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0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'Ark1'!$A$4:$N$362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20" i="1" l="1"/>
  <c r="P265" i="1" l="1"/>
  <c r="P274" i="1"/>
  <c r="P329" i="1"/>
  <c r="P338" i="1"/>
  <c r="P233" i="1"/>
  <c r="P297" i="1"/>
  <c r="P361" i="1"/>
  <c r="P306" i="1" l="1"/>
  <c r="P242" i="1"/>
  <c r="P155" i="1"/>
  <c r="P315" i="1"/>
  <c r="P310" i="1"/>
  <c r="P219" i="1"/>
  <c r="P150" i="1"/>
  <c r="P44" i="1"/>
  <c r="P16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34" i="1"/>
  <c r="P339" i="1"/>
  <c r="P350" i="1"/>
  <c r="P353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217" i="1"/>
  <c r="P195" i="1"/>
  <c r="P165" i="1"/>
  <c r="P137" i="1"/>
  <c r="P107" i="1"/>
  <c r="P358" i="1"/>
  <c r="P331" i="1"/>
  <c r="P294" i="1"/>
  <c r="P262" i="1"/>
  <c r="P235" i="1"/>
  <c r="P230" i="1"/>
  <c r="P225" i="1"/>
  <c r="P214" i="1"/>
  <c r="P179" i="1"/>
  <c r="P72" i="1"/>
  <c r="P21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210" i="1"/>
  <c r="P60" i="1"/>
  <c r="P34" i="1"/>
  <c r="P98" i="1"/>
  <c r="P109" i="1"/>
  <c r="P327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37" i="1"/>
  <c r="P289" i="1"/>
  <c r="P187" i="1"/>
  <c r="P171" i="1"/>
  <c r="P346" i="1"/>
  <c r="P282" i="1"/>
  <c r="P222" i="1"/>
  <c r="P198" i="1"/>
  <c r="P135" i="1"/>
  <c r="P126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318" i="1"/>
  <c r="P130" i="1"/>
  <c r="P252" i="1"/>
  <c r="P141" i="1"/>
  <c r="P188" i="1"/>
  <c r="P140" i="1"/>
  <c r="P177" i="1"/>
  <c r="P119" i="1"/>
  <c r="P281" i="1"/>
  <c r="P182" i="1"/>
  <c r="P285" i="1"/>
  <c r="P215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30" i="1"/>
  <c r="P317" i="1"/>
  <c r="P253" i="1"/>
  <c r="P203" i="1"/>
  <c r="P162" i="1"/>
  <c r="P161" i="1"/>
  <c r="P68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362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<sst xmlns="http://schemas.openxmlformats.org/spreadsheetml/2006/main" count="384" uniqueCount="381">
  <si>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</si>
  <si>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</si>
  <si>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</si>
  <si>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</si>
  <si>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</si>
  <si>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</si>
  <si>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</si>
  <si>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</si>
  <si>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</si>
  <si>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</si>
  <si>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</si>
  <si>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</si>
  <si>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</si>
  <si>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</si>
  <si>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</si>
  <si>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</si>
  <si>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</si>
  <si>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</si>
  <si>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</si>
  <si>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</si>
  <si>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</si>
  <si>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</si>
  <si>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</si>
  <si>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</si>
  <si>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</si>
  <si>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</si>
  <si>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</si>
  <si>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</si>
  <si>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</si>
  <si>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</si>
  <si>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</si>
  <si>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</si>
  <si>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</si>
  <si>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</si>
  <si>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</si>
  <si>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</si>
  <si>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</si>
  <si>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</si>
  <si>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</si>
  <si>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</si>
  <si>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</si>
  <si>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</si>
  <si>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</si>
  <si>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</si>
  <si>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</si>
  <si>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</si>
  <si>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</si>
  <si>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</si>
  <si>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</si>
  <si>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</si>
  <si>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</si>
  <si>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</si>
  <si>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</si>
  <si>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</si>
  <si>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</si>
  <si>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</si>
  <si>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</si>
  <si>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</si>
  <si>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</si>
  <si>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</si>
  <si>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</si>
  <si>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</si>
  <si>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</si>
  <si>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</si>
  <si>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</si>
  <si>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</si>
  <si>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</si>
  <si>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</si>
  <si>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</si>
  <si>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</si>
  <si>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</si>
  <si>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</si>
  <si>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</si>
  <si>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</si>
  <si>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</si>
  <si>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</si>
  <si>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</si>
  <si>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</si>
  <si>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</si>
  <si>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</si>
  <si>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</si>
  <si>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</si>
  <si>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</si>
  <si>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</si>
  <si>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</si>
  <si>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</si>
  <si>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</si>
  <si>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</si>
  <si>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</si>
  <si>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</si>
  <si>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</si>
  <si>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</si>
  <si>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</si>
  <si>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</si>
  <si>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</si>
  <si>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</si>
  <si>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</si>
  <si>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</si>
  <si>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</si>
  <si>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</si>
  <si>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</si>
  <si>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</si>
  <si>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</si>
  <si>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</si>
  <si>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</si>
  <si>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</si>
  <si>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</si>
  <si>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</si>
  <si>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</si>
  <si>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</si>
  <si>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</si>
  <si>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</si>
  <si>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</si>
  <si>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</si>
  <si>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</si>
  <si>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</si>
  <si>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</si>
  <si>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</si>
  <si>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</si>
  <si>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</si>
  <si>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</si>
  <si>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</si>
  <si>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</si>
  <si>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</si>
  <si>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</si>
  <si>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</si>
  <si>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</si>
  <si>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</si>
  <si>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</si>
  <si>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</si>
  <si>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</si>
  <si>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</si>
  <si>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</si>
  <si>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</si>
  <si>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</si>
  <si>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</si>
  <si>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</si>
  <si>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</si>
  <si>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</si>
  <si>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</si>
  <si>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</si>
  <si>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</si>
  <si>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</si>
  <si>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</si>
  <si>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</si>
  <si>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</si>
  <si>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</si>
  <si>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</si>
  <si>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</si>
  <si>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</si>
  <si>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</si>
  <si>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</si>
  <si>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</si>
  <si>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</si>
  <si>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</si>
  <si>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</si>
  <si>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</si>
  <si>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</si>
  <si>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</si>
  <si>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</si>
  <si>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</si>
  <si>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</si>
  <si>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</si>
  <si>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</si>
  <si>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</si>
  <si>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</si>
  <si>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</si>
  <si>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</si>
  <si>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</si>
  <si>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</si>
  <si>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</si>
  <si>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</si>
  <si>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</si>
  <si>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</si>
  <si>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</si>
  <si>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</si>
  <si>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</si>
  <si>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</si>
  <si>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</si>
  <si>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</si>
  <si>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</si>
  <si>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</si>
  <si>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</si>
  <si>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</si>
  <si>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</si>
  <si>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</si>
  <si>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</si>
  <si>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</si>
  <si>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</si>
  <si>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</si>
  <si>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</si>
  <si>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</si>
  <si>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</si>
  <si>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</si>
  <si>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</si>
  <si>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</si>
  <si>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</si>
  <si>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</si>
  <si>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</si>
  <si>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</si>
  <si>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</si>
  <si>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</si>
  <si>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</si>
  <si>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</si>
  <si>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</si>
  <si>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</si>
  <si>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</si>
  <si>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</si>
  <si>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</si>
  <si>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</si>
  <si>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</si>
  <si>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</si>
  <si>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</si>
  <si>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</si>
  <si>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</si>
  <si>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</si>
  <si>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</si>
  <si>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</si>
  <si>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</si>
  <si>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</si>
  <si>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</si>
  <si>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</si>
  <si>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</si>
  <si>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</si>
  <si>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</si>
  <si>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</si>
  <si>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</si>
  <si>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</si>
  <si>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</si>
  <si>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</si>
  <si>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</si>
  <si>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</si>
  <si>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</si>
  <si>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</si>
  <si>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</si>
  <si>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</si>
  <si>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</si>
  <si>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</si>
  <si>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</si>
  <si>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</si>
  <si>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</si>
  <si>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</si>
  <si>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</si>
  <si>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</si>
  <si>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</si>
  <si>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</si>
  <si>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</si>
  <si>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</si>
  <si>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</si>
  <si>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</si>
  <si>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</si>
  <si>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</si>
  <si>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</si>
  <si>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</si>
  <si>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</si>
  <si>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</si>
  <si>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</si>
  <si>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</si>
  <si>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</si>
  <si>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</si>
  <si>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</si>
  <si>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</si>
  <si>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</si>
  <si>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</si>
  <si>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</si>
  <si>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</si>
  <si>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</si>
  <si>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</si>
  <si>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</si>
  <si>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</si>
  <si>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</si>
  <si>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</si>
  <si>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</si>
  <si>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</si>
  <si>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</si>
  <si>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</si>
  <si>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</si>
  <si>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</si>
  <si>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</si>
  <si>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</si>
  <si>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</si>
  <si>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</si>
  <si>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</si>
  <si>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</si>
  <si>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</si>
  <si>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</si>
  <si>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</si>
  <si>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</si>
  <si>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</si>
  <si>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</si>
  <si>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</si>
  <si>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</si>
  <si>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</si>
  <si>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</si>
  <si>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</si>
  <si>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</si>
  <si>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</si>
  <si>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</si>
  <si>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</si>
  <si>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</si>
  <si>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</si>
  <si>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</si>
  <si>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</si>
  <si>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</si>
  <si>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</si>
  <si>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</si>
  <si>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</si>
  <si>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</si>
  <si>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</si>
  <si>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</si>
  <si>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</si>
  <si>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</si>
  <si>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</si>
  <si>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</si>
  <si>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</si>
  <si>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</si>
  <si>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</si>
  <si>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</si>
  <si>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</si>
  <si>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</si>
  <si>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</si>
  <si>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</si>
  <si>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</si>
  <si>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</si>
  <si>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</si>
  <si>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</si>
  <si>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</si>
  <si>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</si>
  <si>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</si>
  <si>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</si>
  <si>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</si>
  <si>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</si>
  <si>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</si>
  <si>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</si>
  <si>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</si>
  <si>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</si>
  <si>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</si>
  <si>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</si>
  <si>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</si>
  <si>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</si>
  <si>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</si>
  <si>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</si>
  <si>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</si>
  <si>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</si>
  <si>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</si>
  <si>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</si>
  <si>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</si>
  <si>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</si>
  <si>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</si>
  <si>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</si>
  <si>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</si>
  <si>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</si>
  <si>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</si>
  <si>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</si>
  <si>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</si>
  <si>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</si>
  <si>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</si>
  <si>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</si>
  <si>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</si>
  <si>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</si>
  <si>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</si>
  <si>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</si>
  <si>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</si>
  <si>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</si>
  <si>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</si>
  <si>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</si>
  <si>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</si>
  <si>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</si>
  <si>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</si>
  <si>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</si>
  <si>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</si>
  <si>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</si>
  <si>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</si>
  <si>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</si>
  <si>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</si>
  <si>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</si>
  <si>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</si>
  <si>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</si>
  <si>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</si>
  <si>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</si>
  <si>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>Beregning av rammetilskudd og utbetaling til kommunene, april 2020 (termin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</si>
</sst>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3" fontId="7" fillId="3" borderId="1" xfId="0" applyNumberFormat="1" applyFont="1" applyFill="1" applyBorder="1" applyAlignment="1">
      <alignment horizontal="center" vertical="top" wrapText="1"/>
    </xf>
    <xf numFmtId="3" fontId="8" fillId="0" borderId="2" xfId="0" applyNumberFormat="1" applyFont="1" applyBorder="1"/>
    <xf numFmtId="3" fontId="8" fillId="0" borderId="0" xfId="0" applyNumberFormat="1" applyFont="1" applyBorder="1"/>
    <xf numFmtId="3" fontId="8" fillId="0" borderId="1" xfId="0" applyNumberFormat="1" applyFont="1" applyBorder="1"/>
    <xf numFmtId="3" fontId="7" fillId="0" borderId="3" xfId="0" applyNumberFormat="1" applyFont="1" applyBorder="1"/>
    <xf numFmtId="0" fontId="8" fillId="0" borderId="0" xfId="0" applyFont="1"/>
    <xf numFmtId="3" fontId="8" fillId="0" borderId="0" xfId="0" applyNumberFormat="1" applyFont="1"/>
    <xf numFmtId="3" fontId="3" fillId="2" borderId="4" xfId="0" applyNumberFormat="1" applyFont="1" applyFill="1" applyBorder="1" applyAlignment="1">
      <alignment horizontal="center" vertical="top" wrapText="1"/>
    </xf>
    <xf numFmtId="3" fontId="3" fillId="2" borderId="5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4" fillId="0" borderId="7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8" sqref="S8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" width="11.85546875" style="2"/>
    <col min="17" max="17" width="12.85546875" style="25" customWidth="1"/>
    <col min="18" max="16384" width="11.85546875" style="2"/>
  </cols>
  <sheetData>
    <row r="1" spans="1:17" s="1" customFormat="1" ht="18.75" x14ac:dyDescent="0.25">
      <c r="A1" s="17" t="s">
        <v>380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3" spans="1:17" s="5" customFormat="1" ht="75" customHeight="1" x14ac:dyDescent="0.2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102</v>
      </c>
      <c r="J3" s="4" t="s">
        <v>103</v>
      </c>
      <c r="K3" s="4" t="s">
        <v>105</v>
      </c>
      <c r="L3" s="4" t="s">
        <v>96</v>
      </c>
      <c r="M3" s="4" t="s">
        <v>1</v>
      </c>
      <c r="N3" s="4" t="s">
        <v>99</v>
      </c>
      <c r="O3" s="4"/>
      <c r="P3" s="27" t="s">
        <v>100</v>
      </c>
      <c r="Q3" s="19" t="s">
        <v>379</v>
      </c>
    </row>
    <row r="4" spans="1:17" s="5" customFormat="1" ht="25.5" customHeight="1" x14ac:dyDescent="0.2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104</v>
      </c>
      <c r="L4" s="4" t="s">
        <v>97</v>
      </c>
      <c r="M4" s="4" t="s">
        <v>98</v>
      </c>
      <c r="N4" s="4"/>
      <c r="O4" s="4"/>
      <c r="P4" s="27"/>
      <c r="Q4" s="19"/>
    </row>
    <row r="5" spans="1:17" s="7" customFormat="1" ht="16.5" customHeight="1" x14ac:dyDescent="0.2">
      <c r="A5" s="6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28">
        <v>13</v>
      </c>
      <c r="Q5" s="20">
        <v>14</v>
      </c>
    </row>
    <row r="6" spans="1:17" x14ac:dyDescent="0.2">
      <c r="A6" s="8" t="s">
        <v>2</v>
      </c>
      <c r="B6" s="9">
        <v>1460597800</v>
      </c>
      <c r="C6" s="9">
        <v>45227222</v>
      </c>
      <c r="D6" s="9">
        <v>45227222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26085000</v>
      </c>
      <c r="N6" s="9">
        <v>1531910022</v>
      </c>
      <c r="O6" s="9"/>
      <c r="P6" s="29">
        <f>C6-D6</f>
        <v>0</v>
      </c>
      <c r="Q6" s="21">
        <v>4401184423</v>
      </c>
    </row>
    <row r="7" spans="1:17" x14ac:dyDescent="0.2">
      <c r="A7" s="10" t="s">
        <v>3</v>
      </c>
      <c r="B7" s="11">
        <v>38390600</v>
      </c>
      <c r="C7" s="11">
        <v>1073291</v>
      </c>
      <c r="D7" s="11">
        <v>1073291</v>
      </c>
      <c r="E7" s="11">
        <v>0</v>
      </c>
      <c r="F7" s="11">
        <v>0</v>
      </c>
      <c r="G7" s="11">
        <v>300000</v>
      </c>
      <c r="H7" s="11">
        <v>300000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39763891</v>
      </c>
      <c r="O7" s="11"/>
      <c r="P7" s="30">
        <f t="shared" ref="P7:P70" si="0">C7-D7</f>
        <v>0</v>
      </c>
      <c r="Q7" s="22">
        <v>157818202</v>
      </c>
    </row>
    <row r="8" spans="1:17" x14ac:dyDescent="0.2">
      <c r="A8" s="12" t="s">
        <v>4</v>
      </c>
      <c r="B8" s="13">
        <v>333541900</v>
      </c>
      <c r="C8" s="13">
        <v>10972264</v>
      </c>
      <c r="D8" s="13">
        <v>10972264</v>
      </c>
      <c r="E8" s="13">
        <v>0</v>
      </c>
      <c r="F8" s="13">
        <v>0</v>
      </c>
      <c r="G8" s="13">
        <v>280000</v>
      </c>
      <c r="H8" s="13">
        <v>280000</v>
      </c>
      <c r="I8" s="13">
        <v>0</v>
      </c>
      <c r="J8" s="13">
        <v>0</v>
      </c>
      <c r="K8" s="13">
        <v>0</v>
      </c>
      <c r="L8" s="13">
        <v>0</v>
      </c>
      <c r="M8" s="13">
        <v>5442800</v>
      </c>
      <c r="N8" s="13">
        <v>350236964</v>
      </c>
      <c r="O8" s="13"/>
      <c r="P8" s="31">
        <f t="shared" si="0"/>
        <v>0</v>
      </c>
      <c r="Q8" s="23">
        <v>1154337224</v>
      </c>
    </row>
    <row r="9" spans="1:17" x14ac:dyDescent="0.2">
      <c r="A9" s="8" t="s">
        <v>5</v>
      </c>
      <c r="B9" s="9">
        <v>92579400</v>
      </c>
      <c r="C9" s="9">
        <v>3267009</v>
      </c>
      <c r="D9" s="9">
        <v>3267009</v>
      </c>
      <c r="E9" s="9">
        <v>0</v>
      </c>
      <c r="F9" s="9">
        <v>0</v>
      </c>
      <c r="G9" s="9">
        <v>500000</v>
      </c>
      <c r="H9" s="9">
        <v>500000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96346409</v>
      </c>
      <c r="O9" s="9"/>
      <c r="P9" s="29">
        <f t="shared" si="0"/>
        <v>0</v>
      </c>
      <c r="Q9" s="21">
        <v>375392005</v>
      </c>
    </row>
    <row r="10" spans="1:17" x14ac:dyDescent="0.2">
      <c r="A10" s="10" t="s">
        <v>136</v>
      </c>
      <c r="B10" s="11">
        <v>191555100</v>
      </c>
      <c r="C10" s="11">
        <v>387646</v>
      </c>
      <c r="D10" s="11">
        <v>387646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857900</v>
      </c>
      <c r="L10" s="11">
        <v>0</v>
      </c>
      <c r="M10" s="11">
        <v>0</v>
      </c>
      <c r="N10" s="11">
        <v>192800646</v>
      </c>
      <c r="O10" s="11"/>
      <c r="P10" s="30">
        <f t="shared" si="0"/>
        <v>0</v>
      </c>
      <c r="Q10" s="22">
        <v>790775314</v>
      </c>
    </row>
    <row r="11" spans="1:17" x14ac:dyDescent="0.2">
      <c r="A11" s="12" t="s">
        <v>6</v>
      </c>
      <c r="B11" s="13">
        <v>11685400</v>
      </c>
      <c r="C11" s="13">
        <v>251701</v>
      </c>
      <c r="D11" s="13">
        <v>251701</v>
      </c>
      <c r="E11" s="13">
        <v>203200</v>
      </c>
      <c r="F11" s="13">
        <v>0</v>
      </c>
      <c r="G11" s="13">
        <v>220000</v>
      </c>
      <c r="H11" s="13">
        <v>220000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12360301</v>
      </c>
      <c r="O11" s="13"/>
      <c r="P11" s="31">
        <f t="shared" si="0"/>
        <v>0</v>
      </c>
      <c r="Q11" s="23">
        <v>52810232</v>
      </c>
    </row>
    <row r="12" spans="1:17" x14ac:dyDescent="0.2">
      <c r="A12" s="8" t="s">
        <v>7</v>
      </c>
      <c r="B12" s="9">
        <v>10432400</v>
      </c>
      <c r="C12" s="9">
        <v>-164485</v>
      </c>
      <c r="D12" s="9">
        <v>-164485</v>
      </c>
      <c r="E12" s="9">
        <v>298400</v>
      </c>
      <c r="F12" s="9">
        <v>0</v>
      </c>
      <c r="G12" s="9">
        <v>130000</v>
      </c>
      <c r="H12" s="9">
        <v>130000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10696315</v>
      </c>
      <c r="O12" s="9"/>
      <c r="P12" s="29">
        <f t="shared" si="0"/>
        <v>0</v>
      </c>
      <c r="Q12" s="21">
        <v>47805342</v>
      </c>
    </row>
    <row r="13" spans="1:17" x14ac:dyDescent="0.2">
      <c r="A13" s="10" t="s">
        <v>8</v>
      </c>
      <c r="B13" s="11">
        <v>9062800</v>
      </c>
      <c r="C13" s="11">
        <v>376742</v>
      </c>
      <c r="D13" s="11">
        <v>376742</v>
      </c>
      <c r="E13" s="11">
        <v>293800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9733342</v>
      </c>
      <c r="O13" s="11"/>
      <c r="P13" s="30">
        <f t="shared" si="0"/>
        <v>0</v>
      </c>
      <c r="Q13" s="22">
        <v>42901068</v>
      </c>
    </row>
    <row r="14" spans="1:17" x14ac:dyDescent="0.2">
      <c r="A14" s="12" t="s">
        <v>9</v>
      </c>
      <c r="B14" s="13">
        <v>47984100</v>
      </c>
      <c r="C14" s="13">
        <v>2556693</v>
      </c>
      <c r="D14" s="13">
        <v>2556693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50540793</v>
      </c>
      <c r="O14" s="13"/>
      <c r="P14" s="31">
        <f t="shared" si="0"/>
        <v>0</v>
      </c>
      <c r="Q14" s="23">
        <v>221071666</v>
      </c>
    </row>
    <row r="15" spans="1:17" x14ac:dyDescent="0.2">
      <c r="A15" s="8" t="s">
        <v>10</v>
      </c>
      <c r="B15" s="9">
        <v>47997000</v>
      </c>
      <c r="C15" s="9">
        <v>1818487</v>
      </c>
      <c r="D15" s="9">
        <v>1818487</v>
      </c>
      <c r="E15" s="9">
        <v>0</v>
      </c>
      <c r="F15" s="9">
        <v>0</v>
      </c>
      <c r="G15" s="9">
        <v>2970000</v>
      </c>
      <c r="H15" s="9">
        <v>470000</v>
      </c>
      <c r="I15" s="9">
        <v>2500000</v>
      </c>
      <c r="J15" s="9">
        <v>0</v>
      </c>
      <c r="K15" s="9">
        <v>0</v>
      </c>
      <c r="L15" s="9">
        <v>0</v>
      </c>
      <c r="M15" s="9">
        <v>0</v>
      </c>
      <c r="N15" s="9">
        <v>52785487</v>
      </c>
      <c r="O15" s="9"/>
      <c r="P15" s="29">
        <f t="shared" si="0"/>
        <v>0</v>
      </c>
      <c r="Q15" s="21">
        <v>207624945</v>
      </c>
    </row>
    <row r="16" spans="1:17" x14ac:dyDescent="0.2">
      <c r="A16" s="10" t="s">
        <v>11</v>
      </c>
      <c r="B16" s="11">
        <v>46727900</v>
      </c>
      <c r="C16" s="11">
        <v>1842439</v>
      </c>
      <c r="D16" s="11">
        <v>1842439</v>
      </c>
      <c r="E16" s="11">
        <v>0</v>
      </c>
      <c r="F16" s="11">
        <v>0</v>
      </c>
      <c r="G16" s="11">
        <v>1100000</v>
      </c>
      <c r="H16" s="11">
        <v>0</v>
      </c>
      <c r="I16" s="11">
        <v>1100000</v>
      </c>
      <c r="J16" s="11">
        <v>0</v>
      </c>
      <c r="K16" s="11">
        <v>0</v>
      </c>
      <c r="L16" s="11">
        <v>0</v>
      </c>
      <c r="M16" s="11">
        <v>0</v>
      </c>
      <c r="N16" s="11">
        <v>49670339</v>
      </c>
      <c r="O16" s="11"/>
      <c r="P16" s="30">
        <f t="shared" si="0"/>
        <v>0</v>
      </c>
      <c r="Q16" s="22">
        <v>199060847</v>
      </c>
    </row>
    <row r="17" spans="1:17" x14ac:dyDescent="0.2">
      <c r="A17" s="12" t="s">
        <v>12</v>
      </c>
      <c r="B17" s="13">
        <v>31232600</v>
      </c>
      <c r="C17" s="13">
        <v>-159958</v>
      </c>
      <c r="D17" s="13">
        <v>-159958</v>
      </c>
      <c r="E17" s="13">
        <v>0</v>
      </c>
      <c r="F17" s="13">
        <v>0</v>
      </c>
      <c r="G17" s="13">
        <v>900000</v>
      </c>
      <c r="H17" s="13">
        <v>200000</v>
      </c>
      <c r="I17" s="13">
        <v>700000</v>
      </c>
      <c r="J17" s="13">
        <v>0</v>
      </c>
      <c r="K17" s="13">
        <v>0</v>
      </c>
      <c r="L17" s="13">
        <v>0</v>
      </c>
      <c r="M17" s="13">
        <v>0</v>
      </c>
      <c r="N17" s="13">
        <v>31972642</v>
      </c>
      <c r="O17" s="13"/>
      <c r="P17" s="31">
        <f t="shared" si="0"/>
        <v>0</v>
      </c>
      <c r="Q17" s="23">
        <v>139930222</v>
      </c>
    </row>
    <row r="18" spans="1:17" x14ac:dyDescent="0.2">
      <c r="A18" s="8" t="s">
        <v>13</v>
      </c>
      <c r="B18" s="9">
        <v>66176600</v>
      </c>
      <c r="C18" s="9">
        <v>2333071</v>
      </c>
      <c r="D18" s="9">
        <v>2333071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68509671</v>
      </c>
      <c r="O18" s="9"/>
      <c r="P18" s="29">
        <f t="shared" si="0"/>
        <v>0</v>
      </c>
      <c r="Q18" s="21">
        <v>226748837</v>
      </c>
    </row>
    <row r="19" spans="1:17" x14ac:dyDescent="0.2">
      <c r="A19" s="10" t="s">
        <v>14</v>
      </c>
      <c r="B19" s="11">
        <v>27360500</v>
      </c>
      <c r="C19" s="11">
        <v>1069231</v>
      </c>
      <c r="D19" s="11">
        <v>1069231</v>
      </c>
      <c r="E19" s="11">
        <v>0</v>
      </c>
      <c r="F19" s="11">
        <v>0</v>
      </c>
      <c r="G19" s="11">
        <v>300000</v>
      </c>
      <c r="H19" s="11">
        <v>300000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28729731</v>
      </c>
      <c r="O19" s="11"/>
      <c r="P19" s="30">
        <f t="shared" si="0"/>
        <v>0</v>
      </c>
      <c r="Q19" s="22">
        <v>108625055</v>
      </c>
    </row>
    <row r="20" spans="1:17" x14ac:dyDescent="0.2">
      <c r="A20" s="12" t="s">
        <v>15</v>
      </c>
      <c r="B20" s="13">
        <v>34773200</v>
      </c>
      <c r="C20" s="13">
        <v>951645</v>
      </c>
      <c r="D20" s="13">
        <v>951645</v>
      </c>
      <c r="E20" s="13">
        <v>0</v>
      </c>
      <c r="F20" s="13">
        <v>0</v>
      </c>
      <c r="G20" s="13">
        <v>1250000</v>
      </c>
      <c r="H20" s="13">
        <v>350000</v>
      </c>
      <c r="I20" s="13">
        <v>900000</v>
      </c>
      <c r="J20" s="13">
        <v>0</v>
      </c>
      <c r="K20" s="13">
        <v>0</v>
      </c>
      <c r="L20" s="13">
        <v>0</v>
      </c>
      <c r="M20" s="13">
        <v>0</v>
      </c>
      <c r="N20" s="13">
        <v>36974845</v>
      </c>
      <c r="O20" s="13"/>
      <c r="P20" s="31">
        <f t="shared" si="0"/>
        <v>0</v>
      </c>
      <c r="Q20" s="23">
        <v>150251470</v>
      </c>
    </row>
    <row r="21" spans="1:17" x14ac:dyDescent="0.2">
      <c r="A21" s="8" t="s">
        <v>16</v>
      </c>
      <c r="B21" s="9">
        <v>10020400</v>
      </c>
      <c r="C21" s="9">
        <v>-6672241</v>
      </c>
      <c r="D21" s="9">
        <v>-6672241</v>
      </c>
      <c r="E21" s="9">
        <v>587500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4035659</v>
      </c>
      <c r="O21" s="9"/>
      <c r="P21" s="29">
        <f t="shared" si="0"/>
        <v>0</v>
      </c>
      <c r="Q21" s="21">
        <v>38656163</v>
      </c>
    </row>
    <row r="22" spans="1:17" x14ac:dyDescent="0.2">
      <c r="A22" s="10" t="s">
        <v>17</v>
      </c>
      <c r="B22" s="11">
        <v>13817900</v>
      </c>
      <c r="C22" s="11">
        <v>-13201054</v>
      </c>
      <c r="D22" s="11">
        <v>-13201054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616846</v>
      </c>
      <c r="O22" s="11"/>
      <c r="P22" s="30">
        <f t="shared" si="0"/>
        <v>0</v>
      </c>
      <c r="Q22" s="22">
        <v>43393237</v>
      </c>
    </row>
    <row r="23" spans="1:17" x14ac:dyDescent="0.2">
      <c r="A23" s="12" t="s">
        <v>18</v>
      </c>
      <c r="B23" s="13">
        <v>15166100</v>
      </c>
      <c r="C23" s="13">
        <v>-5171784</v>
      </c>
      <c r="D23" s="13">
        <v>-5171784</v>
      </c>
      <c r="E23" s="13">
        <v>656900</v>
      </c>
      <c r="F23" s="13">
        <v>0</v>
      </c>
      <c r="G23" s="13">
        <v>700000</v>
      </c>
      <c r="H23" s="13">
        <v>500000</v>
      </c>
      <c r="I23" s="13">
        <v>200000</v>
      </c>
      <c r="J23" s="13">
        <v>0</v>
      </c>
      <c r="K23" s="13">
        <v>0</v>
      </c>
      <c r="L23" s="13">
        <v>0</v>
      </c>
      <c r="M23" s="13">
        <v>0</v>
      </c>
      <c r="N23" s="13">
        <v>11351216</v>
      </c>
      <c r="O23" s="13"/>
      <c r="P23" s="31">
        <f t="shared" si="0"/>
        <v>0</v>
      </c>
      <c r="Q23" s="23">
        <v>63096954</v>
      </c>
    </row>
    <row r="24" spans="1:17" x14ac:dyDescent="0.2">
      <c r="A24" s="8" t="s">
        <v>19</v>
      </c>
      <c r="B24" s="9">
        <v>2885100</v>
      </c>
      <c r="C24" s="9">
        <v>63619</v>
      </c>
      <c r="D24" s="9">
        <v>63619</v>
      </c>
      <c r="E24" s="9">
        <v>293800</v>
      </c>
      <c r="F24" s="9">
        <v>0</v>
      </c>
      <c r="G24" s="9">
        <v>140000</v>
      </c>
      <c r="H24" s="9">
        <v>140000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3382519</v>
      </c>
      <c r="O24" s="9"/>
      <c r="P24" s="29">
        <f t="shared" si="0"/>
        <v>0</v>
      </c>
      <c r="Q24" s="21">
        <v>14294747</v>
      </c>
    </row>
    <row r="25" spans="1:17" x14ac:dyDescent="0.2">
      <c r="A25" s="10" t="s">
        <v>20</v>
      </c>
      <c r="B25" s="11">
        <v>3978900</v>
      </c>
      <c r="C25" s="11">
        <v>91903</v>
      </c>
      <c r="D25" s="11">
        <v>91903</v>
      </c>
      <c r="E25" s="11">
        <v>293800</v>
      </c>
      <c r="F25" s="11">
        <v>0</v>
      </c>
      <c r="G25" s="11">
        <v>200000</v>
      </c>
      <c r="H25" s="11">
        <v>200000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4564603</v>
      </c>
      <c r="O25" s="11"/>
      <c r="P25" s="30">
        <f t="shared" si="0"/>
        <v>0</v>
      </c>
      <c r="Q25" s="22">
        <v>18580004</v>
      </c>
    </row>
    <row r="26" spans="1:17" x14ac:dyDescent="0.2">
      <c r="A26" s="12" t="s">
        <v>21</v>
      </c>
      <c r="B26" s="13">
        <v>32699300</v>
      </c>
      <c r="C26" s="13">
        <v>1267759</v>
      </c>
      <c r="D26" s="13">
        <v>1267759</v>
      </c>
      <c r="E26" s="13">
        <v>0</v>
      </c>
      <c r="F26" s="13">
        <v>0</v>
      </c>
      <c r="G26" s="13">
        <v>2100000</v>
      </c>
      <c r="H26" s="13">
        <v>0</v>
      </c>
      <c r="I26" s="13">
        <v>2100000</v>
      </c>
      <c r="J26" s="13">
        <v>0</v>
      </c>
      <c r="K26" s="13">
        <v>0</v>
      </c>
      <c r="L26" s="13">
        <v>0</v>
      </c>
      <c r="M26" s="13">
        <v>0</v>
      </c>
      <c r="N26" s="13">
        <v>36067059</v>
      </c>
      <c r="O26" s="13"/>
      <c r="P26" s="31">
        <f t="shared" si="0"/>
        <v>0</v>
      </c>
      <c r="Q26" s="23">
        <v>144644087</v>
      </c>
    </row>
    <row r="27" spans="1:17" x14ac:dyDescent="0.2">
      <c r="A27" s="8" t="s">
        <v>22</v>
      </c>
      <c r="B27" s="9">
        <v>106109500</v>
      </c>
      <c r="C27" s="9">
        <v>5859941</v>
      </c>
      <c r="D27" s="9">
        <v>5859941</v>
      </c>
      <c r="E27" s="9">
        <v>0</v>
      </c>
      <c r="F27" s="9">
        <v>0</v>
      </c>
      <c r="G27" s="9">
        <v>150000</v>
      </c>
      <c r="H27" s="9">
        <v>150000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112119441</v>
      </c>
      <c r="O27" s="9"/>
      <c r="P27" s="29">
        <f t="shared" si="0"/>
        <v>0</v>
      </c>
      <c r="Q27" s="21">
        <v>464962752</v>
      </c>
    </row>
    <row r="28" spans="1:17" x14ac:dyDescent="0.2">
      <c r="A28" s="10" t="s">
        <v>23</v>
      </c>
      <c r="B28" s="11">
        <v>2180300</v>
      </c>
      <c r="C28" s="11">
        <v>-1650</v>
      </c>
      <c r="D28" s="11">
        <v>-1650</v>
      </c>
      <c r="E28" s="11">
        <v>587500</v>
      </c>
      <c r="F28" s="11">
        <v>0</v>
      </c>
      <c r="G28" s="11">
        <v>20000</v>
      </c>
      <c r="H28" s="11">
        <v>20000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2786150</v>
      </c>
      <c r="O28" s="11"/>
      <c r="P28" s="30">
        <f t="shared" si="0"/>
        <v>0</v>
      </c>
      <c r="Q28" s="22">
        <v>11094724</v>
      </c>
    </row>
    <row r="29" spans="1:17" x14ac:dyDescent="0.2">
      <c r="A29" s="12" t="s">
        <v>24</v>
      </c>
      <c r="B29" s="13">
        <v>25576600</v>
      </c>
      <c r="C29" s="13">
        <v>937993</v>
      </c>
      <c r="D29" s="13">
        <v>937993</v>
      </c>
      <c r="E29" s="13">
        <v>0</v>
      </c>
      <c r="F29" s="13">
        <v>0</v>
      </c>
      <c r="G29" s="13">
        <v>500000</v>
      </c>
      <c r="H29" s="13">
        <v>500000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27014593</v>
      </c>
      <c r="O29" s="13"/>
      <c r="P29" s="31">
        <f t="shared" si="0"/>
        <v>0</v>
      </c>
      <c r="Q29" s="23">
        <v>90062454</v>
      </c>
    </row>
    <row r="30" spans="1:17" x14ac:dyDescent="0.2">
      <c r="A30" s="8" t="s">
        <v>25</v>
      </c>
      <c r="B30" s="9">
        <v>61615700</v>
      </c>
      <c r="C30" s="9">
        <v>1870271</v>
      </c>
      <c r="D30" s="9">
        <v>1870271</v>
      </c>
      <c r="E30" s="9">
        <v>0</v>
      </c>
      <c r="F30" s="9">
        <v>0</v>
      </c>
      <c r="G30" s="9">
        <v>400000</v>
      </c>
      <c r="H30" s="9">
        <v>400000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63885971</v>
      </c>
      <c r="O30" s="9"/>
      <c r="P30" s="29">
        <f t="shared" si="0"/>
        <v>0</v>
      </c>
      <c r="Q30" s="21">
        <v>270611856</v>
      </c>
    </row>
    <row r="31" spans="1:17" x14ac:dyDescent="0.2">
      <c r="A31" s="10" t="s">
        <v>137</v>
      </c>
      <c r="B31" s="11">
        <v>87621300</v>
      </c>
      <c r="C31" s="11">
        <v>-1162015</v>
      </c>
      <c r="D31" s="11">
        <v>-1162015</v>
      </c>
      <c r="E31" s="11">
        <v>0</v>
      </c>
      <c r="F31" s="11">
        <v>0</v>
      </c>
      <c r="G31" s="11">
        <v>688000</v>
      </c>
      <c r="H31" s="11">
        <v>688000</v>
      </c>
      <c r="I31" s="11">
        <v>0</v>
      </c>
      <c r="J31" s="11">
        <v>0</v>
      </c>
      <c r="K31" s="11">
        <v>543000</v>
      </c>
      <c r="L31" s="11">
        <v>0</v>
      </c>
      <c r="M31" s="11">
        <v>0</v>
      </c>
      <c r="N31" s="11">
        <v>87690285</v>
      </c>
      <c r="O31" s="11"/>
      <c r="P31" s="30">
        <f t="shared" si="0"/>
        <v>0</v>
      </c>
      <c r="Q31" s="22">
        <v>369350517</v>
      </c>
    </row>
    <row r="32" spans="1:17" x14ac:dyDescent="0.2">
      <c r="A32" s="12" t="s">
        <v>138</v>
      </c>
      <c r="B32" s="13">
        <v>163573400</v>
      </c>
      <c r="C32" s="13">
        <v>1358785</v>
      </c>
      <c r="D32" s="13">
        <v>1358785</v>
      </c>
      <c r="E32" s="13">
        <v>0</v>
      </c>
      <c r="F32" s="13">
        <v>0</v>
      </c>
      <c r="G32" s="13">
        <v>1190000</v>
      </c>
      <c r="H32" s="13">
        <v>1190000</v>
      </c>
      <c r="I32" s="13">
        <v>0</v>
      </c>
      <c r="J32" s="13">
        <v>0</v>
      </c>
      <c r="K32" s="13">
        <v>771800</v>
      </c>
      <c r="L32" s="13">
        <v>0</v>
      </c>
      <c r="M32" s="13">
        <v>0</v>
      </c>
      <c r="N32" s="13">
        <v>166893985</v>
      </c>
      <c r="O32" s="13"/>
      <c r="P32" s="31">
        <f t="shared" si="0"/>
        <v>0</v>
      </c>
      <c r="Q32" s="23">
        <v>657301288</v>
      </c>
    </row>
    <row r="33" spans="1:17" x14ac:dyDescent="0.2">
      <c r="A33" s="8" t="s">
        <v>26</v>
      </c>
      <c r="B33" s="9">
        <v>11230100</v>
      </c>
      <c r="C33" s="9">
        <v>17825</v>
      </c>
      <c r="D33" s="9">
        <v>17825</v>
      </c>
      <c r="E33" s="9">
        <v>587500</v>
      </c>
      <c r="F33" s="9">
        <v>0</v>
      </c>
      <c r="G33" s="9">
        <v>370000</v>
      </c>
      <c r="H33" s="9">
        <v>370000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12205425</v>
      </c>
      <c r="O33" s="9"/>
      <c r="P33" s="29">
        <f t="shared" si="0"/>
        <v>0</v>
      </c>
      <c r="Q33" s="21">
        <v>47913644</v>
      </c>
    </row>
    <row r="34" spans="1:17" x14ac:dyDescent="0.2">
      <c r="A34" s="10" t="s">
        <v>27</v>
      </c>
      <c r="B34" s="11">
        <v>8758300</v>
      </c>
      <c r="C34" s="11">
        <v>3829</v>
      </c>
      <c r="D34" s="11">
        <v>3829</v>
      </c>
      <c r="E34" s="11">
        <v>470000</v>
      </c>
      <c r="F34" s="11">
        <v>0</v>
      </c>
      <c r="G34" s="11">
        <v>310000</v>
      </c>
      <c r="H34" s="11">
        <v>310000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9542129</v>
      </c>
      <c r="O34" s="11"/>
      <c r="P34" s="30">
        <f t="shared" si="0"/>
        <v>0</v>
      </c>
      <c r="Q34" s="22">
        <v>37854104</v>
      </c>
    </row>
    <row r="35" spans="1:17" x14ac:dyDescent="0.2">
      <c r="A35" s="12" t="s">
        <v>28</v>
      </c>
      <c r="B35" s="13">
        <v>22505500</v>
      </c>
      <c r="C35" s="13">
        <v>119671</v>
      </c>
      <c r="D35" s="13">
        <v>119671</v>
      </c>
      <c r="E35" s="13">
        <v>0</v>
      </c>
      <c r="F35" s="13">
        <v>0</v>
      </c>
      <c r="G35" s="13">
        <v>120000</v>
      </c>
      <c r="H35" s="13">
        <v>120000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22745171</v>
      </c>
      <c r="O35" s="13"/>
      <c r="P35" s="31">
        <f t="shared" si="0"/>
        <v>0</v>
      </c>
      <c r="Q35" s="23">
        <v>74008321</v>
      </c>
    </row>
    <row r="36" spans="1:17" x14ac:dyDescent="0.2">
      <c r="A36" s="8" t="s">
        <v>29</v>
      </c>
      <c r="B36" s="9">
        <v>21952300</v>
      </c>
      <c r="C36" s="9">
        <v>353201</v>
      </c>
      <c r="D36" s="9">
        <v>353201</v>
      </c>
      <c r="E36" s="9">
        <v>0</v>
      </c>
      <c r="F36" s="9">
        <v>0</v>
      </c>
      <c r="G36" s="9">
        <v>220000</v>
      </c>
      <c r="H36" s="9">
        <v>220000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22525501</v>
      </c>
      <c r="O36" s="9"/>
      <c r="P36" s="29">
        <f t="shared" si="0"/>
        <v>0</v>
      </c>
      <c r="Q36" s="21">
        <v>88566635</v>
      </c>
    </row>
    <row r="37" spans="1:17" x14ac:dyDescent="0.2">
      <c r="A37" s="10" t="s">
        <v>30</v>
      </c>
      <c r="B37" s="11">
        <v>15063400</v>
      </c>
      <c r="C37" s="11">
        <v>136208</v>
      </c>
      <c r="D37" s="11">
        <v>136208</v>
      </c>
      <c r="E37" s="11">
        <v>0</v>
      </c>
      <c r="F37" s="11">
        <v>0</v>
      </c>
      <c r="G37" s="11">
        <v>155000</v>
      </c>
      <c r="H37" s="11">
        <v>155000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15354608</v>
      </c>
      <c r="O37" s="11"/>
      <c r="P37" s="30">
        <f t="shared" si="0"/>
        <v>0</v>
      </c>
      <c r="Q37" s="22">
        <v>68531309</v>
      </c>
    </row>
    <row r="38" spans="1:17" x14ac:dyDescent="0.2">
      <c r="A38" s="12" t="s">
        <v>31</v>
      </c>
      <c r="B38" s="13">
        <v>29632500</v>
      </c>
      <c r="C38" s="13">
        <v>174102</v>
      </c>
      <c r="D38" s="13">
        <v>174102</v>
      </c>
      <c r="E38" s="13">
        <v>0</v>
      </c>
      <c r="F38" s="13">
        <v>0</v>
      </c>
      <c r="G38" s="13">
        <v>40000</v>
      </c>
      <c r="H38" s="13">
        <v>40000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29846602</v>
      </c>
      <c r="O38" s="13"/>
      <c r="P38" s="31">
        <f t="shared" si="0"/>
        <v>0</v>
      </c>
      <c r="Q38" s="23">
        <v>132309274</v>
      </c>
    </row>
    <row r="39" spans="1:17" x14ac:dyDescent="0.2">
      <c r="A39" s="8" t="s">
        <v>32</v>
      </c>
      <c r="B39" s="9">
        <v>13900800</v>
      </c>
      <c r="C39" s="9">
        <v>442688</v>
      </c>
      <c r="D39" s="9">
        <v>442688</v>
      </c>
      <c r="E39" s="9">
        <v>261200</v>
      </c>
      <c r="F39" s="9">
        <v>0</v>
      </c>
      <c r="G39" s="9">
        <v>140000</v>
      </c>
      <c r="H39" s="9">
        <v>140000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14744688</v>
      </c>
      <c r="O39" s="9"/>
      <c r="P39" s="29">
        <f t="shared" si="0"/>
        <v>0</v>
      </c>
      <c r="Q39" s="21">
        <v>60415059</v>
      </c>
    </row>
    <row r="40" spans="1:17" x14ac:dyDescent="0.2">
      <c r="A40" s="10" t="s">
        <v>33</v>
      </c>
      <c r="B40" s="11">
        <v>20231700</v>
      </c>
      <c r="C40" s="11">
        <v>832587</v>
      </c>
      <c r="D40" s="11">
        <v>832587</v>
      </c>
      <c r="E40" s="11">
        <v>202400</v>
      </c>
      <c r="F40" s="11">
        <v>0</v>
      </c>
      <c r="G40" s="11">
        <v>75000</v>
      </c>
      <c r="H40" s="11">
        <v>75000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21341687</v>
      </c>
      <c r="O40" s="11"/>
      <c r="P40" s="30">
        <f t="shared" si="0"/>
        <v>0</v>
      </c>
      <c r="Q40" s="22">
        <v>89850755</v>
      </c>
    </row>
    <row r="41" spans="1:17" x14ac:dyDescent="0.2">
      <c r="A41" s="12" t="s">
        <v>34</v>
      </c>
      <c r="B41" s="13">
        <v>27502800</v>
      </c>
      <c r="C41" s="13">
        <v>553940</v>
      </c>
      <c r="D41" s="13">
        <v>553940</v>
      </c>
      <c r="E41" s="13">
        <v>0</v>
      </c>
      <c r="F41" s="13">
        <v>0</v>
      </c>
      <c r="G41" s="13">
        <v>50000</v>
      </c>
      <c r="H41" s="13">
        <v>50000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28106740</v>
      </c>
      <c r="O41" s="13"/>
      <c r="P41" s="31">
        <f t="shared" si="0"/>
        <v>0</v>
      </c>
      <c r="Q41" s="23">
        <v>121083874</v>
      </c>
    </row>
    <row r="42" spans="1:17" x14ac:dyDescent="0.2">
      <c r="A42" s="8" t="s">
        <v>35</v>
      </c>
      <c r="B42" s="9">
        <v>22745500</v>
      </c>
      <c r="C42" s="9">
        <v>-1362196</v>
      </c>
      <c r="D42" s="9">
        <v>-1362196</v>
      </c>
      <c r="E42" s="9">
        <v>0</v>
      </c>
      <c r="F42" s="9">
        <v>0</v>
      </c>
      <c r="G42" s="9">
        <v>40000</v>
      </c>
      <c r="H42" s="9">
        <v>40000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21423304</v>
      </c>
      <c r="O42" s="9"/>
      <c r="P42" s="29">
        <f t="shared" si="0"/>
        <v>0</v>
      </c>
      <c r="Q42" s="21">
        <v>90916108</v>
      </c>
    </row>
    <row r="43" spans="1:17" x14ac:dyDescent="0.2">
      <c r="A43" s="10" t="s">
        <v>36</v>
      </c>
      <c r="B43" s="11">
        <v>17642500</v>
      </c>
      <c r="C43" s="11">
        <v>476636</v>
      </c>
      <c r="D43" s="11">
        <v>476636</v>
      </c>
      <c r="E43" s="11">
        <v>528000</v>
      </c>
      <c r="F43" s="11">
        <v>0</v>
      </c>
      <c r="G43" s="11">
        <v>460000</v>
      </c>
      <c r="H43" s="11">
        <v>460000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19107136</v>
      </c>
      <c r="O43" s="11"/>
      <c r="P43" s="30">
        <f t="shared" si="0"/>
        <v>0</v>
      </c>
      <c r="Q43" s="22">
        <v>77472077</v>
      </c>
    </row>
    <row r="44" spans="1:17" x14ac:dyDescent="0.2">
      <c r="A44" s="12" t="s">
        <v>37</v>
      </c>
      <c r="B44" s="13">
        <v>22897000</v>
      </c>
      <c r="C44" s="13">
        <v>-492790</v>
      </c>
      <c r="D44" s="13">
        <v>-492790</v>
      </c>
      <c r="E44" s="13">
        <v>593800</v>
      </c>
      <c r="F44" s="13">
        <v>0</v>
      </c>
      <c r="G44" s="13">
        <v>33000</v>
      </c>
      <c r="H44" s="13">
        <v>33000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23031010</v>
      </c>
      <c r="O44" s="13"/>
      <c r="P44" s="31">
        <f t="shared" si="0"/>
        <v>0</v>
      </c>
      <c r="Q44" s="23">
        <v>96119771</v>
      </c>
    </row>
    <row r="45" spans="1:17" x14ac:dyDescent="0.2">
      <c r="A45" s="8" t="s">
        <v>38</v>
      </c>
      <c r="B45" s="9">
        <v>11452800</v>
      </c>
      <c r="C45" s="9">
        <v>36926</v>
      </c>
      <c r="D45" s="9">
        <v>36926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11489726</v>
      </c>
      <c r="O45" s="9"/>
      <c r="P45" s="29">
        <f t="shared" si="0"/>
        <v>0</v>
      </c>
      <c r="Q45" s="21">
        <v>45512134</v>
      </c>
    </row>
    <row r="46" spans="1:17" x14ac:dyDescent="0.2">
      <c r="A46" s="10" t="s">
        <v>39</v>
      </c>
      <c r="B46" s="11">
        <v>15727000</v>
      </c>
      <c r="C46" s="11">
        <v>255600</v>
      </c>
      <c r="D46" s="11">
        <v>255600</v>
      </c>
      <c r="E46" s="11">
        <v>0</v>
      </c>
      <c r="F46" s="11">
        <v>0</v>
      </c>
      <c r="G46" s="11">
        <v>80000</v>
      </c>
      <c r="H46" s="11">
        <v>80000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16062600</v>
      </c>
      <c r="O46" s="11"/>
      <c r="P46" s="30">
        <f t="shared" si="0"/>
        <v>0</v>
      </c>
      <c r="Q46" s="22">
        <v>66511329</v>
      </c>
    </row>
    <row r="47" spans="1:17" x14ac:dyDescent="0.2">
      <c r="A47" s="12" t="s">
        <v>40</v>
      </c>
      <c r="B47" s="13">
        <v>9058000</v>
      </c>
      <c r="C47" s="13">
        <v>293666</v>
      </c>
      <c r="D47" s="13">
        <v>293666</v>
      </c>
      <c r="E47" s="13">
        <v>411400</v>
      </c>
      <c r="F47" s="13">
        <v>0</v>
      </c>
      <c r="G47" s="13">
        <v>40000</v>
      </c>
      <c r="H47" s="13">
        <v>40000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9803066</v>
      </c>
      <c r="O47" s="13"/>
      <c r="P47" s="31">
        <f t="shared" si="0"/>
        <v>0</v>
      </c>
      <c r="Q47" s="23">
        <v>43205525</v>
      </c>
    </row>
    <row r="48" spans="1:17" x14ac:dyDescent="0.2">
      <c r="A48" s="8" t="s">
        <v>41</v>
      </c>
      <c r="B48" s="9">
        <v>11104800</v>
      </c>
      <c r="C48" s="9">
        <v>395224</v>
      </c>
      <c r="D48" s="9">
        <v>395224</v>
      </c>
      <c r="E48" s="9">
        <v>587500</v>
      </c>
      <c r="F48" s="9">
        <v>0</v>
      </c>
      <c r="G48" s="9">
        <v>30000</v>
      </c>
      <c r="H48" s="9">
        <v>30000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12117524</v>
      </c>
      <c r="O48" s="9"/>
      <c r="P48" s="29">
        <f t="shared" si="0"/>
        <v>0</v>
      </c>
      <c r="Q48" s="21">
        <v>50850079</v>
      </c>
    </row>
    <row r="49" spans="1:17" x14ac:dyDescent="0.2">
      <c r="A49" s="10" t="s">
        <v>42</v>
      </c>
      <c r="B49" s="11">
        <v>21404600</v>
      </c>
      <c r="C49" s="11">
        <v>-3478629</v>
      </c>
      <c r="D49" s="11">
        <v>-3478629</v>
      </c>
      <c r="E49" s="11">
        <v>945900</v>
      </c>
      <c r="F49" s="11">
        <v>0</v>
      </c>
      <c r="G49" s="11">
        <v>43000</v>
      </c>
      <c r="H49" s="11">
        <v>43000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18914871</v>
      </c>
      <c r="O49" s="11"/>
      <c r="P49" s="30">
        <f t="shared" si="0"/>
        <v>0</v>
      </c>
      <c r="Q49" s="22">
        <v>92218239</v>
      </c>
    </row>
    <row r="50" spans="1:17" x14ac:dyDescent="0.2">
      <c r="A50" s="12" t="s">
        <v>43</v>
      </c>
      <c r="B50" s="13">
        <v>16979100</v>
      </c>
      <c r="C50" s="13">
        <v>-2654340</v>
      </c>
      <c r="D50" s="13">
        <v>-2654340</v>
      </c>
      <c r="E50" s="13">
        <v>810200</v>
      </c>
      <c r="F50" s="13">
        <v>0</v>
      </c>
      <c r="G50" s="13">
        <v>198000</v>
      </c>
      <c r="H50" s="13">
        <v>198000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15332960</v>
      </c>
      <c r="O50" s="13"/>
      <c r="P50" s="31">
        <f t="shared" si="0"/>
        <v>0</v>
      </c>
      <c r="Q50" s="23">
        <v>82218858</v>
      </c>
    </row>
    <row r="51" spans="1:17" x14ac:dyDescent="0.2">
      <c r="A51" s="8" t="s">
        <v>44</v>
      </c>
      <c r="B51" s="9">
        <v>8025400</v>
      </c>
      <c r="C51" s="9">
        <v>102397</v>
      </c>
      <c r="D51" s="9">
        <v>102397</v>
      </c>
      <c r="E51" s="9">
        <v>587500</v>
      </c>
      <c r="F51" s="9">
        <v>0</v>
      </c>
      <c r="G51" s="9">
        <v>70000</v>
      </c>
      <c r="H51" s="9">
        <v>70000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8785297</v>
      </c>
      <c r="O51" s="9"/>
      <c r="P51" s="29">
        <f t="shared" si="0"/>
        <v>0</v>
      </c>
      <c r="Q51" s="21">
        <v>37272367</v>
      </c>
    </row>
    <row r="52" spans="1:17" x14ac:dyDescent="0.2">
      <c r="A52" s="10" t="s">
        <v>45</v>
      </c>
      <c r="B52" s="11">
        <v>15995700</v>
      </c>
      <c r="C52" s="11">
        <v>157699</v>
      </c>
      <c r="D52" s="11">
        <v>157699</v>
      </c>
      <c r="E52" s="11">
        <v>536600</v>
      </c>
      <c r="F52" s="11">
        <v>0</v>
      </c>
      <c r="G52" s="11">
        <v>10000</v>
      </c>
      <c r="H52" s="11">
        <v>10000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16699999</v>
      </c>
      <c r="O52" s="11"/>
      <c r="P52" s="30">
        <f t="shared" si="0"/>
        <v>0</v>
      </c>
      <c r="Q52" s="22">
        <v>69891106</v>
      </c>
    </row>
    <row r="53" spans="1:17" x14ac:dyDescent="0.2">
      <c r="A53" s="12" t="s">
        <v>139</v>
      </c>
      <c r="B53" s="13">
        <v>30353500</v>
      </c>
      <c r="C53" s="13">
        <v>105055</v>
      </c>
      <c r="D53" s="13">
        <v>105055</v>
      </c>
      <c r="E53" s="13">
        <v>0</v>
      </c>
      <c r="F53" s="13">
        <v>0</v>
      </c>
      <c r="G53" s="13">
        <v>40000</v>
      </c>
      <c r="H53" s="13">
        <v>40000</v>
      </c>
      <c r="I53" s="13">
        <v>0</v>
      </c>
      <c r="J53" s="13">
        <v>0</v>
      </c>
      <c r="K53" s="13">
        <v>396700</v>
      </c>
      <c r="L53" s="13">
        <v>0</v>
      </c>
      <c r="M53" s="13">
        <v>0</v>
      </c>
      <c r="N53" s="13">
        <v>30895255</v>
      </c>
      <c r="O53" s="13"/>
      <c r="P53" s="31">
        <f t="shared" si="0"/>
        <v>0</v>
      </c>
      <c r="Q53" s="23">
        <v>144318071</v>
      </c>
    </row>
    <row r="54" spans="1:17" x14ac:dyDescent="0.2">
      <c r="A54" s="8" t="s">
        <v>140</v>
      </c>
      <c r="B54" s="9">
        <v>11958500</v>
      </c>
      <c r="C54" s="9">
        <v>-3057190</v>
      </c>
      <c r="D54" s="9">
        <v>-3057190</v>
      </c>
      <c r="E54" s="9">
        <v>587500</v>
      </c>
      <c r="F54" s="9">
        <v>0</v>
      </c>
      <c r="G54" s="9">
        <v>43000</v>
      </c>
      <c r="H54" s="9">
        <v>43000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9531810</v>
      </c>
      <c r="O54" s="9"/>
      <c r="P54" s="29">
        <f t="shared" si="0"/>
        <v>0</v>
      </c>
      <c r="Q54" s="21">
        <v>53177584</v>
      </c>
    </row>
    <row r="55" spans="1:17" x14ac:dyDescent="0.2">
      <c r="A55" s="10" t="s">
        <v>141</v>
      </c>
      <c r="B55" s="11">
        <v>39552200</v>
      </c>
      <c r="C55" s="11">
        <v>948681</v>
      </c>
      <c r="D55" s="11">
        <v>948681</v>
      </c>
      <c r="E55" s="11">
        <v>0</v>
      </c>
      <c r="F55" s="11">
        <v>0</v>
      </c>
      <c r="G55" s="11">
        <v>280000</v>
      </c>
      <c r="H55" s="11">
        <v>280000</v>
      </c>
      <c r="I55" s="11">
        <v>0</v>
      </c>
      <c r="J55" s="11">
        <v>0</v>
      </c>
      <c r="K55" s="11">
        <v>415600</v>
      </c>
      <c r="L55" s="11">
        <v>0</v>
      </c>
      <c r="M55" s="11">
        <v>0</v>
      </c>
      <c r="N55" s="11">
        <v>41196481</v>
      </c>
      <c r="O55" s="11"/>
      <c r="P55" s="30">
        <f t="shared" si="0"/>
        <v>0</v>
      </c>
      <c r="Q55" s="22">
        <v>180166520</v>
      </c>
    </row>
    <row r="56" spans="1:17" x14ac:dyDescent="0.2">
      <c r="A56" s="12" t="s">
        <v>46</v>
      </c>
      <c r="B56" s="13">
        <v>119720200</v>
      </c>
      <c r="C56" s="13">
        <v>3024705</v>
      </c>
      <c r="D56" s="13">
        <v>3024705</v>
      </c>
      <c r="E56" s="13">
        <v>0</v>
      </c>
      <c r="F56" s="13">
        <v>9426700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132171605</v>
      </c>
      <c r="O56" s="13"/>
      <c r="P56" s="31">
        <f t="shared" si="0"/>
        <v>0</v>
      </c>
      <c r="Q56" s="23">
        <v>517328264</v>
      </c>
    </row>
    <row r="57" spans="1:17" x14ac:dyDescent="0.2">
      <c r="A57" s="8" t="s">
        <v>142</v>
      </c>
      <c r="B57" s="9">
        <v>61157000</v>
      </c>
      <c r="C57" s="9">
        <v>-4037205</v>
      </c>
      <c r="D57" s="9">
        <v>-4037205</v>
      </c>
      <c r="E57" s="9">
        <v>0</v>
      </c>
      <c r="F57" s="9">
        <v>3984600</v>
      </c>
      <c r="G57" s="9">
        <v>0</v>
      </c>
      <c r="H57" s="9">
        <v>0</v>
      </c>
      <c r="I57" s="9">
        <v>0</v>
      </c>
      <c r="J57" s="9">
        <v>0</v>
      </c>
      <c r="K57" s="9">
        <v>475100</v>
      </c>
      <c r="L57" s="9">
        <v>0</v>
      </c>
      <c r="M57" s="9">
        <v>0</v>
      </c>
      <c r="N57" s="9">
        <v>61579495</v>
      </c>
      <c r="O57" s="9"/>
      <c r="P57" s="29">
        <f t="shared" si="0"/>
        <v>0</v>
      </c>
      <c r="Q57" s="21">
        <v>285206250</v>
      </c>
    </row>
    <row r="58" spans="1:17" x14ac:dyDescent="0.2">
      <c r="A58" s="10" t="s">
        <v>47</v>
      </c>
      <c r="B58" s="11">
        <v>6391100</v>
      </c>
      <c r="C58" s="11">
        <v>-2066401</v>
      </c>
      <c r="D58" s="11">
        <v>-2066401</v>
      </c>
      <c r="E58" s="11">
        <v>0</v>
      </c>
      <c r="F58" s="11">
        <v>850200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5174899</v>
      </c>
      <c r="O58" s="11"/>
      <c r="P58" s="30">
        <f t="shared" si="0"/>
        <v>0</v>
      </c>
      <c r="Q58" s="22">
        <v>30034511</v>
      </c>
    </row>
    <row r="59" spans="1:17" x14ac:dyDescent="0.2">
      <c r="A59" s="12" t="s">
        <v>48</v>
      </c>
      <c r="B59" s="13">
        <v>7774900</v>
      </c>
      <c r="C59" s="13">
        <v>244675</v>
      </c>
      <c r="D59" s="13">
        <v>244675</v>
      </c>
      <c r="E59" s="13">
        <v>0</v>
      </c>
      <c r="F59" s="13">
        <v>952400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8971975</v>
      </c>
      <c r="O59" s="13"/>
      <c r="P59" s="31">
        <f t="shared" si="0"/>
        <v>0</v>
      </c>
      <c r="Q59" s="23">
        <v>38472873</v>
      </c>
    </row>
    <row r="60" spans="1:17" x14ac:dyDescent="0.2">
      <c r="A60" s="8" t="s">
        <v>49</v>
      </c>
      <c r="B60" s="9">
        <v>24494200</v>
      </c>
      <c r="C60" s="9">
        <v>858664</v>
      </c>
      <c r="D60" s="9">
        <v>858664</v>
      </c>
      <c r="E60" s="9">
        <v>0</v>
      </c>
      <c r="F60" s="9">
        <v>1434400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26787264</v>
      </c>
      <c r="O60" s="9"/>
      <c r="P60" s="29">
        <f t="shared" si="0"/>
        <v>0</v>
      </c>
      <c r="Q60" s="21">
        <v>117859091</v>
      </c>
    </row>
    <row r="61" spans="1:17" x14ac:dyDescent="0.2">
      <c r="A61" s="10" t="s">
        <v>50</v>
      </c>
      <c r="B61" s="11">
        <v>5120000</v>
      </c>
      <c r="C61" s="11">
        <v>160549</v>
      </c>
      <c r="D61" s="11">
        <v>160549</v>
      </c>
      <c r="E61" s="11">
        <v>0</v>
      </c>
      <c r="F61" s="11">
        <v>810700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6091249</v>
      </c>
      <c r="O61" s="11"/>
      <c r="P61" s="30">
        <f t="shared" si="0"/>
        <v>0</v>
      </c>
      <c r="Q61" s="22">
        <v>26531558</v>
      </c>
    </row>
    <row r="62" spans="1:17" x14ac:dyDescent="0.2">
      <c r="A62" s="12" t="s">
        <v>51</v>
      </c>
      <c r="B62" s="13">
        <v>3286500</v>
      </c>
      <c r="C62" s="13">
        <v>-9364</v>
      </c>
      <c r="D62" s="13">
        <v>-9364</v>
      </c>
      <c r="E62" s="13">
        <v>0</v>
      </c>
      <c r="F62" s="13">
        <v>677600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3954736</v>
      </c>
      <c r="O62" s="13"/>
      <c r="P62" s="31">
        <f t="shared" si="0"/>
        <v>0</v>
      </c>
      <c r="Q62" s="23">
        <v>15032906</v>
      </c>
    </row>
    <row r="63" spans="1:17" x14ac:dyDescent="0.2">
      <c r="A63" s="8" t="s">
        <v>52</v>
      </c>
      <c r="B63" s="9">
        <v>6832400</v>
      </c>
      <c r="C63" s="9">
        <v>273386</v>
      </c>
      <c r="D63" s="9">
        <v>273386</v>
      </c>
      <c r="E63" s="9">
        <v>0</v>
      </c>
      <c r="F63" s="9">
        <v>910000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8015786</v>
      </c>
      <c r="O63" s="9"/>
      <c r="P63" s="29">
        <f t="shared" si="0"/>
        <v>0</v>
      </c>
      <c r="Q63" s="21">
        <v>31460175</v>
      </c>
    </row>
    <row r="64" spans="1:17" x14ac:dyDescent="0.2">
      <c r="A64" s="10" t="s">
        <v>53</v>
      </c>
      <c r="B64" s="11">
        <v>20412800</v>
      </c>
      <c r="C64" s="11">
        <v>1106341</v>
      </c>
      <c r="D64" s="11">
        <v>1106341</v>
      </c>
      <c r="E64" s="11">
        <v>0</v>
      </c>
      <c r="F64" s="11">
        <v>1343600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22862741</v>
      </c>
      <c r="O64" s="11"/>
      <c r="P64" s="30">
        <f t="shared" si="0"/>
        <v>0</v>
      </c>
      <c r="Q64" s="22">
        <v>95251042</v>
      </c>
    </row>
    <row r="65" spans="1:17" x14ac:dyDescent="0.2">
      <c r="A65" s="12" t="s">
        <v>54</v>
      </c>
      <c r="B65" s="13">
        <v>8939800</v>
      </c>
      <c r="C65" s="13">
        <v>244550</v>
      </c>
      <c r="D65" s="13">
        <v>244550</v>
      </c>
      <c r="E65" s="13">
        <v>0</v>
      </c>
      <c r="F65" s="13">
        <v>1007900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19800</v>
      </c>
      <c r="M65" s="13">
        <v>0</v>
      </c>
      <c r="N65" s="13">
        <v>10212050</v>
      </c>
      <c r="O65" s="13"/>
      <c r="P65" s="31">
        <f t="shared" si="0"/>
        <v>0</v>
      </c>
      <c r="Q65" s="23">
        <v>45687211</v>
      </c>
    </row>
    <row r="66" spans="1:17" x14ac:dyDescent="0.2">
      <c r="A66" s="8" t="s">
        <v>55</v>
      </c>
      <c r="B66" s="9">
        <v>37579300</v>
      </c>
      <c r="C66" s="9">
        <v>273054</v>
      </c>
      <c r="D66" s="9">
        <v>273054</v>
      </c>
      <c r="E66" s="9">
        <v>0</v>
      </c>
      <c r="F66" s="9">
        <v>2428600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40280954</v>
      </c>
      <c r="O66" s="9"/>
      <c r="P66" s="29">
        <f t="shared" si="0"/>
        <v>0</v>
      </c>
      <c r="Q66" s="21">
        <v>173871952</v>
      </c>
    </row>
    <row r="67" spans="1:17" x14ac:dyDescent="0.2">
      <c r="A67" s="10" t="s">
        <v>56</v>
      </c>
      <c r="B67" s="11">
        <v>6264300</v>
      </c>
      <c r="C67" s="11">
        <v>-960619</v>
      </c>
      <c r="D67" s="11">
        <v>-960619</v>
      </c>
      <c r="E67" s="11">
        <v>0</v>
      </c>
      <c r="F67" s="11">
        <v>858000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6161681</v>
      </c>
      <c r="O67" s="11"/>
      <c r="P67" s="30">
        <f t="shared" si="0"/>
        <v>0</v>
      </c>
      <c r="Q67" s="22">
        <v>30947054</v>
      </c>
    </row>
    <row r="68" spans="1:17" x14ac:dyDescent="0.2">
      <c r="A68" s="12" t="s">
        <v>57</v>
      </c>
      <c r="B68" s="13">
        <v>6282400</v>
      </c>
      <c r="C68" s="13">
        <v>-1035999</v>
      </c>
      <c r="D68" s="13">
        <v>-1035999</v>
      </c>
      <c r="E68" s="13">
        <v>0</v>
      </c>
      <c r="F68" s="13">
        <v>833800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6080201</v>
      </c>
      <c r="O68" s="13"/>
      <c r="P68" s="31">
        <f t="shared" si="0"/>
        <v>0</v>
      </c>
      <c r="Q68" s="23">
        <v>31643893</v>
      </c>
    </row>
    <row r="69" spans="1:17" x14ac:dyDescent="0.2">
      <c r="A69" s="8" t="s">
        <v>58</v>
      </c>
      <c r="B69" s="9">
        <v>6305300</v>
      </c>
      <c r="C69" s="9">
        <v>121877</v>
      </c>
      <c r="D69" s="9">
        <v>121877</v>
      </c>
      <c r="E69" s="9">
        <v>0</v>
      </c>
      <c r="F69" s="9">
        <v>839500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7266677</v>
      </c>
      <c r="O69" s="9"/>
      <c r="P69" s="29">
        <f t="shared" si="0"/>
        <v>0</v>
      </c>
      <c r="Q69" s="21">
        <v>24401873</v>
      </c>
    </row>
    <row r="70" spans="1:17" x14ac:dyDescent="0.2">
      <c r="A70" s="10" t="s">
        <v>59</v>
      </c>
      <c r="B70" s="11">
        <v>6718200</v>
      </c>
      <c r="C70" s="11">
        <v>202209</v>
      </c>
      <c r="D70" s="11">
        <v>202209</v>
      </c>
      <c r="E70" s="11">
        <v>0</v>
      </c>
      <c r="F70" s="11">
        <v>912200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7832609</v>
      </c>
      <c r="O70" s="11"/>
      <c r="P70" s="30">
        <f t="shared" si="0"/>
        <v>0</v>
      </c>
      <c r="Q70" s="22">
        <v>33141392</v>
      </c>
    </row>
    <row r="71" spans="1:17" x14ac:dyDescent="0.2">
      <c r="A71" s="12" t="s">
        <v>60</v>
      </c>
      <c r="B71" s="13">
        <v>15675100</v>
      </c>
      <c r="C71" s="13">
        <v>-10124236</v>
      </c>
      <c r="D71" s="13">
        <v>-10124236</v>
      </c>
      <c r="E71" s="13">
        <v>0</v>
      </c>
      <c r="F71" s="13">
        <v>815600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6366464</v>
      </c>
      <c r="O71" s="13"/>
      <c r="P71" s="31">
        <f t="shared" ref="P71:P132" si="1">C71-D71</f>
        <v>0</v>
      </c>
      <c r="Q71" s="23">
        <v>64544644</v>
      </c>
    </row>
    <row r="72" spans="1:17" x14ac:dyDescent="0.2">
      <c r="A72" s="8" t="s">
        <v>61</v>
      </c>
      <c r="B72" s="9">
        <v>66238700</v>
      </c>
      <c r="C72" s="9">
        <v>-6297503</v>
      </c>
      <c r="D72" s="9">
        <v>-6297503</v>
      </c>
      <c r="E72" s="9">
        <v>0</v>
      </c>
      <c r="F72" s="9">
        <v>4768300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64709497</v>
      </c>
      <c r="O72" s="9"/>
      <c r="P72" s="29">
        <f t="shared" si="1"/>
        <v>0</v>
      </c>
      <c r="Q72" s="21">
        <v>312739675</v>
      </c>
    </row>
    <row r="73" spans="1:17" x14ac:dyDescent="0.2">
      <c r="A73" s="10" t="s">
        <v>62</v>
      </c>
      <c r="B73" s="11">
        <v>11888200</v>
      </c>
      <c r="C73" s="11">
        <v>167520</v>
      </c>
      <c r="D73" s="11">
        <v>167520</v>
      </c>
      <c r="E73" s="11">
        <v>0</v>
      </c>
      <c r="F73" s="11">
        <v>932500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12988220</v>
      </c>
      <c r="O73" s="11"/>
      <c r="P73" s="30">
        <f t="shared" si="1"/>
        <v>0</v>
      </c>
      <c r="Q73" s="22">
        <v>46126533</v>
      </c>
    </row>
    <row r="74" spans="1:17" x14ac:dyDescent="0.2">
      <c r="A74" s="12" t="s">
        <v>63</v>
      </c>
      <c r="B74" s="13">
        <v>2927500</v>
      </c>
      <c r="C74" s="13">
        <v>41504</v>
      </c>
      <c r="D74" s="13">
        <v>41504</v>
      </c>
      <c r="E74" s="13">
        <v>0</v>
      </c>
      <c r="F74" s="13">
        <v>670100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3639104</v>
      </c>
      <c r="O74" s="13"/>
      <c r="P74" s="31">
        <f t="shared" si="1"/>
        <v>0</v>
      </c>
      <c r="Q74" s="23">
        <v>14507234</v>
      </c>
    </row>
    <row r="75" spans="1:17" x14ac:dyDescent="0.2">
      <c r="A75" s="8" t="s">
        <v>64</v>
      </c>
      <c r="B75" s="9">
        <v>6748200</v>
      </c>
      <c r="C75" s="9">
        <v>-468331</v>
      </c>
      <c r="D75" s="9">
        <v>-468331</v>
      </c>
      <c r="E75" s="9">
        <v>0</v>
      </c>
      <c r="F75" s="9">
        <v>811800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7091669</v>
      </c>
      <c r="O75" s="9"/>
      <c r="P75" s="29">
        <f t="shared" si="1"/>
        <v>0</v>
      </c>
      <c r="Q75" s="21">
        <v>31140848</v>
      </c>
    </row>
    <row r="76" spans="1:17" x14ac:dyDescent="0.2">
      <c r="A76" s="10" t="s">
        <v>65</v>
      </c>
      <c r="B76" s="11">
        <v>22151500</v>
      </c>
      <c r="C76" s="11">
        <v>-6278934</v>
      </c>
      <c r="D76" s="11">
        <v>-6278934</v>
      </c>
      <c r="E76" s="11">
        <v>0</v>
      </c>
      <c r="F76" s="11">
        <v>1147200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17019766</v>
      </c>
      <c r="O76" s="11"/>
      <c r="P76" s="30">
        <f t="shared" si="1"/>
        <v>0</v>
      </c>
      <c r="Q76" s="22">
        <v>91765963</v>
      </c>
    </row>
    <row r="77" spans="1:17" x14ac:dyDescent="0.2">
      <c r="A77" s="12" t="s">
        <v>66</v>
      </c>
      <c r="B77" s="13">
        <v>8437700</v>
      </c>
      <c r="C77" s="13">
        <v>-969956</v>
      </c>
      <c r="D77" s="13">
        <v>-969956</v>
      </c>
      <c r="E77" s="13">
        <v>0</v>
      </c>
      <c r="F77" s="13">
        <v>945900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8413644</v>
      </c>
      <c r="O77" s="13"/>
      <c r="P77" s="31">
        <f t="shared" si="1"/>
        <v>0</v>
      </c>
      <c r="Q77" s="23">
        <v>38616099</v>
      </c>
    </row>
    <row r="78" spans="1:17" x14ac:dyDescent="0.2">
      <c r="A78" s="8" t="s">
        <v>67</v>
      </c>
      <c r="B78" s="9">
        <v>4984100</v>
      </c>
      <c r="C78" s="9">
        <v>-2467435</v>
      </c>
      <c r="D78" s="9">
        <v>-2467435</v>
      </c>
      <c r="E78" s="9">
        <v>0</v>
      </c>
      <c r="F78" s="9">
        <v>772700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3289365</v>
      </c>
      <c r="O78" s="9"/>
      <c r="P78" s="29">
        <f t="shared" si="1"/>
        <v>0</v>
      </c>
      <c r="Q78" s="21">
        <v>23220325</v>
      </c>
    </row>
    <row r="79" spans="1:17" x14ac:dyDescent="0.2">
      <c r="A79" s="10" t="s">
        <v>68</v>
      </c>
      <c r="B79" s="11">
        <v>15556800</v>
      </c>
      <c r="C79" s="11">
        <v>315372</v>
      </c>
      <c r="D79" s="11">
        <v>315372</v>
      </c>
      <c r="E79" s="11">
        <v>0</v>
      </c>
      <c r="F79" s="11">
        <v>843800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16715972</v>
      </c>
      <c r="O79" s="11"/>
      <c r="P79" s="30">
        <f t="shared" si="1"/>
        <v>0</v>
      </c>
      <c r="Q79" s="22">
        <v>75989755</v>
      </c>
    </row>
    <row r="80" spans="1:17" x14ac:dyDescent="0.2">
      <c r="A80" s="12" t="s">
        <v>69</v>
      </c>
      <c r="B80" s="13">
        <v>25166100</v>
      </c>
      <c r="C80" s="13">
        <v>-3347547</v>
      </c>
      <c r="D80" s="13">
        <v>-3347547</v>
      </c>
      <c r="E80" s="13">
        <v>0</v>
      </c>
      <c r="F80" s="13">
        <v>1768500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23587053</v>
      </c>
      <c r="O80" s="13"/>
      <c r="P80" s="31">
        <f t="shared" si="1"/>
        <v>0</v>
      </c>
      <c r="Q80" s="23">
        <v>114668278</v>
      </c>
    </row>
    <row r="81" spans="1:17" x14ac:dyDescent="0.2">
      <c r="A81" s="8" t="s">
        <v>70</v>
      </c>
      <c r="B81" s="9">
        <v>7737200</v>
      </c>
      <c r="C81" s="9">
        <v>-4632420</v>
      </c>
      <c r="D81" s="9">
        <v>-4632420</v>
      </c>
      <c r="E81" s="9">
        <v>0</v>
      </c>
      <c r="F81" s="9">
        <v>945400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4050180</v>
      </c>
      <c r="O81" s="9"/>
      <c r="P81" s="29">
        <f t="shared" si="1"/>
        <v>0</v>
      </c>
      <c r="Q81" s="21">
        <v>33374775</v>
      </c>
    </row>
    <row r="82" spans="1:17" x14ac:dyDescent="0.2">
      <c r="A82" s="10" t="s">
        <v>71</v>
      </c>
      <c r="B82" s="11">
        <v>9582800</v>
      </c>
      <c r="C82" s="11">
        <v>270191</v>
      </c>
      <c r="D82" s="11">
        <v>270191</v>
      </c>
      <c r="E82" s="11">
        <v>0</v>
      </c>
      <c r="F82" s="11">
        <v>1054300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10907291</v>
      </c>
      <c r="O82" s="11"/>
      <c r="P82" s="30">
        <f t="shared" si="1"/>
        <v>0</v>
      </c>
      <c r="Q82" s="22">
        <v>45616450</v>
      </c>
    </row>
    <row r="83" spans="1:17" x14ac:dyDescent="0.2">
      <c r="A83" s="12" t="s">
        <v>72</v>
      </c>
      <c r="B83" s="13">
        <v>8492100</v>
      </c>
      <c r="C83" s="13">
        <v>264716</v>
      </c>
      <c r="D83" s="13">
        <v>264716</v>
      </c>
      <c r="E83" s="13">
        <v>0</v>
      </c>
      <c r="F83" s="13">
        <v>963900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9720716</v>
      </c>
      <c r="O83" s="13"/>
      <c r="P83" s="31">
        <f t="shared" si="1"/>
        <v>0</v>
      </c>
      <c r="Q83" s="23">
        <v>42132338</v>
      </c>
    </row>
    <row r="84" spans="1:17" x14ac:dyDescent="0.2">
      <c r="A84" s="8" t="s">
        <v>73</v>
      </c>
      <c r="B84" s="9">
        <v>5896600</v>
      </c>
      <c r="C84" s="9">
        <v>15770</v>
      </c>
      <c r="D84" s="9">
        <v>15770</v>
      </c>
      <c r="E84" s="9">
        <v>0</v>
      </c>
      <c r="F84" s="9">
        <v>838800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6751170</v>
      </c>
      <c r="O84" s="9"/>
      <c r="P84" s="29">
        <f t="shared" si="1"/>
        <v>0</v>
      </c>
      <c r="Q84" s="21">
        <v>32880984</v>
      </c>
    </row>
    <row r="85" spans="1:17" x14ac:dyDescent="0.2">
      <c r="A85" s="10" t="s">
        <v>74</v>
      </c>
      <c r="B85" s="11">
        <v>2897500</v>
      </c>
      <c r="C85" s="11">
        <v>-75809</v>
      </c>
      <c r="D85" s="11">
        <v>-75809</v>
      </c>
      <c r="E85" s="11">
        <v>0</v>
      </c>
      <c r="F85" s="11">
        <v>679500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3501191</v>
      </c>
      <c r="O85" s="11"/>
      <c r="P85" s="30">
        <f t="shared" si="1"/>
        <v>0</v>
      </c>
      <c r="Q85" s="22">
        <v>14023757</v>
      </c>
    </row>
    <row r="86" spans="1:17" x14ac:dyDescent="0.2">
      <c r="A86" s="12" t="s">
        <v>75</v>
      </c>
      <c r="B86" s="13">
        <v>3943200</v>
      </c>
      <c r="C86" s="13">
        <v>36715</v>
      </c>
      <c r="D86" s="13">
        <v>36715</v>
      </c>
      <c r="E86" s="13">
        <v>0</v>
      </c>
      <c r="F86" s="13">
        <v>720100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4700015</v>
      </c>
      <c r="O86" s="13"/>
      <c r="P86" s="31">
        <f t="shared" si="1"/>
        <v>0</v>
      </c>
      <c r="Q86" s="23">
        <v>18018656</v>
      </c>
    </row>
    <row r="87" spans="1:17" x14ac:dyDescent="0.2">
      <c r="A87" s="8" t="s">
        <v>76</v>
      </c>
      <c r="B87" s="9">
        <v>5293800</v>
      </c>
      <c r="C87" s="9">
        <v>67098</v>
      </c>
      <c r="D87" s="9">
        <v>67098</v>
      </c>
      <c r="E87" s="9">
        <v>0</v>
      </c>
      <c r="F87" s="9">
        <v>821600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6182498</v>
      </c>
      <c r="O87" s="9"/>
      <c r="P87" s="29">
        <f t="shared" si="1"/>
        <v>0</v>
      </c>
      <c r="Q87" s="21">
        <v>23643080</v>
      </c>
    </row>
    <row r="88" spans="1:17" x14ac:dyDescent="0.2">
      <c r="A88" s="10" t="s">
        <v>77</v>
      </c>
      <c r="B88" s="11">
        <v>32491600</v>
      </c>
      <c r="C88" s="11">
        <v>-484377</v>
      </c>
      <c r="D88" s="11">
        <v>-484377</v>
      </c>
      <c r="E88" s="11">
        <v>0</v>
      </c>
      <c r="F88" s="11">
        <v>2080200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34087423</v>
      </c>
      <c r="O88" s="11"/>
      <c r="P88" s="30">
        <f t="shared" si="1"/>
        <v>0</v>
      </c>
      <c r="Q88" s="22">
        <v>154249613</v>
      </c>
    </row>
    <row r="89" spans="1:17" x14ac:dyDescent="0.2">
      <c r="A89" s="12" t="s">
        <v>78</v>
      </c>
      <c r="B89" s="13">
        <v>26535600</v>
      </c>
      <c r="C89" s="13">
        <v>422194</v>
      </c>
      <c r="D89" s="13">
        <v>422194</v>
      </c>
      <c r="E89" s="13">
        <v>0</v>
      </c>
      <c r="F89" s="13">
        <v>1738600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28696394</v>
      </c>
      <c r="O89" s="13"/>
      <c r="P89" s="31">
        <f t="shared" si="1"/>
        <v>0</v>
      </c>
      <c r="Q89" s="23">
        <v>115095811</v>
      </c>
    </row>
    <row r="90" spans="1:17" x14ac:dyDescent="0.2">
      <c r="A90" s="8" t="s">
        <v>79</v>
      </c>
      <c r="B90" s="9">
        <v>23842400</v>
      </c>
      <c r="C90" s="9">
        <v>453029</v>
      </c>
      <c r="D90" s="9">
        <v>453029</v>
      </c>
      <c r="E90" s="9">
        <v>0</v>
      </c>
      <c r="F90" s="9">
        <v>1466100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25761529</v>
      </c>
      <c r="O90" s="9"/>
      <c r="P90" s="29">
        <f t="shared" si="1"/>
        <v>0</v>
      </c>
      <c r="Q90" s="21">
        <v>114849884</v>
      </c>
    </row>
    <row r="91" spans="1:17" x14ac:dyDescent="0.2">
      <c r="A91" s="10" t="s">
        <v>80</v>
      </c>
      <c r="B91" s="11">
        <v>10019800</v>
      </c>
      <c r="C91" s="11">
        <v>49509</v>
      </c>
      <c r="D91" s="11">
        <v>49509</v>
      </c>
      <c r="E91" s="11">
        <v>0</v>
      </c>
      <c r="F91" s="11">
        <v>1061500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11130809</v>
      </c>
      <c r="O91" s="11"/>
      <c r="P91" s="30">
        <f t="shared" si="1"/>
        <v>0</v>
      </c>
      <c r="Q91" s="22">
        <v>46346917</v>
      </c>
    </row>
    <row r="92" spans="1:17" x14ac:dyDescent="0.2">
      <c r="A92" s="12" t="s">
        <v>81</v>
      </c>
      <c r="B92" s="13">
        <v>14026800</v>
      </c>
      <c r="C92" s="13">
        <v>-77863</v>
      </c>
      <c r="D92" s="13">
        <v>-77863</v>
      </c>
      <c r="E92" s="13">
        <v>0</v>
      </c>
      <c r="F92" s="13">
        <v>806200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14755137</v>
      </c>
      <c r="O92" s="13"/>
      <c r="P92" s="31">
        <f t="shared" si="1"/>
        <v>0</v>
      </c>
      <c r="Q92" s="23">
        <v>61866185</v>
      </c>
    </row>
    <row r="93" spans="1:17" x14ac:dyDescent="0.2">
      <c r="A93" s="8" t="s">
        <v>82</v>
      </c>
      <c r="B93" s="9">
        <v>28157300</v>
      </c>
      <c r="C93" s="9">
        <v>491306</v>
      </c>
      <c r="D93" s="9">
        <v>491306</v>
      </c>
      <c r="E93" s="9">
        <v>0</v>
      </c>
      <c r="F93" s="9">
        <v>1905900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30554506</v>
      </c>
      <c r="O93" s="9"/>
      <c r="P93" s="29">
        <f t="shared" si="1"/>
        <v>0</v>
      </c>
      <c r="Q93" s="21">
        <v>127957180</v>
      </c>
    </row>
    <row r="94" spans="1:17" x14ac:dyDescent="0.2">
      <c r="A94" s="10" t="s">
        <v>83</v>
      </c>
      <c r="B94" s="11">
        <v>15749800</v>
      </c>
      <c r="C94" s="11">
        <v>25982</v>
      </c>
      <c r="D94" s="11">
        <v>25982</v>
      </c>
      <c r="E94" s="11">
        <v>0</v>
      </c>
      <c r="F94" s="11">
        <v>864500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16640282</v>
      </c>
      <c r="O94" s="11"/>
      <c r="P94" s="30">
        <f t="shared" si="1"/>
        <v>0</v>
      </c>
      <c r="Q94" s="22">
        <v>71064011</v>
      </c>
    </row>
    <row r="95" spans="1:17" x14ac:dyDescent="0.2">
      <c r="A95" s="12" t="s">
        <v>84</v>
      </c>
      <c r="B95" s="13">
        <v>4267400</v>
      </c>
      <c r="C95" s="13">
        <v>-258015</v>
      </c>
      <c r="D95" s="13">
        <v>-258015</v>
      </c>
      <c r="E95" s="13">
        <v>0</v>
      </c>
      <c r="F95" s="13">
        <v>775800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4785185</v>
      </c>
      <c r="O95" s="13"/>
      <c r="P95" s="31">
        <f t="shared" si="1"/>
        <v>0</v>
      </c>
      <c r="Q95" s="23">
        <v>19547478</v>
      </c>
    </row>
    <row r="96" spans="1:17" x14ac:dyDescent="0.2">
      <c r="A96" s="8" t="s">
        <v>143</v>
      </c>
      <c r="B96" s="9">
        <v>12551600</v>
      </c>
      <c r="C96" s="9">
        <v>-2329918</v>
      </c>
      <c r="D96" s="9">
        <v>-2329918</v>
      </c>
      <c r="E96" s="9">
        <v>0</v>
      </c>
      <c r="F96" s="9">
        <v>1091600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11313282</v>
      </c>
      <c r="O96" s="9"/>
      <c r="P96" s="29">
        <f t="shared" si="1"/>
        <v>0</v>
      </c>
      <c r="Q96" s="21">
        <v>53387678</v>
      </c>
    </row>
    <row r="97" spans="1:17" x14ac:dyDescent="0.2">
      <c r="A97" s="10" t="s">
        <v>144</v>
      </c>
      <c r="B97" s="11">
        <v>82814300</v>
      </c>
      <c r="C97" s="11">
        <v>4357685</v>
      </c>
      <c r="D97" s="11">
        <v>4357685</v>
      </c>
      <c r="E97" s="11">
        <v>0</v>
      </c>
      <c r="F97" s="11">
        <v>0</v>
      </c>
      <c r="G97" s="11">
        <v>330000</v>
      </c>
      <c r="H97" s="11">
        <v>330000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87501985</v>
      </c>
      <c r="O97" s="11"/>
      <c r="P97" s="30">
        <f t="shared" si="1"/>
        <v>0</v>
      </c>
      <c r="Q97" s="22">
        <v>385013495</v>
      </c>
    </row>
    <row r="98" spans="1:17" x14ac:dyDescent="0.2">
      <c r="A98" s="12" t="s">
        <v>145</v>
      </c>
      <c r="B98" s="13">
        <v>121525000</v>
      </c>
      <c r="C98" s="13">
        <v>6126746</v>
      </c>
      <c r="D98" s="13">
        <v>6126746</v>
      </c>
      <c r="E98" s="13">
        <v>0</v>
      </c>
      <c r="F98" s="13">
        <v>0</v>
      </c>
      <c r="G98" s="13">
        <v>510000</v>
      </c>
      <c r="H98" s="13">
        <v>510000</v>
      </c>
      <c r="I98" s="13">
        <v>0</v>
      </c>
      <c r="J98" s="13">
        <v>0</v>
      </c>
      <c r="K98" s="13">
        <v>657900</v>
      </c>
      <c r="L98" s="13">
        <v>0</v>
      </c>
      <c r="M98" s="13">
        <v>0</v>
      </c>
      <c r="N98" s="13">
        <v>128819646</v>
      </c>
      <c r="O98" s="13"/>
      <c r="P98" s="31">
        <f t="shared" si="1"/>
        <v>0</v>
      </c>
      <c r="Q98" s="23">
        <v>521579081</v>
      </c>
    </row>
    <row r="99" spans="1:17" x14ac:dyDescent="0.2">
      <c r="A99" s="8" t="s">
        <v>146</v>
      </c>
      <c r="B99" s="9">
        <v>150462500</v>
      </c>
      <c r="C99" s="9">
        <v>3893916</v>
      </c>
      <c r="D99" s="9">
        <v>3893916</v>
      </c>
      <c r="E99" s="9">
        <v>0</v>
      </c>
      <c r="F99" s="9">
        <v>0</v>
      </c>
      <c r="G99" s="9">
        <v>450000</v>
      </c>
      <c r="H99" s="9">
        <v>450000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154806416</v>
      </c>
      <c r="O99" s="9"/>
      <c r="P99" s="29">
        <f t="shared" si="1"/>
        <v>0</v>
      </c>
      <c r="Q99" s="21">
        <v>706414632</v>
      </c>
    </row>
    <row r="100" spans="1:17" x14ac:dyDescent="0.2">
      <c r="A100" s="10" t="s">
        <v>147</v>
      </c>
      <c r="B100" s="11">
        <v>201536800</v>
      </c>
      <c r="C100" s="11">
        <v>10294640</v>
      </c>
      <c r="D100" s="11">
        <v>10294640</v>
      </c>
      <c r="E100" s="11">
        <v>0</v>
      </c>
      <c r="F100" s="11">
        <v>0</v>
      </c>
      <c r="G100" s="11">
        <v>780000</v>
      </c>
      <c r="H100" s="11">
        <v>780000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212611440</v>
      </c>
      <c r="O100" s="11"/>
      <c r="P100" s="30">
        <f t="shared" si="1"/>
        <v>0</v>
      </c>
      <c r="Q100" s="22">
        <v>884664967</v>
      </c>
    </row>
    <row r="101" spans="1:17" x14ac:dyDescent="0.2">
      <c r="A101" s="12" t="s">
        <v>148</v>
      </c>
      <c r="B101" s="13">
        <v>260080200</v>
      </c>
      <c r="C101" s="13">
        <v>7462861</v>
      </c>
      <c r="D101" s="13">
        <v>7462861</v>
      </c>
      <c r="E101" s="13">
        <v>0</v>
      </c>
      <c r="F101" s="13">
        <v>0</v>
      </c>
      <c r="G101" s="13">
        <v>775000</v>
      </c>
      <c r="H101" s="13">
        <v>775000</v>
      </c>
      <c r="I101" s="13">
        <v>0</v>
      </c>
      <c r="J101" s="13">
        <v>0</v>
      </c>
      <c r="K101" s="13">
        <v>0</v>
      </c>
      <c r="L101" s="13">
        <v>0</v>
      </c>
      <c r="M101" s="13">
        <v>3852300</v>
      </c>
      <c r="N101" s="13">
        <v>272170361</v>
      </c>
      <c r="O101" s="13"/>
      <c r="P101" s="31">
        <f t="shared" si="1"/>
        <v>0</v>
      </c>
      <c r="Q101" s="23">
        <v>1104120453</v>
      </c>
    </row>
    <row r="102" spans="1:17" x14ac:dyDescent="0.2">
      <c r="A102" s="8" t="s">
        <v>149</v>
      </c>
      <c r="B102" s="9">
        <v>67239700</v>
      </c>
      <c r="C102" s="9">
        <v>-393341</v>
      </c>
      <c r="D102" s="9">
        <v>-393341</v>
      </c>
      <c r="E102" s="9">
        <v>0</v>
      </c>
      <c r="F102" s="9">
        <v>0</v>
      </c>
      <c r="G102" s="9">
        <v>190000</v>
      </c>
      <c r="H102" s="9">
        <v>190000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67036359</v>
      </c>
      <c r="O102" s="9"/>
      <c r="P102" s="29">
        <f t="shared" si="1"/>
        <v>0</v>
      </c>
      <c r="Q102" s="21">
        <v>257859218</v>
      </c>
    </row>
    <row r="103" spans="1:17" x14ac:dyDescent="0.2">
      <c r="A103" s="10" t="s">
        <v>150</v>
      </c>
      <c r="B103" s="11">
        <v>76001500</v>
      </c>
      <c r="C103" s="11">
        <v>331019</v>
      </c>
      <c r="D103" s="11">
        <v>331019</v>
      </c>
      <c r="E103" s="11">
        <v>0</v>
      </c>
      <c r="F103" s="11">
        <v>0</v>
      </c>
      <c r="G103" s="11">
        <v>410000</v>
      </c>
      <c r="H103" s="11">
        <v>410000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76742519</v>
      </c>
      <c r="O103" s="11"/>
      <c r="P103" s="30">
        <f t="shared" si="1"/>
        <v>0</v>
      </c>
      <c r="Q103" s="22">
        <v>331285630</v>
      </c>
    </row>
    <row r="104" spans="1:17" x14ac:dyDescent="0.2">
      <c r="A104" s="12" t="s">
        <v>151</v>
      </c>
      <c r="B104" s="13">
        <v>11574700</v>
      </c>
      <c r="C104" s="13">
        <v>300006</v>
      </c>
      <c r="D104" s="13">
        <v>300006</v>
      </c>
      <c r="E104" s="13">
        <v>0</v>
      </c>
      <c r="F104" s="13">
        <v>0</v>
      </c>
      <c r="G104" s="13">
        <v>20000</v>
      </c>
      <c r="H104" s="13">
        <v>20000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11894706</v>
      </c>
      <c r="O104" s="13"/>
      <c r="P104" s="31">
        <f t="shared" si="1"/>
        <v>0</v>
      </c>
      <c r="Q104" s="23">
        <v>44638258</v>
      </c>
    </row>
    <row r="105" spans="1:17" x14ac:dyDescent="0.2">
      <c r="A105" s="8" t="s">
        <v>152</v>
      </c>
      <c r="B105" s="9">
        <v>5205000</v>
      </c>
      <c r="C105" s="9">
        <v>45292</v>
      </c>
      <c r="D105" s="9">
        <v>45292</v>
      </c>
      <c r="E105" s="9">
        <v>587500</v>
      </c>
      <c r="F105" s="9">
        <v>0</v>
      </c>
      <c r="G105" s="9">
        <v>60000</v>
      </c>
      <c r="H105" s="9">
        <v>60000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5897792</v>
      </c>
      <c r="O105" s="9"/>
      <c r="P105" s="29">
        <f t="shared" si="1"/>
        <v>0</v>
      </c>
      <c r="Q105" s="21">
        <v>23582993</v>
      </c>
    </row>
    <row r="106" spans="1:17" x14ac:dyDescent="0.2">
      <c r="A106" s="10" t="s">
        <v>153</v>
      </c>
      <c r="B106" s="11">
        <v>10495200</v>
      </c>
      <c r="C106" s="11">
        <v>527684</v>
      </c>
      <c r="D106" s="11">
        <v>527684</v>
      </c>
      <c r="E106" s="11">
        <v>541100</v>
      </c>
      <c r="F106" s="11">
        <v>0</v>
      </c>
      <c r="G106" s="11">
        <v>30000</v>
      </c>
      <c r="H106" s="11">
        <v>30000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11593984</v>
      </c>
      <c r="O106" s="11"/>
      <c r="P106" s="30">
        <f t="shared" si="1"/>
        <v>0</v>
      </c>
      <c r="Q106" s="22">
        <v>48427823</v>
      </c>
    </row>
    <row r="107" spans="1:17" x14ac:dyDescent="0.2">
      <c r="A107" s="12" t="s">
        <v>154</v>
      </c>
      <c r="B107" s="13">
        <v>120281400</v>
      </c>
      <c r="C107" s="13">
        <v>-10835018</v>
      </c>
      <c r="D107" s="13">
        <v>-10835018</v>
      </c>
      <c r="E107" s="13">
        <v>0</v>
      </c>
      <c r="F107" s="13">
        <v>0</v>
      </c>
      <c r="G107" s="13">
        <v>475000</v>
      </c>
      <c r="H107" s="13">
        <v>475000</v>
      </c>
      <c r="I107" s="13">
        <v>0</v>
      </c>
      <c r="J107" s="13">
        <v>0</v>
      </c>
      <c r="K107" s="13">
        <v>627000</v>
      </c>
      <c r="L107" s="13">
        <v>0</v>
      </c>
      <c r="M107" s="13">
        <v>0</v>
      </c>
      <c r="N107" s="13">
        <v>110548382</v>
      </c>
      <c r="O107" s="13"/>
      <c r="P107" s="31">
        <f t="shared" si="1"/>
        <v>0</v>
      </c>
      <c r="Q107" s="23">
        <v>522275241</v>
      </c>
    </row>
    <row r="108" spans="1:17" x14ac:dyDescent="0.2">
      <c r="A108" s="8" t="s">
        <v>155</v>
      </c>
      <c r="B108" s="9">
        <v>11033700</v>
      </c>
      <c r="C108" s="9">
        <v>-859545</v>
      </c>
      <c r="D108" s="9">
        <v>-859545</v>
      </c>
      <c r="E108" s="9">
        <v>0</v>
      </c>
      <c r="F108" s="9">
        <v>0</v>
      </c>
      <c r="G108" s="9">
        <v>70000</v>
      </c>
      <c r="H108" s="9">
        <v>70000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10244155</v>
      </c>
      <c r="O108" s="9"/>
      <c r="P108" s="29">
        <f t="shared" si="1"/>
        <v>0</v>
      </c>
      <c r="Q108" s="21">
        <v>49144486</v>
      </c>
    </row>
    <row r="109" spans="1:17" x14ac:dyDescent="0.2">
      <c r="A109" s="10" t="s">
        <v>156</v>
      </c>
      <c r="B109" s="11">
        <v>25157000</v>
      </c>
      <c r="C109" s="11">
        <v>147996</v>
      </c>
      <c r="D109" s="11">
        <v>147996</v>
      </c>
      <c r="E109" s="11">
        <v>0</v>
      </c>
      <c r="F109" s="11">
        <v>0</v>
      </c>
      <c r="G109" s="11">
        <v>80000</v>
      </c>
      <c r="H109" s="11">
        <v>80000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25384996</v>
      </c>
      <c r="O109" s="11"/>
      <c r="P109" s="30">
        <f t="shared" si="1"/>
        <v>0</v>
      </c>
      <c r="Q109" s="22">
        <v>107984225</v>
      </c>
    </row>
    <row r="110" spans="1:17" x14ac:dyDescent="0.2">
      <c r="A110" s="12" t="s">
        <v>157</v>
      </c>
      <c r="B110" s="13">
        <v>19626700</v>
      </c>
      <c r="C110" s="13">
        <v>837443</v>
      </c>
      <c r="D110" s="13">
        <v>837443</v>
      </c>
      <c r="E110" s="13">
        <v>0</v>
      </c>
      <c r="F110" s="13">
        <v>0</v>
      </c>
      <c r="G110" s="13">
        <v>70000</v>
      </c>
      <c r="H110" s="13">
        <v>70000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20534143</v>
      </c>
      <c r="O110" s="13"/>
      <c r="P110" s="31">
        <f t="shared" si="1"/>
        <v>0</v>
      </c>
      <c r="Q110" s="23">
        <v>84945466</v>
      </c>
    </row>
    <row r="111" spans="1:17" x14ac:dyDescent="0.2">
      <c r="A111" s="8" t="s">
        <v>158</v>
      </c>
      <c r="B111" s="9">
        <v>14467100</v>
      </c>
      <c r="C111" s="9">
        <v>658222</v>
      </c>
      <c r="D111" s="9">
        <v>658222</v>
      </c>
      <c r="E111" s="9">
        <v>0</v>
      </c>
      <c r="F111" s="9">
        <v>0</v>
      </c>
      <c r="G111" s="9">
        <v>20000</v>
      </c>
      <c r="H111" s="9">
        <v>20000</v>
      </c>
      <c r="I111" s="9">
        <v>0</v>
      </c>
      <c r="J111" s="9">
        <v>0</v>
      </c>
      <c r="K111" s="9">
        <v>0</v>
      </c>
      <c r="L111" s="9">
        <v>390000</v>
      </c>
      <c r="M111" s="9">
        <v>0</v>
      </c>
      <c r="N111" s="9">
        <v>15535322</v>
      </c>
      <c r="O111" s="9"/>
      <c r="P111" s="29">
        <f t="shared" si="1"/>
        <v>0</v>
      </c>
      <c r="Q111" s="21">
        <v>68929371</v>
      </c>
    </row>
    <row r="112" spans="1:17" x14ac:dyDescent="0.2">
      <c r="A112" s="10" t="s">
        <v>159</v>
      </c>
      <c r="B112" s="11">
        <v>43650400</v>
      </c>
      <c r="C112" s="11">
        <v>1459032</v>
      </c>
      <c r="D112" s="11">
        <v>1459032</v>
      </c>
      <c r="E112" s="11">
        <v>0</v>
      </c>
      <c r="F112" s="11">
        <v>0</v>
      </c>
      <c r="G112" s="11">
        <v>200000</v>
      </c>
      <c r="H112" s="11">
        <v>200000</v>
      </c>
      <c r="I112" s="11">
        <v>0</v>
      </c>
      <c r="J112" s="11">
        <v>0</v>
      </c>
      <c r="K112" s="11">
        <v>0</v>
      </c>
      <c r="L112" s="11">
        <v>788500</v>
      </c>
      <c r="M112" s="11">
        <v>0</v>
      </c>
      <c r="N112" s="11">
        <v>46097932</v>
      </c>
      <c r="O112" s="11"/>
      <c r="P112" s="30">
        <f t="shared" si="1"/>
        <v>0</v>
      </c>
      <c r="Q112" s="22">
        <v>180269554</v>
      </c>
    </row>
    <row r="113" spans="1:17" x14ac:dyDescent="0.2">
      <c r="A113" s="12" t="s">
        <v>160</v>
      </c>
      <c r="B113" s="13">
        <v>149989400</v>
      </c>
      <c r="C113" s="13">
        <v>4242532</v>
      </c>
      <c r="D113" s="13">
        <v>4242532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723000</v>
      </c>
      <c r="L113" s="13">
        <v>0</v>
      </c>
      <c r="M113" s="13">
        <v>0</v>
      </c>
      <c r="N113" s="13">
        <v>154954932</v>
      </c>
      <c r="O113" s="13"/>
      <c r="P113" s="31">
        <f t="shared" si="1"/>
        <v>0</v>
      </c>
      <c r="Q113" s="23">
        <v>556152590</v>
      </c>
    </row>
    <row r="114" spans="1:17" x14ac:dyDescent="0.2">
      <c r="A114" s="8" t="s">
        <v>161</v>
      </c>
      <c r="B114" s="9">
        <v>44473600</v>
      </c>
      <c r="C114" s="9">
        <v>1322101</v>
      </c>
      <c r="D114" s="9">
        <v>1322101</v>
      </c>
      <c r="E114" s="9">
        <v>0</v>
      </c>
      <c r="F114" s="9">
        <v>0</v>
      </c>
      <c r="G114" s="9">
        <v>300000</v>
      </c>
      <c r="H114" s="9">
        <v>300000</v>
      </c>
      <c r="I114" s="9">
        <v>0</v>
      </c>
      <c r="J114" s="9">
        <v>0</v>
      </c>
      <c r="K114" s="9">
        <v>0</v>
      </c>
      <c r="L114" s="9">
        <v>1103100</v>
      </c>
      <c r="M114" s="9">
        <v>0</v>
      </c>
      <c r="N114" s="9">
        <v>47198801</v>
      </c>
      <c r="O114" s="9"/>
      <c r="P114" s="29">
        <f t="shared" si="1"/>
        <v>0</v>
      </c>
      <c r="Q114" s="21">
        <v>187518779</v>
      </c>
    </row>
    <row r="115" spans="1:17" x14ac:dyDescent="0.2">
      <c r="A115" s="10" t="s">
        <v>162</v>
      </c>
      <c r="B115" s="11">
        <v>35015800</v>
      </c>
      <c r="C115" s="11">
        <v>569640</v>
      </c>
      <c r="D115" s="11">
        <v>569640</v>
      </c>
      <c r="E115" s="11">
        <v>0</v>
      </c>
      <c r="F115" s="11">
        <v>0</v>
      </c>
      <c r="G115" s="11">
        <v>200000</v>
      </c>
      <c r="H115" s="11">
        <v>200000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35785440</v>
      </c>
      <c r="O115" s="11"/>
      <c r="P115" s="30">
        <f t="shared" si="1"/>
        <v>0</v>
      </c>
      <c r="Q115" s="22">
        <v>118590716</v>
      </c>
    </row>
    <row r="116" spans="1:17" x14ac:dyDescent="0.2">
      <c r="A116" s="12" t="s">
        <v>163</v>
      </c>
      <c r="B116" s="13">
        <v>46452900</v>
      </c>
      <c r="C116" s="13">
        <v>946196</v>
      </c>
      <c r="D116" s="13">
        <v>946196</v>
      </c>
      <c r="E116" s="13">
        <v>0</v>
      </c>
      <c r="F116" s="13">
        <v>0</v>
      </c>
      <c r="G116" s="13">
        <v>240000</v>
      </c>
      <c r="H116" s="13">
        <v>240000</v>
      </c>
      <c r="I116" s="13">
        <v>0</v>
      </c>
      <c r="J116" s="13">
        <v>0</v>
      </c>
      <c r="K116" s="13">
        <v>0</v>
      </c>
      <c r="L116" s="13">
        <v>147500</v>
      </c>
      <c r="M116" s="13">
        <v>0</v>
      </c>
      <c r="N116" s="13">
        <v>47786596</v>
      </c>
      <c r="O116" s="13"/>
      <c r="P116" s="31">
        <f t="shared" si="1"/>
        <v>0</v>
      </c>
      <c r="Q116" s="23">
        <v>183146112</v>
      </c>
    </row>
    <row r="117" spans="1:17" x14ac:dyDescent="0.2">
      <c r="A117" s="8" t="s">
        <v>164</v>
      </c>
      <c r="B117" s="9">
        <v>331987400</v>
      </c>
      <c r="C117" s="9">
        <v>5208679</v>
      </c>
      <c r="D117" s="9">
        <v>5208679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337196079</v>
      </c>
      <c r="O117" s="9"/>
      <c r="P117" s="29">
        <f t="shared" si="1"/>
        <v>0</v>
      </c>
      <c r="Q117" s="21">
        <v>736723097</v>
      </c>
    </row>
    <row r="118" spans="1:17" x14ac:dyDescent="0.2">
      <c r="A118" s="10" t="s">
        <v>165</v>
      </c>
      <c r="B118" s="11">
        <v>235742600</v>
      </c>
      <c r="C118" s="11">
        <v>5354594</v>
      </c>
      <c r="D118" s="11">
        <v>5354594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962600</v>
      </c>
      <c r="L118" s="11">
        <v>0</v>
      </c>
      <c r="M118" s="11">
        <v>0</v>
      </c>
      <c r="N118" s="11">
        <v>242059794</v>
      </c>
      <c r="O118" s="11"/>
      <c r="P118" s="30">
        <f t="shared" si="1"/>
        <v>0</v>
      </c>
      <c r="Q118" s="22">
        <v>685025178</v>
      </c>
    </row>
    <row r="119" spans="1:17" x14ac:dyDescent="0.2">
      <c r="A119" s="12" t="s">
        <v>166</v>
      </c>
      <c r="B119" s="13">
        <v>45853200</v>
      </c>
      <c r="C119" s="13">
        <v>1678286</v>
      </c>
      <c r="D119" s="13">
        <v>1678286</v>
      </c>
      <c r="E119" s="13">
        <v>0</v>
      </c>
      <c r="F119" s="13">
        <v>0</v>
      </c>
      <c r="G119" s="13">
        <v>280000</v>
      </c>
      <c r="H119" s="13">
        <v>280000</v>
      </c>
      <c r="I119" s="13">
        <v>0</v>
      </c>
      <c r="J119" s="13">
        <v>0</v>
      </c>
      <c r="K119" s="13">
        <v>442400</v>
      </c>
      <c r="L119" s="13">
        <v>0</v>
      </c>
      <c r="M119" s="13">
        <v>0</v>
      </c>
      <c r="N119" s="13">
        <v>48253886</v>
      </c>
      <c r="O119" s="13"/>
      <c r="P119" s="31">
        <f t="shared" si="1"/>
        <v>0</v>
      </c>
      <c r="Q119" s="23">
        <v>219769542</v>
      </c>
    </row>
    <row r="120" spans="1:17" x14ac:dyDescent="0.2">
      <c r="A120" s="8" t="s">
        <v>167</v>
      </c>
      <c r="B120" s="9">
        <v>42914100</v>
      </c>
      <c r="C120" s="9">
        <v>1078513</v>
      </c>
      <c r="D120" s="9">
        <v>1078513</v>
      </c>
      <c r="E120" s="9">
        <v>0</v>
      </c>
      <c r="F120" s="9">
        <v>0</v>
      </c>
      <c r="G120" s="9">
        <v>290000</v>
      </c>
      <c r="H120" s="9">
        <v>290000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44282613</v>
      </c>
      <c r="O120" s="9"/>
      <c r="P120" s="29">
        <f t="shared" ref="P120" si="2">C120-D120</f>
        <v>0</v>
      </c>
      <c r="Q120" s="21">
        <v>170185273</v>
      </c>
    </row>
    <row r="121" spans="1:17" x14ac:dyDescent="0.2">
      <c r="A121" s="10" t="s">
        <v>168</v>
      </c>
      <c r="B121" s="11">
        <v>27041400</v>
      </c>
      <c r="C121" s="11">
        <v>770881</v>
      </c>
      <c r="D121" s="11">
        <v>770881</v>
      </c>
      <c r="E121" s="11">
        <v>0</v>
      </c>
      <c r="F121" s="11">
        <v>0</v>
      </c>
      <c r="G121" s="11">
        <v>240000</v>
      </c>
      <c r="H121" s="11">
        <v>240000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28052281</v>
      </c>
      <c r="O121" s="11"/>
      <c r="P121" s="30">
        <f t="shared" si="1"/>
        <v>0</v>
      </c>
      <c r="Q121" s="22">
        <v>122661875</v>
      </c>
    </row>
    <row r="122" spans="1:17" x14ac:dyDescent="0.2">
      <c r="A122" s="12" t="s">
        <v>169</v>
      </c>
      <c r="B122" s="13">
        <v>89203500</v>
      </c>
      <c r="C122" s="13">
        <v>2792673</v>
      </c>
      <c r="D122" s="13">
        <v>2792673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4655400</v>
      </c>
      <c r="M122" s="13">
        <v>0</v>
      </c>
      <c r="N122" s="13">
        <v>96651573</v>
      </c>
      <c r="O122" s="13"/>
      <c r="P122" s="31">
        <f t="shared" si="1"/>
        <v>0</v>
      </c>
      <c r="Q122" s="23">
        <v>360222386</v>
      </c>
    </row>
    <row r="123" spans="1:17" x14ac:dyDescent="0.2">
      <c r="A123" s="8" t="s">
        <v>170</v>
      </c>
      <c r="B123" s="9">
        <v>203608200</v>
      </c>
      <c r="C123" s="9">
        <v>6836799</v>
      </c>
      <c r="D123" s="9">
        <v>6836799</v>
      </c>
      <c r="E123" s="9">
        <v>0</v>
      </c>
      <c r="F123" s="9">
        <v>0</v>
      </c>
      <c r="G123" s="9">
        <v>475000</v>
      </c>
      <c r="H123" s="9">
        <v>475000</v>
      </c>
      <c r="I123" s="9">
        <v>0</v>
      </c>
      <c r="J123" s="9">
        <v>0</v>
      </c>
      <c r="K123" s="9">
        <v>904200</v>
      </c>
      <c r="L123" s="9">
        <v>1953200</v>
      </c>
      <c r="M123" s="9">
        <v>0</v>
      </c>
      <c r="N123" s="9">
        <v>213777399</v>
      </c>
      <c r="O123" s="9"/>
      <c r="P123" s="29">
        <f t="shared" si="1"/>
        <v>0</v>
      </c>
      <c r="Q123" s="21">
        <v>832350031</v>
      </c>
    </row>
    <row r="124" spans="1:17" x14ac:dyDescent="0.2">
      <c r="A124" s="10" t="s">
        <v>171</v>
      </c>
      <c r="B124" s="11">
        <v>58399100</v>
      </c>
      <c r="C124" s="11">
        <v>1622134</v>
      </c>
      <c r="D124" s="11">
        <v>1622134</v>
      </c>
      <c r="E124" s="11">
        <v>0</v>
      </c>
      <c r="F124" s="11">
        <v>0</v>
      </c>
      <c r="G124" s="11">
        <v>250000</v>
      </c>
      <c r="H124" s="11">
        <v>250000</v>
      </c>
      <c r="I124" s="11">
        <v>0</v>
      </c>
      <c r="J124" s="11">
        <v>0</v>
      </c>
      <c r="K124" s="11">
        <v>0</v>
      </c>
      <c r="L124" s="11">
        <v>533400</v>
      </c>
      <c r="M124" s="11">
        <v>0</v>
      </c>
      <c r="N124" s="11">
        <v>60804634</v>
      </c>
      <c r="O124" s="11"/>
      <c r="P124" s="30">
        <f t="shared" si="1"/>
        <v>0</v>
      </c>
      <c r="Q124" s="22">
        <v>225827028</v>
      </c>
    </row>
    <row r="125" spans="1:17" x14ac:dyDescent="0.2">
      <c r="A125" s="12" t="s">
        <v>172</v>
      </c>
      <c r="B125" s="13">
        <v>16547400</v>
      </c>
      <c r="C125" s="13">
        <v>392249</v>
      </c>
      <c r="D125" s="13">
        <v>392249</v>
      </c>
      <c r="E125" s="13">
        <v>0</v>
      </c>
      <c r="F125" s="13">
        <v>0</v>
      </c>
      <c r="G125" s="13">
        <v>100000</v>
      </c>
      <c r="H125" s="13">
        <v>100000</v>
      </c>
      <c r="I125" s="13">
        <v>0</v>
      </c>
      <c r="J125" s="13">
        <v>0</v>
      </c>
      <c r="K125" s="13">
        <v>0</v>
      </c>
      <c r="L125" s="13">
        <v>483600</v>
      </c>
      <c r="M125" s="13">
        <v>0</v>
      </c>
      <c r="N125" s="13">
        <v>17523249</v>
      </c>
      <c r="O125" s="13"/>
      <c r="P125" s="31">
        <f t="shared" si="1"/>
        <v>0</v>
      </c>
      <c r="Q125" s="23">
        <v>62106877</v>
      </c>
    </row>
    <row r="126" spans="1:17" x14ac:dyDescent="0.2">
      <c r="A126" s="8" t="s">
        <v>173</v>
      </c>
      <c r="B126" s="9">
        <v>88436300</v>
      </c>
      <c r="C126" s="9">
        <v>2798521</v>
      </c>
      <c r="D126" s="9">
        <v>2798521</v>
      </c>
      <c r="E126" s="9">
        <v>0</v>
      </c>
      <c r="F126" s="9">
        <v>0</v>
      </c>
      <c r="G126" s="9">
        <v>480000</v>
      </c>
      <c r="H126" s="9">
        <v>480000</v>
      </c>
      <c r="I126" s="9">
        <v>0</v>
      </c>
      <c r="J126" s="9">
        <v>0</v>
      </c>
      <c r="K126" s="9">
        <v>0</v>
      </c>
      <c r="L126" s="9">
        <v>5556800</v>
      </c>
      <c r="M126" s="9">
        <v>0</v>
      </c>
      <c r="N126" s="9">
        <v>97271621</v>
      </c>
      <c r="O126" s="9"/>
      <c r="P126" s="29">
        <f t="shared" si="1"/>
        <v>0</v>
      </c>
      <c r="Q126" s="21">
        <v>395242088</v>
      </c>
    </row>
    <row r="127" spans="1:17" x14ac:dyDescent="0.2">
      <c r="A127" s="10" t="s">
        <v>174</v>
      </c>
      <c r="B127" s="11">
        <v>54526700</v>
      </c>
      <c r="C127" s="11">
        <v>2478832</v>
      </c>
      <c r="D127" s="11">
        <v>2478832</v>
      </c>
      <c r="E127" s="11">
        <v>0</v>
      </c>
      <c r="F127" s="11">
        <v>0</v>
      </c>
      <c r="G127" s="11">
        <v>335000</v>
      </c>
      <c r="H127" s="11">
        <v>335000</v>
      </c>
      <c r="I127" s="11">
        <v>0</v>
      </c>
      <c r="J127" s="11">
        <v>0</v>
      </c>
      <c r="K127" s="11">
        <v>0</v>
      </c>
      <c r="L127" s="11">
        <v>460900</v>
      </c>
      <c r="M127" s="11">
        <v>0</v>
      </c>
      <c r="N127" s="11">
        <v>57801432</v>
      </c>
      <c r="O127" s="11"/>
      <c r="P127" s="30">
        <f t="shared" si="1"/>
        <v>0</v>
      </c>
      <c r="Q127" s="22">
        <v>248367468</v>
      </c>
    </row>
    <row r="128" spans="1:17" x14ac:dyDescent="0.2">
      <c r="A128" s="12" t="s">
        <v>175</v>
      </c>
      <c r="B128" s="13">
        <v>62308800</v>
      </c>
      <c r="C128" s="13">
        <v>2712355</v>
      </c>
      <c r="D128" s="13">
        <v>2712355</v>
      </c>
      <c r="E128" s="13">
        <v>0</v>
      </c>
      <c r="F128" s="13">
        <v>0</v>
      </c>
      <c r="G128" s="13">
        <v>340000</v>
      </c>
      <c r="H128" s="13">
        <v>340000</v>
      </c>
      <c r="I128" s="13">
        <v>0</v>
      </c>
      <c r="J128" s="13">
        <v>0</v>
      </c>
      <c r="K128" s="13">
        <v>0</v>
      </c>
      <c r="L128" s="13">
        <v>192800</v>
      </c>
      <c r="M128" s="13">
        <v>0</v>
      </c>
      <c r="N128" s="13">
        <v>65553955</v>
      </c>
      <c r="O128" s="13"/>
      <c r="P128" s="31">
        <f t="shared" si="1"/>
        <v>0</v>
      </c>
      <c r="Q128" s="23">
        <v>288002406</v>
      </c>
    </row>
    <row r="129" spans="1:17" x14ac:dyDescent="0.2">
      <c r="A129" s="8" t="s">
        <v>176</v>
      </c>
      <c r="B129" s="9">
        <v>31280400</v>
      </c>
      <c r="C129" s="9">
        <v>1689621</v>
      </c>
      <c r="D129" s="9">
        <v>1689621</v>
      </c>
      <c r="E129" s="9">
        <v>0</v>
      </c>
      <c r="F129" s="9">
        <v>0</v>
      </c>
      <c r="G129" s="9">
        <v>410000</v>
      </c>
      <c r="H129" s="9">
        <v>410000</v>
      </c>
      <c r="I129" s="9">
        <v>0</v>
      </c>
      <c r="J129" s="9">
        <v>0</v>
      </c>
      <c r="K129" s="9">
        <v>0</v>
      </c>
      <c r="L129" s="9">
        <v>1912400</v>
      </c>
      <c r="M129" s="9">
        <v>0</v>
      </c>
      <c r="N129" s="9">
        <v>35292421</v>
      </c>
      <c r="O129" s="9"/>
      <c r="P129" s="29">
        <f t="shared" si="1"/>
        <v>0</v>
      </c>
      <c r="Q129" s="21">
        <v>146749636</v>
      </c>
    </row>
    <row r="130" spans="1:17" x14ac:dyDescent="0.2">
      <c r="A130" s="10" t="s">
        <v>177</v>
      </c>
      <c r="B130" s="11">
        <v>9155000</v>
      </c>
      <c r="C130" s="11">
        <v>277479</v>
      </c>
      <c r="D130" s="11">
        <v>277479</v>
      </c>
      <c r="E130" s="11">
        <v>293800</v>
      </c>
      <c r="F130" s="11">
        <v>0</v>
      </c>
      <c r="G130" s="11">
        <v>125000</v>
      </c>
      <c r="H130" s="11">
        <v>125000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9851279</v>
      </c>
      <c r="O130" s="11"/>
      <c r="P130" s="30">
        <f t="shared" si="1"/>
        <v>0</v>
      </c>
      <c r="Q130" s="22">
        <v>44169907</v>
      </c>
    </row>
    <row r="131" spans="1:17" x14ac:dyDescent="0.2">
      <c r="A131" s="12" t="s">
        <v>178</v>
      </c>
      <c r="B131" s="13">
        <v>18415500</v>
      </c>
      <c r="C131" s="13">
        <v>681954</v>
      </c>
      <c r="D131" s="13">
        <v>681954</v>
      </c>
      <c r="E131" s="13">
        <v>0</v>
      </c>
      <c r="F131" s="13">
        <v>0</v>
      </c>
      <c r="G131" s="13">
        <v>100000</v>
      </c>
      <c r="H131" s="13">
        <v>100000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19197454</v>
      </c>
      <c r="O131" s="13"/>
      <c r="P131" s="31">
        <f t="shared" si="1"/>
        <v>0</v>
      </c>
      <c r="Q131" s="23">
        <v>63119172</v>
      </c>
    </row>
    <row r="132" spans="1:17" x14ac:dyDescent="0.2">
      <c r="A132" s="8" t="s">
        <v>179</v>
      </c>
      <c r="B132" s="9">
        <v>4989100</v>
      </c>
      <c r="C132" s="9">
        <v>73909</v>
      </c>
      <c r="D132" s="9">
        <v>73909</v>
      </c>
      <c r="E132" s="9">
        <v>293800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5356809</v>
      </c>
      <c r="O132" s="9"/>
      <c r="P132" s="29">
        <f t="shared" si="1"/>
        <v>0</v>
      </c>
      <c r="Q132" s="21">
        <v>20269887</v>
      </c>
    </row>
    <row r="133" spans="1:17" x14ac:dyDescent="0.2">
      <c r="A133" s="10" t="s">
        <v>180</v>
      </c>
      <c r="B133" s="11">
        <v>10556200</v>
      </c>
      <c r="C133" s="11">
        <v>-1005057</v>
      </c>
      <c r="D133" s="11">
        <v>-1005057</v>
      </c>
      <c r="E133" s="11">
        <v>509200</v>
      </c>
      <c r="F133" s="11">
        <v>0</v>
      </c>
      <c r="G133" s="11">
        <v>125000</v>
      </c>
      <c r="H133" s="11">
        <v>125000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10185343</v>
      </c>
      <c r="O133" s="11"/>
      <c r="P133" s="30">
        <f t="shared" ref="P133:P196" si="3">C133-D133</f>
        <v>0</v>
      </c>
      <c r="Q133" s="22">
        <v>43740022</v>
      </c>
    </row>
    <row r="134" spans="1:17" x14ac:dyDescent="0.2">
      <c r="A134" s="12" t="s">
        <v>181</v>
      </c>
      <c r="B134" s="13">
        <v>14683000</v>
      </c>
      <c r="C134" s="13">
        <v>-2117568</v>
      </c>
      <c r="D134" s="13">
        <v>-2117568</v>
      </c>
      <c r="E134" s="13">
        <v>261800</v>
      </c>
      <c r="F134" s="13">
        <v>0</v>
      </c>
      <c r="G134" s="13">
        <v>175000</v>
      </c>
      <c r="H134" s="13">
        <v>175000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13002232</v>
      </c>
      <c r="O134" s="13"/>
      <c r="P134" s="31">
        <f t="shared" si="3"/>
        <v>0</v>
      </c>
      <c r="Q134" s="23">
        <v>58946770</v>
      </c>
    </row>
    <row r="135" spans="1:17" x14ac:dyDescent="0.2">
      <c r="A135" s="8" t="s">
        <v>182</v>
      </c>
      <c r="B135" s="9">
        <v>8055200</v>
      </c>
      <c r="C135" s="9">
        <v>-1240275</v>
      </c>
      <c r="D135" s="9">
        <v>-1240275</v>
      </c>
      <c r="E135" s="9">
        <v>293800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7108725</v>
      </c>
      <c r="O135" s="9"/>
      <c r="P135" s="29">
        <f t="shared" si="3"/>
        <v>0</v>
      </c>
      <c r="Q135" s="21">
        <v>29326399</v>
      </c>
    </row>
    <row r="136" spans="1:17" x14ac:dyDescent="0.2">
      <c r="A136" s="10" t="s">
        <v>183</v>
      </c>
      <c r="B136" s="11">
        <v>15065400</v>
      </c>
      <c r="C136" s="11">
        <v>-3860043</v>
      </c>
      <c r="D136" s="11">
        <v>-3860043</v>
      </c>
      <c r="E136" s="11">
        <v>399200</v>
      </c>
      <c r="F136" s="11">
        <v>0</v>
      </c>
      <c r="G136" s="11">
        <v>160000</v>
      </c>
      <c r="H136" s="11">
        <v>160000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11764557</v>
      </c>
      <c r="O136" s="11"/>
      <c r="P136" s="30">
        <f t="shared" si="3"/>
        <v>0</v>
      </c>
      <c r="Q136" s="22">
        <v>60882451</v>
      </c>
    </row>
    <row r="137" spans="1:17" x14ac:dyDescent="0.2">
      <c r="A137" s="12" t="s">
        <v>184</v>
      </c>
      <c r="B137" s="13">
        <v>12071700</v>
      </c>
      <c r="C137" s="13">
        <v>-7229443</v>
      </c>
      <c r="D137" s="13">
        <v>-7229443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4842257</v>
      </c>
      <c r="O137" s="13"/>
      <c r="P137" s="31">
        <f t="shared" si="3"/>
        <v>0</v>
      </c>
      <c r="Q137" s="23">
        <v>30255500</v>
      </c>
    </row>
    <row r="138" spans="1:17" x14ac:dyDescent="0.2">
      <c r="A138" s="8" t="s">
        <v>185</v>
      </c>
      <c r="B138" s="9">
        <v>11854900</v>
      </c>
      <c r="C138" s="9">
        <v>254463</v>
      </c>
      <c r="D138" s="9">
        <v>254463</v>
      </c>
      <c r="E138" s="9">
        <v>0</v>
      </c>
      <c r="F138" s="9">
        <v>0</v>
      </c>
      <c r="G138" s="9">
        <v>85000</v>
      </c>
      <c r="H138" s="9">
        <v>85000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12194363</v>
      </c>
      <c r="O138" s="9"/>
      <c r="P138" s="29">
        <f t="shared" si="3"/>
        <v>0</v>
      </c>
      <c r="Q138" s="21">
        <v>47554559</v>
      </c>
    </row>
    <row r="139" spans="1:17" x14ac:dyDescent="0.2">
      <c r="A139" s="10" t="s">
        <v>186</v>
      </c>
      <c r="B139" s="11">
        <v>8185600</v>
      </c>
      <c r="C139" s="11">
        <v>-96891</v>
      </c>
      <c r="D139" s="11">
        <v>-96891</v>
      </c>
      <c r="E139" s="11">
        <v>293800</v>
      </c>
      <c r="F139" s="11">
        <v>0</v>
      </c>
      <c r="G139" s="11">
        <v>125000</v>
      </c>
      <c r="H139" s="11">
        <v>125000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8507509</v>
      </c>
      <c r="O139" s="11"/>
      <c r="P139" s="30">
        <f t="shared" si="3"/>
        <v>0</v>
      </c>
      <c r="Q139" s="22">
        <v>32642898</v>
      </c>
    </row>
    <row r="140" spans="1:17" x14ac:dyDescent="0.2">
      <c r="A140" s="12" t="s">
        <v>187</v>
      </c>
      <c r="B140" s="13">
        <v>36810500</v>
      </c>
      <c r="C140" s="13">
        <v>-3957765</v>
      </c>
      <c r="D140" s="13">
        <v>-3957765</v>
      </c>
      <c r="E140" s="13">
        <v>0</v>
      </c>
      <c r="F140" s="13">
        <v>0</v>
      </c>
      <c r="G140" s="13">
        <v>225000</v>
      </c>
      <c r="H140" s="13">
        <v>225000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33077735</v>
      </c>
      <c r="O140" s="13"/>
      <c r="P140" s="31">
        <f t="shared" si="3"/>
        <v>0</v>
      </c>
      <c r="Q140" s="23">
        <v>156276031</v>
      </c>
    </row>
    <row r="141" spans="1:17" x14ac:dyDescent="0.2">
      <c r="A141" s="8" t="s">
        <v>188</v>
      </c>
      <c r="B141" s="9">
        <v>48169700</v>
      </c>
      <c r="C141" s="9">
        <v>1015076</v>
      </c>
      <c r="D141" s="9">
        <v>1015076</v>
      </c>
      <c r="E141" s="9">
        <v>0</v>
      </c>
      <c r="F141" s="9">
        <v>0</v>
      </c>
      <c r="G141" s="9">
        <v>310000</v>
      </c>
      <c r="H141" s="9">
        <v>310000</v>
      </c>
      <c r="I141" s="9">
        <v>0</v>
      </c>
      <c r="J141" s="9">
        <v>0</v>
      </c>
      <c r="K141" s="9">
        <v>0</v>
      </c>
      <c r="L141" s="9">
        <v>281300</v>
      </c>
      <c r="M141" s="9">
        <v>0</v>
      </c>
      <c r="N141" s="9">
        <v>49776076</v>
      </c>
      <c r="O141" s="9"/>
      <c r="P141" s="29">
        <f t="shared" si="3"/>
        <v>0</v>
      </c>
      <c r="Q141" s="21">
        <v>204463567</v>
      </c>
    </row>
    <row r="142" spans="1:17" x14ac:dyDescent="0.2">
      <c r="A142" s="10" t="s">
        <v>189</v>
      </c>
      <c r="B142" s="11">
        <v>66568700</v>
      </c>
      <c r="C142" s="11">
        <v>1875017</v>
      </c>
      <c r="D142" s="11">
        <v>1875017</v>
      </c>
      <c r="E142" s="11">
        <v>0</v>
      </c>
      <c r="F142" s="11">
        <v>0</v>
      </c>
      <c r="G142" s="11">
        <v>225000</v>
      </c>
      <c r="H142" s="11">
        <v>225000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68668717</v>
      </c>
      <c r="O142" s="11"/>
      <c r="P142" s="30">
        <f t="shared" si="3"/>
        <v>0</v>
      </c>
      <c r="Q142" s="22">
        <v>250754986</v>
      </c>
    </row>
    <row r="143" spans="1:17" x14ac:dyDescent="0.2">
      <c r="A143" s="12" t="s">
        <v>190</v>
      </c>
      <c r="B143" s="13">
        <v>8970400</v>
      </c>
      <c r="C143" s="13">
        <v>-211149</v>
      </c>
      <c r="D143" s="13">
        <v>-211149</v>
      </c>
      <c r="E143" s="13">
        <v>293800</v>
      </c>
      <c r="F143" s="13">
        <v>0</v>
      </c>
      <c r="G143" s="13">
        <v>145000</v>
      </c>
      <c r="H143" s="13">
        <v>145000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9198051</v>
      </c>
      <c r="O143" s="13"/>
      <c r="P143" s="31">
        <f t="shared" si="3"/>
        <v>0</v>
      </c>
      <c r="Q143" s="23">
        <v>35990166</v>
      </c>
    </row>
    <row r="144" spans="1:17" x14ac:dyDescent="0.2">
      <c r="A144" s="8" t="s">
        <v>191</v>
      </c>
      <c r="B144" s="9">
        <v>6511600</v>
      </c>
      <c r="C144" s="9">
        <v>-1227212</v>
      </c>
      <c r="D144" s="9">
        <v>-1227212</v>
      </c>
      <c r="E144" s="9">
        <v>352500</v>
      </c>
      <c r="F144" s="9">
        <v>0</v>
      </c>
      <c r="G144" s="9">
        <v>120000</v>
      </c>
      <c r="H144" s="9">
        <v>120000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5756888</v>
      </c>
      <c r="O144" s="9"/>
      <c r="P144" s="29">
        <f t="shared" si="3"/>
        <v>0</v>
      </c>
      <c r="Q144" s="21">
        <v>28000413</v>
      </c>
    </row>
    <row r="145" spans="1:17" x14ac:dyDescent="0.2">
      <c r="A145" s="10" t="s">
        <v>192</v>
      </c>
      <c r="B145" s="11">
        <v>9039000</v>
      </c>
      <c r="C145" s="11">
        <v>-7176284</v>
      </c>
      <c r="D145" s="11">
        <v>-7176284</v>
      </c>
      <c r="E145" s="11">
        <v>587500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2450216</v>
      </c>
      <c r="O145" s="11"/>
      <c r="P145" s="30">
        <f t="shared" si="3"/>
        <v>0</v>
      </c>
      <c r="Q145" s="22">
        <v>31929622</v>
      </c>
    </row>
    <row r="146" spans="1:17" x14ac:dyDescent="0.2">
      <c r="A146" s="12" t="s">
        <v>193</v>
      </c>
      <c r="B146" s="13">
        <v>17399000</v>
      </c>
      <c r="C146" s="13">
        <v>906017</v>
      </c>
      <c r="D146" s="13">
        <v>906017</v>
      </c>
      <c r="E146" s="13">
        <v>0</v>
      </c>
      <c r="F146" s="13">
        <v>0</v>
      </c>
      <c r="G146" s="13">
        <v>130000</v>
      </c>
      <c r="H146" s="13">
        <v>130000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18435017</v>
      </c>
      <c r="O146" s="13"/>
      <c r="P146" s="31">
        <f t="shared" si="3"/>
        <v>0</v>
      </c>
      <c r="Q146" s="23">
        <v>82851075</v>
      </c>
    </row>
    <row r="147" spans="1:17" x14ac:dyDescent="0.2">
      <c r="A147" s="8" t="s">
        <v>194</v>
      </c>
      <c r="B147" s="9">
        <v>23510700</v>
      </c>
      <c r="C147" s="9">
        <v>545944</v>
      </c>
      <c r="D147" s="9">
        <v>545944</v>
      </c>
      <c r="E147" s="9">
        <v>0</v>
      </c>
      <c r="F147" s="9">
        <v>0</v>
      </c>
      <c r="G147" s="9">
        <v>40000</v>
      </c>
      <c r="H147" s="9">
        <v>40000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24096644</v>
      </c>
      <c r="O147" s="9"/>
      <c r="P147" s="29">
        <f t="shared" si="3"/>
        <v>0</v>
      </c>
      <c r="Q147" s="21">
        <v>104963272</v>
      </c>
    </row>
    <row r="148" spans="1:17" x14ac:dyDescent="0.2">
      <c r="A148" s="10" t="s">
        <v>195</v>
      </c>
      <c r="B148" s="11">
        <v>48260700</v>
      </c>
      <c r="C148" s="11">
        <v>2069575</v>
      </c>
      <c r="D148" s="11">
        <v>2069575</v>
      </c>
      <c r="E148" s="11">
        <v>1745200</v>
      </c>
      <c r="F148" s="11">
        <v>0</v>
      </c>
      <c r="G148" s="11">
        <v>100000</v>
      </c>
      <c r="H148" s="11">
        <v>100000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52175475</v>
      </c>
      <c r="O148" s="11"/>
      <c r="P148" s="30">
        <f t="shared" si="3"/>
        <v>0</v>
      </c>
      <c r="Q148" s="22">
        <v>227204008</v>
      </c>
    </row>
    <row r="149" spans="1:17" x14ac:dyDescent="0.2">
      <c r="A149" s="12" t="s">
        <v>196</v>
      </c>
      <c r="B149" s="13">
        <v>78720200</v>
      </c>
      <c r="C149" s="13">
        <v>2438011</v>
      </c>
      <c r="D149" s="13">
        <v>2438011</v>
      </c>
      <c r="E149" s="13">
        <v>0</v>
      </c>
      <c r="F149" s="13">
        <v>0</v>
      </c>
      <c r="G149" s="13">
        <v>170000</v>
      </c>
      <c r="H149" s="13">
        <v>170000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81328211</v>
      </c>
      <c r="O149" s="13"/>
      <c r="P149" s="31">
        <f t="shared" si="3"/>
        <v>0</v>
      </c>
      <c r="Q149" s="23">
        <v>330441755</v>
      </c>
    </row>
    <row r="150" spans="1:17" x14ac:dyDescent="0.2">
      <c r="A150" s="8" t="s">
        <v>197</v>
      </c>
      <c r="B150" s="9">
        <v>68801200</v>
      </c>
      <c r="C150" s="9">
        <v>1379535</v>
      </c>
      <c r="D150" s="9">
        <v>1379535</v>
      </c>
      <c r="E150" s="9">
        <v>0</v>
      </c>
      <c r="F150" s="9">
        <v>0</v>
      </c>
      <c r="G150" s="9">
        <v>130000</v>
      </c>
      <c r="H150" s="9">
        <v>130000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70310735</v>
      </c>
      <c r="O150" s="9"/>
      <c r="P150" s="29">
        <f t="shared" si="3"/>
        <v>0</v>
      </c>
      <c r="Q150" s="21">
        <v>286510335</v>
      </c>
    </row>
    <row r="151" spans="1:17" x14ac:dyDescent="0.2">
      <c r="A151" s="10" t="s">
        <v>198</v>
      </c>
      <c r="B151" s="11">
        <v>74301900</v>
      </c>
      <c r="C151" s="11">
        <v>3842156</v>
      </c>
      <c r="D151" s="11">
        <v>3842156</v>
      </c>
      <c r="E151" s="11">
        <v>0</v>
      </c>
      <c r="F151" s="11">
        <v>0</v>
      </c>
      <c r="G151" s="11">
        <v>200000</v>
      </c>
      <c r="H151" s="11">
        <v>200000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78344056</v>
      </c>
      <c r="O151" s="11"/>
      <c r="P151" s="30">
        <f t="shared" si="3"/>
        <v>0</v>
      </c>
      <c r="Q151" s="22">
        <v>324216143</v>
      </c>
    </row>
    <row r="152" spans="1:17" x14ac:dyDescent="0.2">
      <c r="A152" s="12" t="s">
        <v>199</v>
      </c>
      <c r="B152" s="13">
        <v>85803800</v>
      </c>
      <c r="C152" s="13">
        <v>3994817</v>
      </c>
      <c r="D152" s="13">
        <v>3994817</v>
      </c>
      <c r="E152" s="13">
        <v>0</v>
      </c>
      <c r="F152" s="13">
        <v>0</v>
      </c>
      <c r="G152" s="13">
        <v>100000</v>
      </c>
      <c r="H152" s="13">
        <v>100000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89898617</v>
      </c>
      <c r="O152" s="13"/>
      <c r="P152" s="31">
        <f t="shared" si="3"/>
        <v>0</v>
      </c>
      <c r="Q152" s="23">
        <v>380823902</v>
      </c>
    </row>
    <row r="153" spans="1:17" x14ac:dyDescent="0.2">
      <c r="A153" s="8" t="s">
        <v>200</v>
      </c>
      <c r="B153" s="9">
        <v>19567200</v>
      </c>
      <c r="C153" s="9">
        <v>882871</v>
      </c>
      <c r="D153" s="9">
        <v>882871</v>
      </c>
      <c r="E153" s="9">
        <v>0</v>
      </c>
      <c r="F153" s="9">
        <v>0</v>
      </c>
      <c r="G153" s="9">
        <v>100000</v>
      </c>
      <c r="H153" s="9">
        <v>100000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20550071</v>
      </c>
      <c r="O153" s="9"/>
      <c r="P153" s="29">
        <f t="shared" si="3"/>
        <v>0</v>
      </c>
      <c r="Q153" s="21">
        <v>98025045</v>
      </c>
    </row>
    <row r="154" spans="1:17" x14ac:dyDescent="0.2">
      <c r="A154" s="10" t="s">
        <v>201</v>
      </c>
      <c r="B154" s="11">
        <v>52379000</v>
      </c>
      <c r="C154" s="11">
        <v>2683540</v>
      </c>
      <c r="D154" s="11">
        <v>2683540</v>
      </c>
      <c r="E154" s="11">
        <v>0</v>
      </c>
      <c r="F154" s="11">
        <v>0</v>
      </c>
      <c r="G154" s="11">
        <v>100000</v>
      </c>
      <c r="H154" s="11">
        <v>100000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55162540</v>
      </c>
      <c r="O154" s="11"/>
      <c r="P154" s="30">
        <f t="shared" si="3"/>
        <v>0</v>
      </c>
      <c r="Q154" s="22">
        <v>251481175</v>
      </c>
    </row>
    <row r="155" spans="1:17" x14ac:dyDescent="0.2">
      <c r="A155" s="12" t="s">
        <v>202</v>
      </c>
      <c r="B155" s="13">
        <v>15524600</v>
      </c>
      <c r="C155" s="13">
        <v>690509</v>
      </c>
      <c r="D155" s="13">
        <v>690509</v>
      </c>
      <c r="E155" s="13">
        <v>565100</v>
      </c>
      <c r="F155" s="13">
        <v>0</v>
      </c>
      <c r="G155" s="13">
        <v>200000</v>
      </c>
      <c r="H155" s="13">
        <v>200000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16980209</v>
      </c>
      <c r="O155" s="13"/>
      <c r="P155" s="31">
        <f t="shared" si="3"/>
        <v>0</v>
      </c>
      <c r="Q155" s="23">
        <v>78264517</v>
      </c>
    </row>
    <row r="156" spans="1:17" x14ac:dyDescent="0.2">
      <c r="A156" s="8" t="s">
        <v>203</v>
      </c>
      <c r="B156" s="9">
        <v>19856100</v>
      </c>
      <c r="C156" s="9">
        <v>640303</v>
      </c>
      <c r="D156" s="9">
        <v>640303</v>
      </c>
      <c r="E156" s="9">
        <v>414000</v>
      </c>
      <c r="F156" s="9">
        <v>0</v>
      </c>
      <c r="G156" s="9">
        <v>100000</v>
      </c>
      <c r="H156" s="9">
        <v>100000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21010403</v>
      </c>
      <c r="O156" s="9"/>
      <c r="P156" s="29">
        <f t="shared" si="3"/>
        <v>0</v>
      </c>
      <c r="Q156" s="21">
        <v>94977552</v>
      </c>
    </row>
    <row r="157" spans="1:17" x14ac:dyDescent="0.2">
      <c r="A157" s="10" t="s">
        <v>204</v>
      </c>
      <c r="B157" s="11">
        <v>19143800</v>
      </c>
      <c r="C157" s="11">
        <v>620004</v>
      </c>
      <c r="D157" s="11">
        <v>620004</v>
      </c>
      <c r="E157" s="11">
        <v>831600</v>
      </c>
      <c r="F157" s="11">
        <v>0</v>
      </c>
      <c r="G157" s="11">
        <v>200000</v>
      </c>
      <c r="H157" s="11">
        <v>200000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20795404</v>
      </c>
      <c r="O157" s="11"/>
      <c r="P157" s="30">
        <f t="shared" si="3"/>
        <v>0</v>
      </c>
      <c r="Q157" s="22">
        <v>97396189</v>
      </c>
    </row>
    <row r="158" spans="1:17" x14ac:dyDescent="0.2">
      <c r="A158" s="12" t="s">
        <v>205</v>
      </c>
      <c r="B158" s="13">
        <v>15025900</v>
      </c>
      <c r="C158" s="13">
        <v>111052</v>
      </c>
      <c r="D158" s="13">
        <v>111052</v>
      </c>
      <c r="E158" s="13">
        <v>662500</v>
      </c>
      <c r="F158" s="13">
        <v>0</v>
      </c>
      <c r="G158" s="13">
        <v>250000</v>
      </c>
      <c r="H158" s="13">
        <v>250000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16049452</v>
      </c>
      <c r="O158" s="13"/>
      <c r="P158" s="31">
        <f t="shared" si="3"/>
        <v>0</v>
      </c>
      <c r="Q158" s="23">
        <v>74919595</v>
      </c>
    </row>
    <row r="159" spans="1:17" x14ac:dyDescent="0.2">
      <c r="A159" s="8" t="s">
        <v>206</v>
      </c>
      <c r="B159" s="9">
        <v>23130900</v>
      </c>
      <c r="C159" s="9">
        <v>612917</v>
      </c>
      <c r="D159" s="9">
        <v>612917</v>
      </c>
      <c r="E159" s="9">
        <v>958400</v>
      </c>
      <c r="F159" s="9">
        <v>0</v>
      </c>
      <c r="G159" s="9">
        <v>200000</v>
      </c>
      <c r="H159" s="9">
        <v>200000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24902217</v>
      </c>
      <c r="O159" s="9"/>
      <c r="P159" s="29">
        <f t="shared" si="3"/>
        <v>0</v>
      </c>
      <c r="Q159" s="21">
        <v>114553545</v>
      </c>
    </row>
    <row r="160" spans="1:17" x14ac:dyDescent="0.2">
      <c r="A160" s="10" t="s">
        <v>207</v>
      </c>
      <c r="B160" s="11">
        <v>11755800</v>
      </c>
      <c r="C160" s="11">
        <v>-187693</v>
      </c>
      <c r="D160" s="11">
        <v>-187693</v>
      </c>
      <c r="E160" s="11">
        <v>554100</v>
      </c>
      <c r="F160" s="11">
        <v>0</v>
      </c>
      <c r="G160" s="11">
        <v>150000</v>
      </c>
      <c r="H160" s="11">
        <v>150000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12272207</v>
      </c>
      <c r="O160" s="11"/>
      <c r="P160" s="30">
        <f t="shared" si="3"/>
        <v>0</v>
      </c>
      <c r="Q160" s="22">
        <v>58751177</v>
      </c>
    </row>
    <row r="161" spans="1:17" x14ac:dyDescent="0.2">
      <c r="A161" s="12" t="s">
        <v>208</v>
      </c>
      <c r="B161" s="13">
        <v>55916200</v>
      </c>
      <c r="C161" s="13">
        <v>1437498</v>
      </c>
      <c r="D161" s="13">
        <v>1437498</v>
      </c>
      <c r="E161" s="13">
        <v>0</v>
      </c>
      <c r="F161" s="13">
        <v>0</v>
      </c>
      <c r="G161" s="13">
        <v>200000</v>
      </c>
      <c r="H161" s="13">
        <v>200000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57553698</v>
      </c>
      <c r="O161" s="13"/>
      <c r="P161" s="31">
        <f t="shared" si="3"/>
        <v>0</v>
      </c>
      <c r="Q161" s="23">
        <v>260358078</v>
      </c>
    </row>
    <row r="162" spans="1:17" x14ac:dyDescent="0.2">
      <c r="A162" s="8" t="s">
        <v>209</v>
      </c>
      <c r="B162" s="9">
        <v>20618100</v>
      </c>
      <c r="C162" s="9">
        <v>45769</v>
      </c>
      <c r="D162" s="9">
        <v>45769</v>
      </c>
      <c r="E162" s="9">
        <v>888400</v>
      </c>
      <c r="F162" s="9">
        <v>0</v>
      </c>
      <c r="G162" s="9">
        <v>100000</v>
      </c>
      <c r="H162" s="9">
        <v>100000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21652269</v>
      </c>
      <c r="O162" s="9"/>
      <c r="P162" s="29">
        <f t="shared" si="3"/>
        <v>0</v>
      </c>
      <c r="Q162" s="21">
        <v>93811974</v>
      </c>
    </row>
    <row r="163" spans="1:17" x14ac:dyDescent="0.2">
      <c r="A163" s="10" t="s">
        <v>210</v>
      </c>
      <c r="B163" s="11">
        <v>14166800</v>
      </c>
      <c r="C163" s="11">
        <v>-1796859</v>
      </c>
      <c r="D163" s="11">
        <v>-1796859</v>
      </c>
      <c r="E163" s="11">
        <v>254000</v>
      </c>
      <c r="F163" s="11">
        <v>0</v>
      </c>
      <c r="G163" s="11">
        <v>200000</v>
      </c>
      <c r="H163" s="11">
        <v>200000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12823941</v>
      </c>
      <c r="O163" s="11"/>
      <c r="P163" s="30">
        <f t="shared" si="3"/>
        <v>0</v>
      </c>
      <c r="Q163" s="22">
        <v>66814453</v>
      </c>
    </row>
    <row r="164" spans="1:17" x14ac:dyDescent="0.2">
      <c r="A164" s="12" t="s">
        <v>211</v>
      </c>
      <c r="B164" s="13">
        <v>9306000</v>
      </c>
      <c r="C164" s="13">
        <v>-168571</v>
      </c>
      <c r="D164" s="13">
        <v>-168571</v>
      </c>
      <c r="E164" s="13">
        <v>587500</v>
      </c>
      <c r="F164" s="13">
        <v>0</v>
      </c>
      <c r="G164" s="13">
        <v>100000</v>
      </c>
      <c r="H164" s="13">
        <v>100000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9824929</v>
      </c>
      <c r="O164" s="13"/>
      <c r="P164" s="31">
        <f t="shared" si="3"/>
        <v>0</v>
      </c>
      <c r="Q164" s="23">
        <v>47366658</v>
      </c>
    </row>
    <row r="165" spans="1:17" x14ac:dyDescent="0.2">
      <c r="A165" s="8" t="s">
        <v>212</v>
      </c>
      <c r="B165" s="9">
        <v>7547600</v>
      </c>
      <c r="C165" s="9">
        <v>-2276942</v>
      </c>
      <c r="D165" s="9">
        <v>-2276942</v>
      </c>
      <c r="E165" s="9">
        <v>587500</v>
      </c>
      <c r="F165" s="9">
        <v>0</v>
      </c>
      <c r="G165" s="9">
        <v>100000</v>
      </c>
      <c r="H165" s="9">
        <v>100000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5958158</v>
      </c>
      <c r="O165" s="9"/>
      <c r="P165" s="29">
        <f t="shared" si="3"/>
        <v>0</v>
      </c>
      <c r="Q165" s="21">
        <v>36160632</v>
      </c>
    </row>
    <row r="166" spans="1:17" x14ac:dyDescent="0.2">
      <c r="A166" s="10" t="s">
        <v>213</v>
      </c>
      <c r="B166" s="11">
        <v>6167100</v>
      </c>
      <c r="C166" s="11">
        <v>-8584</v>
      </c>
      <c r="D166" s="11">
        <v>-8584</v>
      </c>
      <c r="E166" s="11">
        <v>587500</v>
      </c>
      <c r="F166" s="11">
        <v>0</v>
      </c>
      <c r="G166" s="11">
        <v>200000</v>
      </c>
      <c r="H166" s="11">
        <v>200000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6946016</v>
      </c>
      <c r="O166" s="11"/>
      <c r="P166" s="30">
        <f t="shared" si="3"/>
        <v>0</v>
      </c>
      <c r="Q166" s="22">
        <v>30097461</v>
      </c>
    </row>
    <row r="167" spans="1:17" x14ac:dyDescent="0.2">
      <c r="A167" s="12" t="s">
        <v>214</v>
      </c>
      <c r="B167" s="13">
        <v>6266300</v>
      </c>
      <c r="C167" s="13">
        <v>188265</v>
      </c>
      <c r="D167" s="13">
        <v>188265</v>
      </c>
      <c r="E167" s="13">
        <v>587500</v>
      </c>
      <c r="F167" s="13">
        <v>0</v>
      </c>
      <c r="G167" s="13">
        <v>100000</v>
      </c>
      <c r="H167" s="13">
        <v>100000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7142065</v>
      </c>
      <c r="O167" s="13"/>
      <c r="P167" s="31">
        <f t="shared" si="3"/>
        <v>0</v>
      </c>
      <c r="Q167" s="23">
        <v>32828584</v>
      </c>
    </row>
    <row r="168" spans="1:17" x14ac:dyDescent="0.2">
      <c r="A168" s="8" t="s">
        <v>215</v>
      </c>
      <c r="B168" s="9">
        <v>17996100</v>
      </c>
      <c r="C168" s="9">
        <v>-1264725</v>
      </c>
      <c r="D168" s="9">
        <v>-1264725</v>
      </c>
      <c r="E168" s="9">
        <v>617400</v>
      </c>
      <c r="F168" s="9">
        <v>0</v>
      </c>
      <c r="G168" s="9">
        <v>100000</v>
      </c>
      <c r="H168" s="9">
        <v>100000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17448775</v>
      </c>
      <c r="O168" s="9"/>
      <c r="P168" s="29">
        <f t="shared" si="3"/>
        <v>0</v>
      </c>
      <c r="Q168" s="21">
        <v>85474749</v>
      </c>
    </row>
    <row r="169" spans="1:17" x14ac:dyDescent="0.2">
      <c r="A169" s="10" t="s">
        <v>216</v>
      </c>
      <c r="B169" s="11">
        <v>9070400</v>
      </c>
      <c r="C169" s="11">
        <v>-1494859</v>
      </c>
      <c r="D169" s="11">
        <v>-1494859</v>
      </c>
      <c r="E169" s="11">
        <v>470000</v>
      </c>
      <c r="F169" s="11">
        <v>0</v>
      </c>
      <c r="G169" s="11">
        <v>80000</v>
      </c>
      <c r="H169" s="11">
        <v>80000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8125541</v>
      </c>
      <c r="O169" s="11"/>
      <c r="P169" s="30">
        <f t="shared" si="3"/>
        <v>0</v>
      </c>
      <c r="Q169" s="22">
        <v>43935858</v>
      </c>
    </row>
    <row r="170" spans="1:17" x14ac:dyDescent="0.2">
      <c r="A170" s="12" t="s">
        <v>217</v>
      </c>
      <c r="B170" s="13">
        <v>6396000</v>
      </c>
      <c r="C170" s="13">
        <v>-254351</v>
      </c>
      <c r="D170" s="13">
        <v>-254351</v>
      </c>
      <c r="E170" s="13">
        <v>587500</v>
      </c>
      <c r="F170" s="13">
        <v>0</v>
      </c>
      <c r="G170" s="13">
        <v>100000</v>
      </c>
      <c r="H170" s="13">
        <v>100000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6829149</v>
      </c>
      <c r="O170" s="13"/>
      <c r="P170" s="31">
        <f t="shared" si="3"/>
        <v>0</v>
      </c>
      <c r="Q170" s="23">
        <v>31856080</v>
      </c>
    </row>
    <row r="171" spans="1:17" x14ac:dyDescent="0.2">
      <c r="A171" s="8" t="s">
        <v>218</v>
      </c>
      <c r="B171" s="9">
        <v>7024000</v>
      </c>
      <c r="C171" s="9">
        <v>-14935</v>
      </c>
      <c r="D171" s="9">
        <v>-14935</v>
      </c>
      <c r="E171" s="9">
        <v>587500</v>
      </c>
      <c r="F171" s="9">
        <v>0</v>
      </c>
      <c r="G171" s="9">
        <v>150000</v>
      </c>
      <c r="H171" s="9">
        <v>150000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7746565</v>
      </c>
      <c r="O171" s="9"/>
      <c r="P171" s="29">
        <f t="shared" si="3"/>
        <v>0</v>
      </c>
      <c r="Q171" s="21">
        <v>34050992</v>
      </c>
    </row>
    <row r="172" spans="1:17" x14ac:dyDescent="0.2">
      <c r="A172" s="10" t="s">
        <v>219</v>
      </c>
      <c r="B172" s="11">
        <v>9042000</v>
      </c>
      <c r="C172" s="11">
        <v>289835</v>
      </c>
      <c r="D172" s="11">
        <v>289835</v>
      </c>
      <c r="E172" s="11">
        <v>587500</v>
      </c>
      <c r="F172" s="11">
        <v>0</v>
      </c>
      <c r="G172" s="11">
        <v>200000</v>
      </c>
      <c r="H172" s="11">
        <v>200000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10119335</v>
      </c>
      <c r="O172" s="11"/>
      <c r="P172" s="30">
        <f t="shared" si="3"/>
        <v>0</v>
      </c>
      <c r="Q172" s="22">
        <v>45402055</v>
      </c>
    </row>
    <row r="173" spans="1:17" x14ac:dyDescent="0.2">
      <c r="A173" s="12" t="s">
        <v>220</v>
      </c>
      <c r="B173" s="13">
        <v>8128600</v>
      </c>
      <c r="C173" s="13">
        <v>-712124</v>
      </c>
      <c r="D173" s="13">
        <v>-712124</v>
      </c>
      <c r="E173" s="13">
        <v>587500</v>
      </c>
      <c r="F173" s="13">
        <v>0</v>
      </c>
      <c r="G173" s="13">
        <v>100000</v>
      </c>
      <c r="H173" s="13">
        <v>100000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8103976</v>
      </c>
      <c r="O173" s="13"/>
      <c r="P173" s="31">
        <f t="shared" si="3"/>
        <v>0</v>
      </c>
      <c r="Q173" s="23">
        <v>38399209</v>
      </c>
    </row>
    <row r="174" spans="1:17" x14ac:dyDescent="0.2">
      <c r="A174" s="8" t="s">
        <v>221</v>
      </c>
      <c r="B174" s="9">
        <v>7218500</v>
      </c>
      <c r="C174" s="9">
        <v>-4054803</v>
      </c>
      <c r="D174" s="9">
        <v>-4054803</v>
      </c>
      <c r="E174" s="9">
        <v>587500</v>
      </c>
      <c r="F174" s="9">
        <v>0</v>
      </c>
      <c r="G174" s="9">
        <v>80000</v>
      </c>
      <c r="H174" s="9">
        <v>80000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3831197</v>
      </c>
      <c r="O174" s="9"/>
      <c r="P174" s="29">
        <f t="shared" si="3"/>
        <v>0</v>
      </c>
      <c r="Q174" s="21">
        <v>33237855</v>
      </c>
    </row>
    <row r="175" spans="1:17" x14ac:dyDescent="0.2">
      <c r="A175" s="10" t="s">
        <v>222</v>
      </c>
      <c r="B175" s="11">
        <v>7775300</v>
      </c>
      <c r="C175" s="11">
        <v>-624689</v>
      </c>
      <c r="D175" s="11">
        <v>-624689</v>
      </c>
      <c r="E175" s="11">
        <v>587500</v>
      </c>
      <c r="F175" s="11">
        <v>0</v>
      </c>
      <c r="G175" s="11">
        <v>80000</v>
      </c>
      <c r="H175" s="11">
        <v>80000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7818111</v>
      </c>
      <c r="O175" s="11"/>
      <c r="P175" s="30">
        <f t="shared" si="3"/>
        <v>0</v>
      </c>
      <c r="Q175" s="22">
        <v>38525006</v>
      </c>
    </row>
    <row r="176" spans="1:17" x14ac:dyDescent="0.2">
      <c r="A176" s="12" t="s">
        <v>223</v>
      </c>
      <c r="B176" s="13">
        <v>11832600</v>
      </c>
      <c r="C176" s="13">
        <v>-1304666</v>
      </c>
      <c r="D176" s="13">
        <v>-1304666</v>
      </c>
      <c r="E176" s="13">
        <v>540800</v>
      </c>
      <c r="F176" s="13">
        <v>0</v>
      </c>
      <c r="G176" s="13">
        <v>100000</v>
      </c>
      <c r="H176" s="13">
        <v>100000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11168734</v>
      </c>
      <c r="O176" s="13"/>
      <c r="P176" s="31">
        <f t="shared" si="3"/>
        <v>0</v>
      </c>
      <c r="Q176" s="23">
        <v>54019646</v>
      </c>
    </row>
    <row r="177" spans="1:17" x14ac:dyDescent="0.2">
      <c r="A177" s="8" t="s">
        <v>224</v>
      </c>
      <c r="B177" s="9">
        <v>17817500</v>
      </c>
      <c r="C177" s="9">
        <v>-5894153</v>
      </c>
      <c r="D177" s="9">
        <v>-5894153</v>
      </c>
      <c r="E177" s="9">
        <v>788800</v>
      </c>
      <c r="F177" s="9">
        <v>0</v>
      </c>
      <c r="G177" s="9">
        <v>140000</v>
      </c>
      <c r="H177" s="9">
        <v>140000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12852147</v>
      </c>
      <c r="O177" s="9"/>
      <c r="P177" s="29">
        <f t="shared" si="3"/>
        <v>0</v>
      </c>
      <c r="Q177" s="21">
        <v>77043594</v>
      </c>
    </row>
    <row r="178" spans="1:17" x14ac:dyDescent="0.2">
      <c r="A178" s="10" t="s">
        <v>225</v>
      </c>
      <c r="B178" s="11">
        <v>18623700</v>
      </c>
      <c r="C178" s="11">
        <v>552262</v>
      </c>
      <c r="D178" s="11">
        <v>552262</v>
      </c>
      <c r="E178" s="11">
        <v>794200</v>
      </c>
      <c r="F178" s="11">
        <v>0</v>
      </c>
      <c r="G178" s="11">
        <v>150000</v>
      </c>
      <c r="H178" s="11">
        <v>150000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20120162</v>
      </c>
      <c r="O178" s="11"/>
      <c r="P178" s="30">
        <f t="shared" si="3"/>
        <v>0</v>
      </c>
      <c r="Q178" s="22">
        <v>95956604</v>
      </c>
    </row>
    <row r="179" spans="1:17" x14ac:dyDescent="0.2">
      <c r="A179" s="12" t="s">
        <v>226</v>
      </c>
      <c r="B179" s="13">
        <v>9524400</v>
      </c>
      <c r="C179" s="13">
        <v>-2183404</v>
      </c>
      <c r="D179" s="13">
        <v>-2183404</v>
      </c>
      <c r="E179" s="13">
        <v>528900</v>
      </c>
      <c r="F179" s="13">
        <v>0</v>
      </c>
      <c r="G179" s="13">
        <v>100000</v>
      </c>
      <c r="H179" s="13">
        <v>100000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7969896</v>
      </c>
      <c r="O179" s="13"/>
      <c r="P179" s="31">
        <f t="shared" si="3"/>
        <v>0</v>
      </c>
      <c r="Q179" s="23">
        <v>42829765</v>
      </c>
    </row>
    <row r="180" spans="1:17" x14ac:dyDescent="0.2">
      <c r="A180" s="8" t="s">
        <v>227</v>
      </c>
      <c r="B180" s="9">
        <v>13544300</v>
      </c>
      <c r="C180" s="9">
        <v>665859</v>
      </c>
      <c r="D180" s="9">
        <v>665859</v>
      </c>
      <c r="E180" s="9">
        <v>637100</v>
      </c>
      <c r="F180" s="9">
        <v>0</v>
      </c>
      <c r="G180" s="9">
        <v>100000</v>
      </c>
      <c r="H180" s="9">
        <v>100000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14947259</v>
      </c>
      <c r="O180" s="9"/>
      <c r="P180" s="29">
        <f t="shared" si="3"/>
        <v>0</v>
      </c>
      <c r="Q180" s="21">
        <v>61007085</v>
      </c>
    </row>
    <row r="181" spans="1:17" x14ac:dyDescent="0.2">
      <c r="A181" s="10" t="s">
        <v>228</v>
      </c>
      <c r="B181" s="11">
        <v>14775800</v>
      </c>
      <c r="C181" s="11">
        <v>-626226</v>
      </c>
      <c r="D181" s="11">
        <v>-626226</v>
      </c>
      <c r="E181" s="11">
        <v>143700</v>
      </c>
      <c r="F181" s="11">
        <v>0</v>
      </c>
      <c r="G181" s="11">
        <v>150000</v>
      </c>
      <c r="H181" s="11">
        <v>150000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14443274</v>
      </c>
      <c r="O181" s="11"/>
      <c r="P181" s="30">
        <f t="shared" si="3"/>
        <v>0</v>
      </c>
      <c r="Q181" s="22">
        <v>59512804</v>
      </c>
    </row>
    <row r="182" spans="1:17" x14ac:dyDescent="0.2">
      <c r="A182" s="12" t="s">
        <v>229</v>
      </c>
      <c r="B182" s="13">
        <v>16822000</v>
      </c>
      <c r="C182" s="13">
        <v>117100</v>
      </c>
      <c r="D182" s="13">
        <v>117100</v>
      </c>
      <c r="E182" s="13">
        <v>332600</v>
      </c>
      <c r="F182" s="13">
        <v>0</v>
      </c>
      <c r="G182" s="13">
        <v>200000</v>
      </c>
      <c r="H182" s="13">
        <v>200000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17471700</v>
      </c>
      <c r="O182" s="13"/>
      <c r="P182" s="31">
        <f t="shared" si="3"/>
        <v>0</v>
      </c>
      <c r="Q182" s="23">
        <v>77011439</v>
      </c>
    </row>
    <row r="183" spans="1:17" x14ac:dyDescent="0.2">
      <c r="A183" s="8" t="s">
        <v>230</v>
      </c>
      <c r="B183" s="9">
        <v>39314000</v>
      </c>
      <c r="C183" s="9">
        <v>1282538</v>
      </c>
      <c r="D183" s="9">
        <v>1282538</v>
      </c>
      <c r="E183" s="9">
        <v>0</v>
      </c>
      <c r="F183" s="9">
        <v>0</v>
      </c>
      <c r="G183" s="9">
        <v>100000</v>
      </c>
      <c r="H183" s="9">
        <v>100000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40696538</v>
      </c>
      <c r="O183" s="9"/>
      <c r="P183" s="29">
        <f t="shared" si="3"/>
        <v>0</v>
      </c>
      <c r="Q183" s="21">
        <v>175251682</v>
      </c>
    </row>
    <row r="184" spans="1:17" x14ac:dyDescent="0.2">
      <c r="A184" s="10" t="s">
        <v>231</v>
      </c>
      <c r="B184" s="11">
        <v>33533400</v>
      </c>
      <c r="C184" s="11">
        <v>1966948</v>
      </c>
      <c r="D184" s="11">
        <v>1966948</v>
      </c>
      <c r="E184" s="11">
        <v>0</v>
      </c>
      <c r="F184" s="11">
        <v>0</v>
      </c>
      <c r="G184" s="11">
        <v>150000</v>
      </c>
      <c r="H184" s="11">
        <v>150000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35650348</v>
      </c>
      <c r="O184" s="11"/>
      <c r="P184" s="30">
        <f t="shared" si="3"/>
        <v>0</v>
      </c>
      <c r="Q184" s="22">
        <v>160254994</v>
      </c>
    </row>
    <row r="185" spans="1:17" x14ac:dyDescent="0.2">
      <c r="A185" s="12" t="s">
        <v>232</v>
      </c>
      <c r="B185" s="13">
        <v>38031400</v>
      </c>
      <c r="C185" s="13">
        <v>1471981</v>
      </c>
      <c r="D185" s="13">
        <v>1471981</v>
      </c>
      <c r="E185" s="13">
        <v>0</v>
      </c>
      <c r="F185" s="13">
        <v>0</v>
      </c>
      <c r="G185" s="13">
        <v>100000</v>
      </c>
      <c r="H185" s="13">
        <v>100000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39603381</v>
      </c>
      <c r="O185" s="13"/>
      <c r="P185" s="31">
        <f t="shared" si="3"/>
        <v>0</v>
      </c>
      <c r="Q185" s="23">
        <v>175028082</v>
      </c>
    </row>
    <row r="186" spans="1:17" x14ac:dyDescent="0.2">
      <c r="A186" s="8" t="s">
        <v>233</v>
      </c>
      <c r="B186" s="9">
        <v>16719200</v>
      </c>
      <c r="C186" s="9">
        <v>697531</v>
      </c>
      <c r="D186" s="9">
        <v>697531</v>
      </c>
      <c r="E186" s="9">
        <v>775100</v>
      </c>
      <c r="F186" s="9">
        <v>0</v>
      </c>
      <c r="G186" s="9">
        <v>100000</v>
      </c>
      <c r="H186" s="9">
        <v>100000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18291831</v>
      </c>
      <c r="O186" s="9"/>
      <c r="P186" s="29">
        <f t="shared" si="3"/>
        <v>0</v>
      </c>
      <c r="Q186" s="21">
        <v>85609956</v>
      </c>
    </row>
    <row r="187" spans="1:17" x14ac:dyDescent="0.2">
      <c r="A187" s="10" t="s">
        <v>234</v>
      </c>
      <c r="B187" s="11">
        <v>19858500</v>
      </c>
      <c r="C187" s="11">
        <v>-3777294</v>
      </c>
      <c r="D187" s="11">
        <v>-3777294</v>
      </c>
      <c r="E187" s="11">
        <v>537400</v>
      </c>
      <c r="F187" s="11">
        <v>0</v>
      </c>
      <c r="G187" s="11">
        <v>100000</v>
      </c>
      <c r="H187" s="11">
        <v>100000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16718606</v>
      </c>
      <c r="O187" s="11"/>
      <c r="P187" s="30">
        <f t="shared" si="3"/>
        <v>0</v>
      </c>
      <c r="Q187" s="22">
        <v>94188896</v>
      </c>
    </row>
    <row r="188" spans="1:17" x14ac:dyDescent="0.2">
      <c r="A188" s="12" t="s">
        <v>235</v>
      </c>
      <c r="B188" s="13">
        <v>12230500</v>
      </c>
      <c r="C188" s="13">
        <v>-2075104</v>
      </c>
      <c r="D188" s="13">
        <v>-2075104</v>
      </c>
      <c r="E188" s="13">
        <v>587500</v>
      </c>
      <c r="F188" s="13">
        <v>0</v>
      </c>
      <c r="G188" s="13">
        <v>150000</v>
      </c>
      <c r="H188" s="13">
        <v>150000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10892896</v>
      </c>
      <c r="O188" s="13"/>
      <c r="P188" s="31">
        <f t="shared" si="3"/>
        <v>0</v>
      </c>
      <c r="Q188" s="23">
        <v>55781077</v>
      </c>
    </row>
    <row r="189" spans="1:17" x14ac:dyDescent="0.2">
      <c r="A189" s="8" t="s">
        <v>236</v>
      </c>
      <c r="B189" s="9">
        <v>5942000</v>
      </c>
      <c r="C189" s="9">
        <v>162137</v>
      </c>
      <c r="D189" s="9">
        <v>162137</v>
      </c>
      <c r="E189" s="9">
        <v>587500</v>
      </c>
      <c r="F189" s="9">
        <v>0</v>
      </c>
      <c r="G189" s="9">
        <v>200000</v>
      </c>
      <c r="H189" s="9">
        <v>200000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6891637</v>
      </c>
      <c r="O189" s="9"/>
      <c r="P189" s="29">
        <f t="shared" si="3"/>
        <v>0</v>
      </c>
      <c r="Q189" s="21">
        <v>29641366</v>
      </c>
    </row>
    <row r="190" spans="1:17" x14ac:dyDescent="0.2">
      <c r="A190" s="10" t="s">
        <v>237</v>
      </c>
      <c r="B190" s="11">
        <v>17774100</v>
      </c>
      <c r="C190" s="11">
        <v>-2297528</v>
      </c>
      <c r="D190" s="11">
        <v>-2297528</v>
      </c>
      <c r="E190" s="11">
        <v>866700</v>
      </c>
      <c r="F190" s="11">
        <v>0</v>
      </c>
      <c r="G190" s="11">
        <v>100000</v>
      </c>
      <c r="H190" s="11">
        <v>100000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16443272</v>
      </c>
      <c r="O190" s="11"/>
      <c r="P190" s="30">
        <f t="shared" si="3"/>
        <v>0</v>
      </c>
      <c r="Q190" s="22">
        <v>80972994</v>
      </c>
    </row>
    <row r="191" spans="1:17" x14ac:dyDescent="0.2">
      <c r="A191" s="12" t="s">
        <v>238</v>
      </c>
      <c r="B191" s="13">
        <v>6881400</v>
      </c>
      <c r="C191" s="13">
        <v>-636253</v>
      </c>
      <c r="D191" s="13">
        <v>-636253</v>
      </c>
      <c r="E191" s="13">
        <v>587500</v>
      </c>
      <c r="F191" s="13">
        <v>0</v>
      </c>
      <c r="G191" s="13">
        <v>80000</v>
      </c>
      <c r="H191" s="13">
        <v>80000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6912647</v>
      </c>
      <c r="O191" s="13"/>
      <c r="P191" s="31">
        <f t="shared" si="3"/>
        <v>0</v>
      </c>
      <c r="Q191" s="23">
        <v>28103516</v>
      </c>
    </row>
    <row r="192" spans="1:17" x14ac:dyDescent="0.2">
      <c r="A192" s="8" t="s">
        <v>239</v>
      </c>
      <c r="B192" s="9">
        <v>9846900</v>
      </c>
      <c r="C192" s="9">
        <v>-443611</v>
      </c>
      <c r="D192" s="9">
        <v>-443611</v>
      </c>
      <c r="E192" s="9">
        <v>397700</v>
      </c>
      <c r="F192" s="9">
        <v>0</v>
      </c>
      <c r="G192" s="9">
        <v>80000</v>
      </c>
      <c r="H192" s="9">
        <v>80000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9880989</v>
      </c>
      <c r="O192" s="9"/>
      <c r="P192" s="29">
        <f t="shared" si="3"/>
        <v>0</v>
      </c>
      <c r="Q192" s="21">
        <v>40053435</v>
      </c>
    </row>
    <row r="193" spans="1:17" x14ac:dyDescent="0.2">
      <c r="A193" s="10" t="s">
        <v>240</v>
      </c>
      <c r="B193" s="11">
        <v>6752000</v>
      </c>
      <c r="C193" s="11">
        <v>-2347294</v>
      </c>
      <c r="D193" s="11">
        <v>-2347294</v>
      </c>
      <c r="E193" s="11">
        <v>587500</v>
      </c>
      <c r="F193" s="11">
        <v>0</v>
      </c>
      <c r="G193" s="11">
        <v>80000</v>
      </c>
      <c r="H193" s="11">
        <v>80000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5072206</v>
      </c>
      <c r="O193" s="11"/>
      <c r="P193" s="30">
        <f t="shared" si="3"/>
        <v>0</v>
      </c>
      <c r="Q193" s="22">
        <v>27996984</v>
      </c>
    </row>
    <row r="194" spans="1:17" x14ac:dyDescent="0.2">
      <c r="A194" s="12" t="s">
        <v>241</v>
      </c>
      <c r="B194" s="13">
        <v>69551500</v>
      </c>
      <c r="C194" s="13">
        <v>3928759</v>
      </c>
      <c r="D194" s="13">
        <v>3928759</v>
      </c>
      <c r="E194" s="13">
        <v>0</v>
      </c>
      <c r="F194" s="13">
        <v>0</v>
      </c>
      <c r="G194" s="13">
        <v>240000</v>
      </c>
      <c r="H194" s="13">
        <v>240000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73720259</v>
      </c>
      <c r="O194" s="13"/>
      <c r="P194" s="31">
        <f t="shared" si="3"/>
        <v>0</v>
      </c>
      <c r="Q194" s="23">
        <v>325537438</v>
      </c>
    </row>
    <row r="195" spans="1:17" x14ac:dyDescent="0.2">
      <c r="A195" s="8" t="s">
        <v>242</v>
      </c>
      <c r="B195" s="9">
        <v>63362300</v>
      </c>
      <c r="C195" s="9">
        <v>2728907</v>
      </c>
      <c r="D195" s="9">
        <v>2728907</v>
      </c>
      <c r="E195" s="9">
        <v>0</v>
      </c>
      <c r="F195" s="9">
        <v>0</v>
      </c>
      <c r="G195" s="9">
        <v>320000</v>
      </c>
      <c r="H195" s="9">
        <v>320000</v>
      </c>
      <c r="I195" s="9">
        <v>0</v>
      </c>
      <c r="J195" s="9">
        <v>0</v>
      </c>
      <c r="K195" s="9">
        <v>491500</v>
      </c>
      <c r="L195" s="9">
        <v>177200</v>
      </c>
      <c r="M195" s="9">
        <v>0</v>
      </c>
      <c r="N195" s="9">
        <v>67079907</v>
      </c>
      <c r="O195" s="9"/>
      <c r="P195" s="29">
        <f t="shared" si="3"/>
        <v>0</v>
      </c>
      <c r="Q195" s="21">
        <v>279499913</v>
      </c>
    </row>
    <row r="196" spans="1:17" x14ac:dyDescent="0.2">
      <c r="A196" s="10" t="s">
        <v>243</v>
      </c>
      <c r="B196" s="11">
        <v>137576400</v>
      </c>
      <c r="C196" s="11">
        <v>5524920</v>
      </c>
      <c r="D196" s="11">
        <v>5524920</v>
      </c>
      <c r="E196" s="11">
        <v>0</v>
      </c>
      <c r="F196" s="11">
        <v>0</v>
      </c>
      <c r="G196" s="11">
        <v>500000</v>
      </c>
      <c r="H196" s="11">
        <v>500000</v>
      </c>
      <c r="I196" s="11">
        <v>0</v>
      </c>
      <c r="J196" s="11">
        <v>0</v>
      </c>
      <c r="K196" s="11">
        <v>703500</v>
      </c>
      <c r="L196" s="11">
        <v>0</v>
      </c>
      <c r="M196" s="11">
        <v>0</v>
      </c>
      <c r="N196" s="11">
        <v>144304820</v>
      </c>
      <c r="O196" s="11"/>
      <c r="P196" s="30">
        <f t="shared" si="3"/>
        <v>0</v>
      </c>
      <c r="Q196" s="22">
        <v>572180218</v>
      </c>
    </row>
    <row r="197" spans="1:17" x14ac:dyDescent="0.2">
      <c r="A197" s="12" t="s">
        <v>244</v>
      </c>
      <c r="B197" s="13">
        <v>160450300</v>
      </c>
      <c r="C197" s="13">
        <v>6691102</v>
      </c>
      <c r="D197" s="13">
        <v>6691102</v>
      </c>
      <c r="E197" s="13">
        <v>0</v>
      </c>
      <c r="F197" s="13">
        <v>0</v>
      </c>
      <c r="G197" s="13">
        <v>510000</v>
      </c>
      <c r="H197" s="13">
        <v>510000</v>
      </c>
      <c r="I197" s="13">
        <v>0</v>
      </c>
      <c r="J197" s="13">
        <v>0</v>
      </c>
      <c r="K197" s="13">
        <v>755800</v>
      </c>
      <c r="L197" s="13">
        <v>0</v>
      </c>
      <c r="M197" s="13">
        <v>0</v>
      </c>
      <c r="N197" s="13">
        <v>168407202</v>
      </c>
      <c r="O197" s="13"/>
      <c r="P197" s="31">
        <f t="shared" ref="P197:P260" si="4">C197-D197</f>
        <v>0</v>
      </c>
      <c r="Q197" s="23">
        <v>679568932</v>
      </c>
    </row>
    <row r="198" spans="1:17" x14ac:dyDescent="0.2">
      <c r="A198" s="8" t="s">
        <v>245</v>
      </c>
      <c r="B198" s="9">
        <v>126225600</v>
      </c>
      <c r="C198" s="9">
        <v>5670944</v>
      </c>
      <c r="D198" s="9">
        <v>5670944</v>
      </c>
      <c r="E198" s="9">
        <v>0</v>
      </c>
      <c r="F198" s="9">
        <v>0</v>
      </c>
      <c r="G198" s="9">
        <v>400000</v>
      </c>
      <c r="H198" s="9">
        <v>400000</v>
      </c>
      <c r="I198" s="9">
        <v>0</v>
      </c>
      <c r="J198" s="9">
        <v>0</v>
      </c>
      <c r="K198" s="9">
        <v>645900</v>
      </c>
      <c r="L198" s="9">
        <v>0</v>
      </c>
      <c r="M198" s="9">
        <v>0</v>
      </c>
      <c r="N198" s="9">
        <v>132942444</v>
      </c>
      <c r="O198" s="9"/>
      <c r="P198" s="29">
        <f t="shared" si="4"/>
        <v>0</v>
      </c>
      <c r="Q198" s="21">
        <v>581061911</v>
      </c>
    </row>
    <row r="199" spans="1:17" x14ac:dyDescent="0.2">
      <c r="A199" s="10" t="s">
        <v>246</v>
      </c>
      <c r="B199" s="11">
        <v>91180800</v>
      </c>
      <c r="C199" s="11">
        <v>3276175</v>
      </c>
      <c r="D199" s="11">
        <v>3276175</v>
      </c>
      <c r="E199" s="11">
        <v>0</v>
      </c>
      <c r="F199" s="11">
        <v>0</v>
      </c>
      <c r="G199" s="11">
        <v>190000</v>
      </c>
      <c r="H199" s="11">
        <v>190000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94646975</v>
      </c>
      <c r="O199" s="11"/>
      <c r="P199" s="30">
        <f t="shared" si="4"/>
        <v>0</v>
      </c>
      <c r="Q199" s="22">
        <v>398920886</v>
      </c>
    </row>
    <row r="200" spans="1:17" x14ac:dyDescent="0.2">
      <c r="A200" s="12" t="s">
        <v>247</v>
      </c>
      <c r="B200" s="13">
        <v>139387700</v>
      </c>
      <c r="C200" s="13">
        <v>5655470</v>
      </c>
      <c r="D200" s="13">
        <v>5655470</v>
      </c>
      <c r="E200" s="13">
        <v>0</v>
      </c>
      <c r="F200" s="13">
        <v>0</v>
      </c>
      <c r="G200" s="13">
        <v>190000</v>
      </c>
      <c r="H200" s="13">
        <v>190000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145233170</v>
      </c>
      <c r="O200" s="13"/>
      <c r="P200" s="31">
        <f t="shared" si="4"/>
        <v>0</v>
      </c>
      <c r="Q200" s="23">
        <v>648393499</v>
      </c>
    </row>
    <row r="201" spans="1:17" x14ac:dyDescent="0.2">
      <c r="A201" s="8" t="s">
        <v>248</v>
      </c>
      <c r="B201" s="9">
        <v>37185500</v>
      </c>
      <c r="C201" s="9">
        <v>-1856835</v>
      </c>
      <c r="D201" s="9">
        <v>-1856835</v>
      </c>
      <c r="E201" s="9">
        <v>656100</v>
      </c>
      <c r="F201" s="9">
        <v>0</v>
      </c>
      <c r="G201" s="9">
        <v>260000</v>
      </c>
      <c r="H201" s="9">
        <v>260000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36244765</v>
      </c>
      <c r="O201" s="9"/>
      <c r="P201" s="29">
        <f t="shared" si="4"/>
        <v>0</v>
      </c>
      <c r="Q201" s="21">
        <v>169139926</v>
      </c>
    </row>
    <row r="202" spans="1:17" x14ac:dyDescent="0.2">
      <c r="A202" s="10" t="s">
        <v>249</v>
      </c>
      <c r="B202" s="11">
        <v>71830600</v>
      </c>
      <c r="C202" s="11">
        <v>1409922</v>
      </c>
      <c r="D202" s="11">
        <v>1409922</v>
      </c>
      <c r="E202" s="11">
        <v>0</v>
      </c>
      <c r="F202" s="11">
        <v>0</v>
      </c>
      <c r="G202" s="11">
        <v>180000</v>
      </c>
      <c r="H202" s="11">
        <v>180000</v>
      </c>
      <c r="I202" s="11">
        <v>0</v>
      </c>
      <c r="J202" s="11">
        <v>0</v>
      </c>
      <c r="K202" s="11">
        <v>507200</v>
      </c>
      <c r="L202" s="11">
        <v>0</v>
      </c>
      <c r="M202" s="11">
        <v>0</v>
      </c>
      <c r="N202" s="11">
        <v>73927722</v>
      </c>
      <c r="O202" s="11"/>
      <c r="P202" s="30">
        <f t="shared" si="4"/>
        <v>0</v>
      </c>
      <c r="Q202" s="22">
        <v>295157917</v>
      </c>
    </row>
    <row r="203" spans="1:17" x14ac:dyDescent="0.2">
      <c r="A203" s="12" t="s">
        <v>250</v>
      </c>
      <c r="B203" s="13">
        <v>6971400</v>
      </c>
      <c r="C203" s="13">
        <v>103476</v>
      </c>
      <c r="D203" s="13">
        <v>103476</v>
      </c>
      <c r="E203" s="13">
        <v>293800</v>
      </c>
      <c r="F203" s="13">
        <v>0</v>
      </c>
      <c r="G203" s="13">
        <v>20000</v>
      </c>
      <c r="H203" s="13">
        <v>20000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7388676</v>
      </c>
      <c r="O203" s="13"/>
      <c r="P203" s="31">
        <f t="shared" si="4"/>
        <v>0</v>
      </c>
      <c r="Q203" s="23">
        <v>32096780</v>
      </c>
    </row>
    <row r="204" spans="1:17" x14ac:dyDescent="0.2">
      <c r="A204" s="8" t="s">
        <v>251</v>
      </c>
      <c r="B204" s="9">
        <v>35180400</v>
      </c>
      <c r="C204" s="9">
        <v>1572760</v>
      </c>
      <c r="D204" s="9">
        <v>1572760</v>
      </c>
      <c r="E204" s="9">
        <v>700300</v>
      </c>
      <c r="F204" s="9">
        <v>0</v>
      </c>
      <c r="G204" s="9">
        <v>150000</v>
      </c>
      <c r="H204" s="9">
        <v>150000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37603460</v>
      </c>
      <c r="O204" s="9"/>
      <c r="P204" s="29">
        <f t="shared" si="4"/>
        <v>0</v>
      </c>
      <c r="Q204" s="21">
        <v>156037168</v>
      </c>
    </row>
    <row r="205" spans="1:17" x14ac:dyDescent="0.2">
      <c r="A205" s="10" t="s">
        <v>252</v>
      </c>
      <c r="B205" s="11">
        <v>28338800</v>
      </c>
      <c r="C205" s="11">
        <v>1443706</v>
      </c>
      <c r="D205" s="11">
        <v>1443706</v>
      </c>
      <c r="E205" s="11">
        <v>1326100</v>
      </c>
      <c r="F205" s="11">
        <v>0</v>
      </c>
      <c r="G205" s="11">
        <v>180000</v>
      </c>
      <c r="H205" s="11">
        <v>180000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31288606</v>
      </c>
      <c r="O205" s="11"/>
      <c r="P205" s="30">
        <f t="shared" si="4"/>
        <v>0</v>
      </c>
      <c r="Q205" s="22">
        <v>135043519</v>
      </c>
    </row>
    <row r="206" spans="1:17" x14ac:dyDescent="0.2">
      <c r="A206" s="12" t="s">
        <v>253</v>
      </c>
      <c r="B206" s="13">
        <v>14095700</v>
      </c>
      <c r="C206" s="13">
        <v>337157</v>
      </c>
      <c r="D206" s="13">
        <v>337157</v>
      </c>
      <c r="E206" s="13">
        <v>478100</v>
      </c>
      <c r="F206" s="13">
        <v>0</v>
      </c>
      <c r="G206" s="13">
        <v>100000</v>
      </c>
      <c r="H206" s="13">
        <v>100000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15010957</v>
      </c>
      <c r="O206" s="13"/>
      <c r="P206" s="31">
        <f t="shared" si="4"/>
        <v>0</v>
      </c>
      <c r="Q206" s="23">
        <v>68628214</v>
      </c>
    </row>
    <row r="207" spans="1:17" x14ac:dyDescent="0.2">
      <c r="A207" s="8" t="s">
        <v>254</v>
      </c>
      <c r="B207" s="9">
        <v>19136200</v>
      </c>
      <c r="C207" s="9">
        <v>-575821</v>
      </c>
      <c r="D207" s="9">
        <v>-575821</v>
      </c>
      <c r="E207" s="9">
        <v>704700</v>
      </c>
      <c r="F207" s="9">
        <v>0</v>
      </c>
      <c r="G207" s="9">
        <v>290000</v>
      </c>
      <c r="H207" s="9">
        <v>290000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19555079</v>
      </c>
      <c r="O207" s="9"/>
      <c r="P207" s="29">
        <f t="shared" si="4"/>
        <v>0</v>
      </c>
      <c r="Q207" s="21">
        <v>91171587</v>
      </c>
    </row>
    <row r="208" spans="1:17" x14ac:dyDescent="0.2">
      <c r="A208" s="10" t="s">
        <v>255</v>
      </c>
      <c r="B208" s="11">
        <v>29300700</v>
      </c>
      <c r="C208" s="11">
        <v>1635213</v>
      </c>
      <c r="D208" s="11">
        <v>1635213</v>
      </c>
      <c r="E208" s="11">
        <v>0</v>
      </c>
      <c r="F208" s="11">
        <v>0</v>
      </c>
      <c r="G208" s="11">
        <v>600000</v>
      </c>
      <c r="H208" s="11">
        <v>600000</v>
      </c>
      <c r="I208" s="11">
        <v>0</v>
      </c>
      <c r="J208" s="11">
        <v>0</v>
      </c>
      <c r="K208" s="11">
        <v>396800</v>
      </c>
      <c r="L208" s="11">
        <v>77600</v>
      </c>
      <c r="M208" s="11">
        <v>0</v>
      </c>
      <c r="N208" s="11">
        <v>32010313</v>
      </c>
      <c r="O208" s="11"/>
      <c r="P208" s="30">
        <f t="shared" si="4"/>
        <v>0</v>
      </c>
      <c r="Q208" s="22">
        <v>138923699</v>
      </c>
    </row>
    <row r="209" spans="1:17" x14ac:dyDescent="0.2">
      <c r="A209" s="12" t="s">
        <v>256</v>
      </c>
      <c r="B209" s="13">
        <v>17930200</v>
      </c>
      <c r="C209" s="13">
        <v>-13767657</v>
      </c>
      <c r="D209" s="13">
        <v>-13767657</v>
      </c>
      <c r="E209" s="13">
        <v>793200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4955743</v>
      </c>
      <c r="O209" s="13"/>
      <c r="P209" s="31">
        <f t="shared" si="4"/>
        <v>0</v>
      </c>
      <c r="Q209" s="23">
        <v>64943374</v>
      </c>
    </row>
    <row r="210" spans="1:17" x14ac:dyDescent="0.2">
      <c r="A210" s="8" t="s">
        <v>257</v>
      </c>
      <c r="B210" s="9">
        <v>6699600</v>
      </c>
      <c r="C210" s="9">
        <v>-1755733</v>
      </c>
      <c r="D210" s="9">
        <v>-1755733</v>
      </c>
      <c r="E210" s="9">
        <v>352500</v>
      </c>
      <c r="F210" s="9">
        <v>0</v>
      </c>
      <c r="G210" s="9">
        <v>20000</v>
      </c>
      <c r="H210" s="9">
        <v>20000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5316367</v>
      </c>
      <c r="O210" s="9"/>
      <c r="P210" s="29">
        <f t="shared" si="4"/>
        <v>0</v>
      </c>
      <c r="Q210" s="21">
        <v>27451197</v>
      </c>
    </row>
    <row r="211" spans="1:17" x14ac:dyDescent="0.2">
      <c r="A211" s="10" t="s">
        <v>258</v>
      </c>
      <c r="B211" s="11">
        <v>10033400</v>
      </c>
      <c r="C211" s="11">
        <v>-1343521</v>
      </c>
      <c r="D211" s="11">
        <v>-1343521</v>
      </c>
      <c r="E211" s="11">
        <v>587500</v>
      </c>
      <c r="F211" s="11">
        <v>0</v>
      </c>
      <c r="G211" s="11">
        <v>150000</v>
      </c>
      <c r="H211" s="11">
        <v>150000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9427379</v>
      </c>
      <c r="O211" s="11"/>
      <c r="P211" s="30">
        <f t="shared" si="4"/>
        <v>0</v>
      </c>
      <c r="Q211" s="22">
        <v>45183833</v>
      </c>
    </row>
    <row r="212" spans="1:17" x14ac:dyDescent="0.2">
      <c r="A212" s="12" t="s">
        <v>259</v>
      </c>
      <c r="B212" s="13">
        <v>8415100</v>
      </c>
      <c r="C212" s="13">
        <v>-275635</v>
      </c>
      <c r="D212" s="13">
        <v>-275635</v>
      </c>
      <c r="E212" s="13">
        <v>587500</v>
      </c>
      <c r="F212" s="13">
        <v>0</v>
      </c>
      <c r="G212" s="13">
        <v>100000</v>
      </c>
      <c r="H212" s="13">
        <v>100000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8826965</v>
      </c>
      <c r="O212" s="13"/>
      <c r="P212" s="31">
        <f t="shared" si="4"/>
        <v>0</v>
      </c>
      <c r="Q212" s="23">
        <v>38159483</v>
      </c>
    </row>
    <row r="213" spans="1:17" x14ac:dyDescent="0.2">
      <c r="A213" s="8" t="s">
        <v>260</v>
      </c>
      <c r="B213" s="9">
        <v>6525700</v>
      </c>
      <c r="C213" s="9">
        <v>-2572312</v>
      </c>
      <c r="D213" s="9">
        <v>-2572312</v>
      </c>
      <c r="E213" s="9">
        <v>528900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4482288</v>
      </c>
      <c r="O213" s="9"/>
      <c r="P213" s="29">
        <f t="shared" si="4"/>
        <v>0</v>
      </c>
      <c r="Q213" s="21">
        <v>27523229</v>
      </c>
    </row>
    <row r="214" spans="1:17" x14ac:dyDescent="0.2">
      <c r="A214" s="10" t="s">
        <v>261</v>
      </c>
      <c r="B214" s="11">
        <v>5616500</v>
      </c>
      <c r="C214" s="11">
        <v>-1778695</v>
      </c>
      <c r="D214" s="11">
        <v>-1778695</v>
      </c>
      <c r="E214" s="11">
        <v>587500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4425305</v>
      </c>
      <c r="O214" s="11"/>
      <c r="P214" s="30">
        <f t="shared" si="4"/>
        <v>0</v>
      </c>
      <c r="Q214" s="22">
        <v>25218869</v>
      </c>
    </row>
    <row r="215" spans="1:17" x14ac:dyDescent="0.2">
      <c r="A215" s="12" t="s">
        <v>262</v>
      </c>
      <c r="B215" s="13">
        <v>8014300</v>
      </c>
      <c r="C215" s="13">
        <v>-6818953</v>
      </c>
      <c r="D215" s="13">
        <v>-6818953</v>
      </c>
      <c r="E215" s="13">
        <v>587500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1782847</v>
      </c>
      <c r="O215" s="13"/>
      <c r="P215" s="31">
        <f t="shared" si="4"/>
        <v>0</v>
      </c>
      <c r="Q215" s="23">
        <v>29271251</v>
      </c>
    </row>
    <row r="216" spans="1:17" x14ac:dyDescent="0.2">
      <c r="A216" s="8" t="s">
        <v>263</v>
      </c>
      <c r="B216" s="9">
        <v>12551700</v>
      </c>
      <c r="C216" s="9">
        <v>-11663194</v>
      </c>
      <c r="D216" s="9">
        <v>-11663194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888506</v>
      </c>
      <c r="O216" s="9"/>
      <c r="P216" s="29">
        <f t="shared" si="4"/>
        <v>0</v>
      </c>
      <c r="Q216" s="21">
        <v>36333863</v>
      </c>
    </row>
    <row r="217" spans="1:17" x14ac:dyDescent="0.2">
      <c r="A217" s="10" t="s">
        <v>264</v>
      </c>
      <c r="B217" s="11">
        <v>19992300</v>
      </c>
      <c r="C217" s="11">
        <v>463027</v>
      </c>
      <c r="D217" s="11">
        <v>463027</v>
      </c>
      <c r="E217" s="11">
        <v>916200</v>
      </c>
      <c r="F217" s="11">
        <v>0</v>
      </c>
      <c r="G217" s="11">
        <v>113000</v>
      </c>
      <c r="H217" s="11">
        <v>113000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21484527</v>
      </c>
      <c r="O217" s="11"/>
      <c r="P217" s="30">
        <f t="shared" si="4"/>
        <v>0</v>
      </c>
      <c r="Q217" s="22">
        <v>92867986</v>
      </c>
    </row>
    <row r="218" spans="1:17" x14ac:dyDescent="0.2">
      <c r="A218" s="12" t="s">
        <v>265</v>
      </c>
      <c r="B218" s="13">
        <v>57713700</v>
      </c>
      <c r="C218" s="13">
        <v>1961566</v>
      </c>
      <c r="D218" s="13">
        <v>1961566</v>
      </c>
      <c r="E218" s="13">
        <v>0</v>
      </c>
      <c r="F218" s="13">
        <v>0</v>
      </c>
      <c r="G218" s="13">
        <v>201000</v>
      </c>
      <c r="H218" s="13">
        <v>201000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59876266</v>
      </c>
      <c r="O218" s="13"/>
      <c r="P218" s="31">
        <f t="shared" si="4"/>
        <v>0</v>
      </c>
      <c r="Q218" s="23">
        <v>341333263</v>
      </c>
    </row>
    <row r="219" spans="1:17" x14ac:dyDescent="0.2">
      <c r="A219" s="8" t="s">
        <v>266</v>
      </c>
      <c r="B219" s="9">
        <v>112254400</v>
      </c>
      <c r="C219" s="9">
        <v>5261020</v>
      </c>
      <c r="D219" s="9">
        <v>5261020</v>
      </c>
      <c r="E219" s="9">
        <v>0</v>
      </c>
      <c r="F219" s="9">
        <v>0</v>
      </c>
      <c r="G219" s="9">
        <v>575000</v>
      </c>
      <c r="H219" s="9">
        <v>575000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118090420</v>
      </c>
      <c r="O219" s="9"/>
      <c r="P219" s="29">
        <f t="shared" si="4"/>
        <v>0</v>
      </c>
      <c r="Q219" s="21">
        <v>504382480</v>
      </c>
    </row>
    <row r="220" spans="1:17" x14ac:dyDescent="0.2">
      <c r="A220" s="10" t="s">
        <v>267</v>
      </c>
      <c r="B220" s="11">
        <v>277422000</v>
      </c>
      <c r="C220" s="11">
        <v>13833316</v>
      </c>
      <c r="D220" s="11">
        <v>13833316</v>
      </c>
      <c r="E220" s="11">
        <v>0</v>
      </c>
      <c r="F220" s="11">
        <v>0</v>
      </c>
      <c r="G220" s="11">
        <v>1234000</v>
      </c>
      <c r="H220" s="11">
        <v>1234000</v>
      </c>
      <c r="I220" s="11">
        <v>0</v>
      </c>
      <c r="J220" s="11">
        <v>0</v>
      </c>
      <c r="K220" s="11">
        <v>0</v>
      </c>
      <c r="L220" s="11">
        <v>0</v>
      </c>
      <c r="M220" s="11">
        <v>4228000</v>
      </c>
      <c r="N220" s="11">
        <v>296717316</v>
      </c>
      <c r="O220" s="11"/>
      <c r="P220" s="30">
        <f t="shared" si="4"/>
        <v>0</v>
      </c>
      <c r="Q220" s="22">
        <v>1243559258</v>
      </c>
    </row>
    <row r="221" spans="1:17" x14ac:dyDescent="0.2">
      <c r="A221" s="12" t="s">
        <v>268</v>
      </c>
      <c r="B221" s="13">
        <v>68071400</v>
      </c>
      <c r="C221" s="13">
        <v>611344</v>
      </c>
      <c r="D221" s="13">
        <v>611344</v>
      </c>
      <c r="E221" s="13">
        <v>0</v>
      </c>
      <c r="F221" s="13">
        <v>0</v>
      </c>
      <c r="G221" s="13">
        <v>615000</v>
      </c>
      <c r="H221" s="13">
        <v>365000</v>
      </c>
      <c r="I221" s="13">
        <v>250000</v>
      </c>
      <c r="J221" s="13">
        <v>0</v>
      </c>
      <c r="K221" s="13">
        <v>481400</v>
      </c>
      <c r="L221" s="13">
        <v>0</v>
      </c>
      <c r="M221" s="13">
        <v>0</v>
      </c>
      <c r="N221" s="13">
        <v>69779144</v>
      </c>
      <c r="O221" s="13"/>
      <c r="P221" s="31">
        <f t="shared" si="4"/>
        <v>0</v>
      </c>
      <c r="Q221" s="23">
        <v>305158504</v>
      </c>
    </row>
    <row r="222" spans="1:17" x14ac:dyDescent="0.2">
      <c r="A222" s="8" t="s">
        <v>269</v>
      </c>
      <c r="B222" s="9">
        <v>27029100</v>
      </c>
      <c r="C222" s="9">
        <v>1293290</v>
      </c>
      <c r="D222" s="9">
        <v>1293290</v>
      </c>
      <c r="E222" s="9">
        <v>249500</v>
      </c>
      <c r="F222" s="9">
        <v>0</v>
      </c>
      <c r="G222" s="9">
        <v>116000</v>
      </c>
      <c r="H222" s="9">
        <v>116000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28687890</v>
      </c>
      <c r="O222" s="9"/>
      <c r="P222" s="29">
        <f t="shared" si="4"/>
        <v>0</v>
      </c>
      <c r="Q222" s="21">
        <v>122044615</v>
      </c>
    </row>
    <row r="223" spans="1:17" x14ac:dyDescent="0.2">
      <c r="A223" s="10" t="s">
        <v>270</v>
      </c>
      <c r="B223" s="11">
        <v>27879700</v>
      </c>
      <c r="C223" s="11">
        <v>-141205</v>
      </c>
      <c r="D223" s="11">
        <v>-141205</v>
      </c>
      <c r="E223" s="11">
        <v>702900</v>
      </c>
      <c r="F223" s="11">
        <v>0</v>
      </c>
      <c r="G223" s="11">
        <v>98000</v>
      </c>
      <c r="H223" s="11">
        <v>98000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28539395</v>
      </c>
      <c r="O223" s="11"/>
      <c r="P223" s="30">
        <f t="shared" si="4"/>
        <v>0</v>
      </c>
      <c r="Q223" s="22">
        <v>124259825</v>
      </c>
    </row>
    <row r="224" spans="1:17" x14ac:dyDescent="0.2">
      <c r="A224" s="12" t="s">
        <v>271</v>
      </c>
      <c r="B224" s="13">
        <v>8532400</v>
      </c>
      <c r="C224" s="13">
        <v>148647</v>
      </c>
      <c r="D224" s="13">
        <v>148647</v>
      </c>
      <c r="E224" s="13">
        <v>587500</v>
      </c>
      <c r="F224" s="13">
        <v>0</v>
      </c>
      <c r="G224" s="13">
        <v>197000</v>
      </c>
      <c r="H224" s="13">
        <v>197000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9465547</v>
      </c>
      <c r="O224" s="13"/>
      <c r="P224" s="31">
        <f t="shared" si="4"/>
        <v>0</v>
      </c>
      <c r="Q224" s="23">
        <v>44184157</v>
      </c>
    </row>
    <row r="225" spans="1:17" x14ac:dyDescent="0.2">
      <c r="A225" s="8" t="s">
        <v>272</v>
      </c>
      <c r="B225" s="9">
        <v>7609000</v>
      </c>
      <c r="C225" s="9">
        <v>-480334</v>
      </c>
      <c r="D225" s="9">
        <v>-480334</v>
      </c>
      <c r="E225" s="9">
        <v>411400</v>
      </c>
      <c r="F225" s="9">
        <v>0</v>
      </c>
      <c r="G225" s="9">
        <v>430000</v>
      </c>
      <c r="H225" s="9">
        <v>130000</v>
      </c>
      <c r="I225" s="9">
        <v>300000</v>
      </c>
      <c r="J225" s="9">
        <v>0</v>
      </c>
      <c r="K225" s="9">
        <v>0</v>
      </c>
      <c r="L225" s="9">
        <v>0</v>
      </c>
      <c r="M225" s="9">
        <v>0</v>
      </c>
      <c r="N225" s="9">
        <v>7970066</v>
      </c>
      <c r="O225" s="9"/>
      <c r="P225" s="29">
        <f t="shared" si="4"/>
        <v>0</v>
      </c>
      <c r="Q225" s="21">
        <v>37149311</v>
      </c>
    </row>
    <row r="226" spans="1:17" x14ac:dyDescent="0.2">
      <c r="A226" s="10" t="s">
        <v>273</v>
      </c>
      <c r="B226" s="11">
        <v>18118000</v>
      </c>
      <c r="C226" s="11">
        <v>603065</v>
      </c>
      <c r="D226" s="11">
        <v>603065</v>
      </c>
      <c r="E226" s="11">
        <v>495800</v>
      </c>
      <c r="F226" s="11">
        <v>0</v>
      </c>
      <c r="G226" s="11">
        <v>104000</v>
      </c>
      <c r="H226" s="11">
        <v>104000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19320865</v>
      </c>
      <c r="O226" s="11"/>
      <c r="P226" s="30">
        <f t="shared" si="4"/>
        <v>0</v>
      </c>
      <c r="Q226" s="22">
        <v>80916445</v>
      </c>
    </row>
    <row r="227" spans="1:17" x14ac:dyDescent="0.2">
      <c r="A227" s="12" t="s">
        <v>274</v>
      </c>
      <c r="B227" s="13">
        <v>15873500</v>
      </c>
      <c r="C227" s="13">
        <v>-1927395</v>
      </c>
      <c r="D227" s="13">
        <v>-1927395</v>
      </c>
      <c r="E227" s="13">
        <v>0</v>
      </c>
      <c r="F227" s="13">
        <v>0</v>
      </c>
      <c r="G227" s="13">
        <v>43000</v>
      </c>
      <c r="H227" s="13">
        <v>43000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13989105</v>
      </c>
      <c r="O227" s="13"/>
      <c r="P227" s="31">
        <f t="shared" si="4"/>
        <v>0</v>
      </c>
      <c r="Q227" s="23">
        <v>76773423</v>
      </c>
    </row>
    <row r="228" spans="1:17" x14ac:dyDescent="0.2">
      <c r="A228" s="8" t="s">
        <v>275</v>
      </c>
      <c r="B228" s="9">
        <v>10182900</v>
      </c>
      <c r="C228" s="9">
        <v>1507205</v>
      </c>
      <c r="D228" s="9">
        <v>1507205</v>
      </c>
      <c r="E228" s="9">
        <v>0</v>
      </c>
      <c r="F228" s="9">
        <v>0</v>
      </c>
      <c r="G228" s="9">
        <v>273000</v>
      </c>
      <c r="H228" s="9">
        <v>123000</v>
      </c>
      <c r="I228" s="9">
        <v>150000</v>
      </c>
      <c r="J228" s="9">
        <v>0</v>
      </c>
      <c r="K228" s="9">
        <v>0</v>
      </c>
      <c r="L228" s="9">
        <v>0</v>
      </c>
      <c r="M228" s="9">
        <v>0</v>
      </c>
      <c r="N228" s="9">
        <v>11963105</v>
      </c>
      <c r="O228" s="9"/>
      <c r="P228" s="29">
        <f t="shared" si="4"/>
        <v>0</v>
      </c>
      <c r="Q228" s="21">
        <v>49056172</v>
      </c>
    </row>
    <row r="229" spans="1:17" x14ac:dyDescent="0.2">
      <c r="A229" s="10" t="s">
        <v>276</v>
      </c>
      <c r="B229" s="11">
        <v>16119200</v>
      </c>
      <c r="C229" s="11">
        <v>201174</v>
      </c>
      <c r="D229" s="11">
        <v>201174</v>
      </c>
      <c r="E229" s="11">
        <v>0</v>
      </c>
      <c r="F229" s="11">
        <v>0</v>
      </c>
      <c r="G229" s="11">
        <v>105000</v>
      </c>
      <c r="H229" s="11">
        <v>105000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16425374</v>
      </c>
      <c r="O229" s="11"/>
      <c r="P229" s="30">
        <f t="shared" si="4"/>
        <v>0</v>
      </c>
      <c r="Q229" s="22">
        <v>74101274</v>
      </c>
    </row>
    <row r="230" spans="1:17" x14ac:dyDescent="0.2">
      <c r="A230" s="12" t="s">
        <v>277</v>
      </c>
      <c r="B230" s="13">
        <v>8768700</v>
      </c>
      <c r="C230" s="13">
        <v>-1206655</v>
      </c>
      <c r="D230" s="13">
        <v>-1206655</v>
      </c>
      <c r="E230" s="13">
        <v>470000</v>
      </c>
      <c r="F230" s="13">
        <v>0</v>
      </c>
      <c r="G230" s="13">
        <v>124000</v>
      </c>
      <c r="H230" s="13">
        <v>124000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8156045</v>
      </c>
      <c r="O230" s="13"/>
      <c r="P230" s="31">
        <f t="shared" si="4"/>
        <v>0</v>
      </c>
      <c r="Q230" s="23">
        <v>40133736</v>
      </c>
    </row>
    <row r="231" spans="1:17" x14ac:dyDescent="0.2">
      <c r="A231" s="8" t="s">
        <v>278</v>
      </c>
      <c r="B231" s="9">
        <v>5616100</v>
      </c>
      <c r="C231" s="9">
        <v>-1772984</v>
      </c>
      <c r="D231" s="9">
        <v>-1772984</v>
      </c>
      <c r="E231" s="9">
        <v>293800</v>
      </c>
      <c r="F231" s="9">
        <v>0</v>
      </c>
      <c r="G231" s="9">
        <v>46000</v>
      </c>
      <c r="H231" s="9">
        <v>46000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4182916</v>
      </c>
      <c r="O231" s="9"/>
      <c r="P231" s="29">
        <f t="shared" si="4"/>
        <v>0</v>
      </c>
      <c r="Q231" s="21">
        <v>25882326</v>
      </c>
    </row>
    <row r="232" spans="1:17" x14ac:dyDescent="0.2">
      <c r="A232" s="10" t="s">
        <v>279</v>
      </c>
      <c r="B232" s="11">
        <v>12041700</v>
      </c>
      <c r="C232" s="11">
        <v>47287</v>
      </c>
      <c r="D232" s="11">
        <v>47287</v>
      </c>
      <c r="E232" s="11">
        <v>0</v>
      </c>
      <c r="F232" s="11">
        <v>0</v>
      </c>
      <c r="G232" s="11">
        <v>27000</v>
      </c>
      <c r="H232" s="11">
        <v>27000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12115987</v>
      </c>
      <c r="O232" s="11"/>
      <c r="P232" s="30">
        <f t="shared" si="4"/>
        <v>0</v>
      </c>
      <c r="Q232" s="22">
        <v>56471020</v>
      </c>
    </row>
    <row r="233" spans="1:17" x14ac:dyDescent="0.2">
      <c r="A233" s="12" t="s">
        <v>280</v>
      </c>
      <c r="B233" s="13">
        <v>5356200</v>
      </c>
      <c r="C233" s="13">
        <v>-1235866</v>
      </c>
      <c r="D233" s="13">
        <v>-1235866</v>
      </c>
      <c r="E233" s="13">
        <v>587500</v>
      </c>
      <c r="F233" s="13">
        <v>0</v>
      </c>
      <c r="G233" s="13">
        <v>26000</v>
      </c>
      <c r="H233" s="13">
        <v>26000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4733834</v>
      </c>
      <c r="O233" s="13"/>
      <c r="P233" s="31">
        <f t="shared" si="4"/>
        <v>0</v>
      </c>
      <c r="Q233" s="23">
        <v>25205001</v>
      </c>
    </row>
    <row r="234" spans="1:17" x14ac:dyDescent="0.2">
      <c r="A234" s="8" t="s">
        <v>281</v>
      </c>
      <c r="B234" s="9">
        <v>4987700</v>
      </c>
      <c r="C234" s="9">
        <v>-4466719</v>
      </c>
      <c r="D234" s="9">
        <v>-4466719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520981</v>
      </c>
      <c r="O234" s="9"/>
      <c r="P234" s="29">
        <f t="shared" si="4"/>
        <v>0</v>
      </c>
      <c r="Q234" s="21">
        <v>15396981</v>
      </c>
    </row>
    <row r="235" spans="1:17" x14ac:dyDescent="0.2">
      <c r="A235" s="10" t="s">
        <v>282</v>
      </c>
      <c r="B235" s="11">
        <v>3974100</v>
      </c>
      <c r="C235" s="11">
        <v>-11864829</v>
      </c>
      <c r="D235" s="11">
        <v>-3974100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/>
      <c r="P235" s="30">
        <f t="shared" si="4"/>
        <v>-7890729</v>
      </c>
      <c r="Q235" s="22">
        <v>6093842</v>
      </c>
    </row>
    <row r="236" spans="1:17" x14ac:dyDescent="0.2">
      <c r="A236" s="12" t="s">
        <v>283</v>
      </c>
      <c r="B236" s="13">
        <v>39892500</v>
      </c>
      <c r="C236" s="13">
        <v>-1994464</v>
      </c>
      <c r="D236" s="13">
        <v>-1994464</v>
      </c>
      <c r="E236" s="13">
        <v>0</v>
      </c>
      <c r="F236" s="13">
        <v>0</v>
      </c>
      <c r="G236" s="13">
        <v>230000</v>
      </c>
      <c r="H236" s="13">
        <v>230000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38128036</v>
      </c>
      <c r="O236" s="13"/>
      <c r="P236" s="31">
        <f t="shared" si="4"/>
        <v>0</v>
      </c>
      <c r="Q236" s="23">
        <v>192322833</v>
      </c>
    </row>
    <row r="237" spans="1:17" x14ac:dyDescent="0.2">
      <c r="A237" s="8" t="s">
        <v>284</v>
      </c>
      <c r="B237" s="9">
        <v>4497500</v>
      </c>
      <c r="C237" s="9">
        <v>-4432387</v>
      </c>
      <c r="D237" s="9">
        <v>-4432387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65113</v>
      </c>
      <c r="O237" s="9"/>
      <c r="P237" s="29">
        <f t="shared" si="4"/>
        <v>0</v>
      </c>
      <c r="Q237" s="21">
        <v>14111746</v>
      </c>
    </row>
    <row r="238" spans="1:17" x14ac:dyDescent="0.2">
      <c r="A238" s="10" t="s">
        <v>285</v>
      </c>
      <c r="B238" s="11">
        <v>33136300</v>
      </c>
      <c r="C238" s="11">
        <v>1324218</v>
      </c>
      <c r="D238" s="11">
        <v>1324218</v>
      </c>
      <c r="E238" s="11">
        <v>0</v>
      </c>
      <c r="F238" s="11">
        <v>0</v>
      </c>
      <c r="G238" s="11">
        <v>265000</v>
      </c>
      <c r="H238" s="11">
        <v>265000</v>
      </c>
      <c r="I238" s="11">
        <v>0</v>
      </c>
      <c r="J238" s="11">
        <v>0</v>
      </c>
      <c r="K238" s="11">
        <v>396200</v>
      </c>
      <c r="L238" s="11">
        <v>0</v>
      </c>
      <c r="M238" s="11">
        <v>0</v>
      </c>
      <c r="N238" s="11">
        <v>35121718</v>
      </c>
      <c r="O238" s="11"/>
      <c r="P238" s="30">
        <f t="shared" si="4"/>
        <v>0</v>
      </c>
      <c r="Q238" s="22">
        <v>159458624</v>
      </c>
    </row>
    <row r="239" spans="1:17" x14ac:dyDescent="0.2">
      <c r="A239" s="12" t="s">
        <v>286</v>
      </c>
      <c r="B239" s="13">
        <v>7143700</v>
      </c>
      <c r="C239" s="13">
        <v>168318</v>
      </c>
      <c r="D239" s="13">
        <v>168318</v>
      </c>
      <c r="E239" s="13">
        <v>293800</v>
      </c>
      <c r="F239" s="13">
        <v>0</v>
      </c>
      <c r="G239" s="13">
        <v>128000</v>
      </c>
      <c r="H239" s="13">
        <v>128000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7733818</v>
      </c>
      <c r="O239" s="13"/>
      <c r="P239" s="31">
        <f t="shared" si="4"/>
        <v>0</v>
      </c>
      <c r="Q239" s="23">
        <v>32447164</v>
      </c>
    </row>
    <row r="240" spans="1:17" x14ac:dyDescent="0.2">
      <c r="A240" s="8" t="s">
        <v>287</v>
      </c>
      <c r="B240" s="9">
        <v>19480200</v>
      </c>
      <c r="C240" s="9">
        <v>-7712247</v>
      </c>
      <c r="D240" s="9">
        <v>-7712247</v>
      </c>
      <c r="E240" s="9">
        <v>659500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12427453</v>
      </c>
      <c r="O240" s="9"/>
      <c r="P240" s="29">
        <f t="shared" si="4"/>
        <v>0</v>
      </c>
      <c r="Q240" s="21">
        <v>79375680</v>
      </c>
    </row>
    <row r="241" spans="1:17" x14ac:dyDescent="0.2">
      <c r="A241" s="10" t="s">
        <v>288</v>
      </c>
      <c r="B241" s="11">
        <v>7141200</v>
      </c>
      <c r="C241" s="11">
        <v>-12224591</v>
      </c>
      <c r="D241" s="11">
        <v>-7141200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/>
      <c r="P241" s="30">
        <f t="shared" si="4"/>
        <v>-5083391</v>
      </c>
      <c r="Q241" s="22">
        <v>14903709</v>
      </c>
    </row>
    <row r="242" spans="1:17" x14ac:dyDescent="0.2">
      <c r="A242" s="12" t="s">
        <v>289</v>
      </c>
      <c r="B242" s="13">
        <v>643895200</v>
      </c>
      <c r="C242" s="13">
        <v>22048621</v>
      </c>
      <c r="D242" s="13">
        <v>22048621</v>
      </c>
      <c r="E242" s="13">
        <v>0</v>
      </c>
      <c r="F242" s="13">
        <v>0</v>
      </c>
      <c r="G242" s="13">
        <v>1600000</v>
      </c>
      <c r="H242" s="13">
        <v>1600000</v>
      </c>
      <c r="I242" s="13">
        <v>0</v>
      </c>
      <c r="J242" s="13">
        <v>0</v>
      </c>
      <c r="K242" s="13">
        <v>0</v>
      </c>
      <c r="L242" s="13">
        <v>0</v>
      </c>
      <c r="M242" s="13">
        <v>10769600</v>
      </c>
      <c r="N242" s="13">
        <v>678313421</v>
      </c>
      <c r="O242" s="13"/>
      <c r="P242" s="31">
        <f t="shared" si="4"/>
        <v>0</v>
      </c>
      <c r="Q242" s="23">
        <v>2423587929</v>
      </c>
    </row>
    <row r="243" spans="1:17" x14ac:dyDescent="0.2">
      <c r="A243" s="8" t="s">
        <v>290</v>
      </c>
      <c r="B243" s="9">
        <v>50888600</v>
      </c>
      <c r="C243" s="9">
        <v>736302</v>
      </c>
      <c r="D243" s="9">
        <v>736302</v>
      </c>
      <c r="E243" s="9">
        <v>0</v>
      </c>
      <c r="F243" s="9">
        <v>0</v>
      </c>
      <c r="G243" s="9">
        <v>1290000</v>
      </c>
      <c r="H243" s="9">
        <v>1290000</v>
      </c>
      <c r="I243" s="9">
        <v>0</v>
      </c>
      <c r="J243" s="9">
        <v>0</v>
      </c>
      <c r="K243" s="9">
        <v>443300</v>
      </c>
      <c r="L243" s="9">
        <v>0</v>
      </c>
      <c r="M243" s="9">
        <v>0</v>
      </c>
      <c r="N243" s="9">
        <v>53358202</v>
      </c>
      <c r="O243" s="9"/>
      <c r="P243" s="29">
        <f t="shared" si="4"/>
        <v>0</v>
      </c>
      <c r="Q243" s="21">
        <v>207212352</v>
      </c>
    </row>
    <row r="244" spans="1:17" x14ac:dyDescent="0.2">
      <c r="A244" s="10" t="s">
        <v>291</v>
      </c>
      <c r="B244" s="11">
        <v>13413300</v>
      </c>
      <c r="C244" s="11">
        <v>-1026561</v>
      </c>
      <c r="D244" s="11">
        <v>-1026561</v>
      </c>
      <c r="E244" s="11">
        <v>119700</v>
      </c>
      <c r="F244" s="11">
        <v>0</v>
      </c>
      <c r="G244" s="11">
        <v>330000</v>
      </c>
      <c r="H244" s="11">
        <v>330000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12836439</v>
      </c>
      <c r="O244" s="11"/>
      <c r="P244" s="30">
        <f t="shared" si="4"/>
        <v>0</v>
      </c>
      <c r="Q244" s="22">
        <v>57849447</v>
      </c>
    </row>
    <row r="245" spans="1:17" x14ac:dyDescent="0.2">
      <c r="A245" s="12" t="s">
        <v>292</v>
      </c>
      <c r="B245" s="13">
        <v>17071900</v>
      </c>
      <c r="C245" s="13">
        <v>830384</v>
      </c>
      <c r="D245" s="13">
        <v>830384</v>
      </c>
      <c r="E245" s="13">
        <v>0</v>
      </c>
      <c r="F245" s="13">
        <v>0</v>
      </c>
      <c r="G245" s="13">
        <v>340000</v>
      </c>
      <c r="H245" s="13">
        <v>340000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18242284</v>
      </c>
      <c r="O245" s="13"/>
      <c r="P245" s="31">
        <f t="shared" si="4"/>
        <v>0</v>
      </c>
      <c r="Q245" s="23">
        <v>82282608</v>
      </c>
    </row>
    <row r="246" spans="1:17" x14ac:dyDescent="0.2">
      <c r="A246" s="8" t="s">
        <v>293</v>
      </c>
      <c r="B246" s="9">
        <v>34938700</v>
      </c>
      <c r="C246" s="9">
        <v>1022135</v>
      </c>
      <c r="D246" s="9">
        <v>1022135</v>
      </c>
      <c r="E246" s="9">
        <v>0</v>
      </c>
      <c r="F246" s="9">
        <v>0</v>
      </c>
      <c r="G246" s="9">
        <v>710000</v>
      </c>
      <c r="H246" s="9">
        <v>710000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36670835</v>
      </c>
      <c r="O246" s="9"/>
      <c r="P246" s="29">
        <f t="shared" si="4"/>
        <v>0</v>
      </c>
      <c r="Q246" s="21">
        <v>149810598</v>
      </c>
    </row>
    <row r="247" spans="1:17" x14ac:dyDescent="0.2">
      <c r="A247" s="10" t="s">
        <v>294</v>
      </c>
      <c r="B247" s="11">
        <v>47585400</v>
      </c>
      <c r="C247" s="11">
        <v>2349646</v>
      </c>
      <c r="D247" s="11">
        <v>2349646</v>
      </c>
      <c r="E247" s="11">
        <v>0</v>
      </c>
      <c r="F247" s="11">
        <v>0</v>
      </c>
      <c r="G247" s="11">
        <v>220000</v>
      </c>
      <c r="H247" s="11">
        <v>220000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50155046</v>
      </c>
      <c r="O247" s="11"/>
      <c r="P247" s="30">
        <f t="shared" si="4"/>
        <v>0</v>
      </c>
      <c r="Q247" s="22">
        <v>204521622</v>
      </c>
    </row>
    <row r="248" spans="1:17" x14ac:dyDescent="0.2">
      <c r="A248" s="12" t="s">
        <v>295</v>
      </c>
      <c r="B248" s="13">
        <v>10118300</v>
      </c>
      <c r="C248" s="13">
        <v>348015</v>
      </c>
      <c r="D248" s="13">
        <v>348015</v>
      </c>
      <c r="E248" s="13">
        <v>0</v>
      </c>
      <c r="F248" s="13">
        <v>0</v>
      </c>
      <c r="G248" s="13">
        <v>330000</v>
      </c>
      <c r="H248" s="13">
        <v>330000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10796315</v>
      </c>
      <c r="O248" s="13"/>
      <c r="P248" s="31">
        <f t="shared" si="4"/>
        <v>0</v>
      </c>
      <c r="Q248" s="23">
        <v>44228742</v>
      </c>
    </row>
    <row r="249" spans="1:17" x14ac:dyDescent="0.2">
      <c r="A249" s="8" t="s">
        <v>296</v>
      </c>
      <c r="B249" s="9">
        <v>10583600</v>
      </c>
      <c r="C249" s="9">
        <v>116411</v>
      </c>
      <c r="D249" s="9">
        <v>116411</v>
      </c>
      <c r="E249" s="9">
        <v>293800</v>
      </c>
      <c r="F249" s="9">
        <v>0</v>
      </c>
      <c r="G249" s="9">
        <v>300000</v>
      </c>
      <c r="H249" s="9">
        <v>300000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11293811</v>
      </c>
      <c r="O249" s="9"/>
      <c r="P249" s="29">
        <f t="shared" si="4"/>
        <v>0</v>
      </c>
      <c r="Q249" s="21">
        <v>39598684</v>
      </c>
    </row>
    <row r="250" spans="1:17" x14ac:dyDescent="0.2">
      <c r="A250" s="10" t="s">
        <v>297</v>
      </c>
      <c r="B250" s="11">
        <v>38608200</v>
      </c>
      <c r="C250" s="11">
        <v>-6921790</v>
      </c>
      <c r="D250" s="11">
        <v>-6921790</v>
      </c>
      <c r="E250" s="11">
        <v>1640700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33327110</v>
      </c>
      <c r="O250" s="11"/>
      <c r="P250" s="30">
        <f t="shared" si="4"/>
        <v>0</v>
      </c>
      <c r="Q250" s="22">
        <v>166756963</v>
      </c>
    </row>
    <row r="251" spans="1:17" x14ac:dyDescent="0.2">
      <c r="A251" s="12" t="s">
        <v>298</v>
      </c>
      <c r="B251" s="13">
        <v>38807400</v>
      </c>
      <c r="C251" s="13">
        <v>-11733741</v>
      </c>
      <c r="D251" s="13">
        <v>-11733741</v>
      </c>
      <c r="E251" s="13">
        <v>1404200</v>
      </c>
      <c r="F251" s="13">
        <v>0</v>
      </c>
      <c r="G251" s="13">
        <v>410000</v>
      </c>
      <c r="H251" s="13">
        <v>410000</v>
      </c>
      <c r="I251" s="13">
        <v>0</v>
      </c>
      <c r="J251" s="13">
        <v>0</v>
      </c>
      <c r="K251" s="13">
        <v>401000</v>
      </c>
      <c r="L251" s="13">
        <v>0</v>
      </c>
      <c r="M251" s="13">
        <v>0</v>
      </c>
      <c r="N251" s="13">
        <v>29288859</v>
      </c>
      <c r="O251" s="13"/>
      <c r="P251" s="31">
        <f t="shared" si="4"/>
        <v>0</v>
      </c>
      <c r="Q251" s="23">
        <v>161097888</v>
      </c>
    </row>
    <row r="252" spans="1:17" x14ac:dyDescent="0.2">
      <c r="A252" s="8" t="s">
        <v>299</v>
      </c>
      <c r="B252" s="9">
        <v>4079000</v>
      </c>
      <c r="C252" s="9">
        <v>-7859457</v>
      </c>
      <c r="D252" s="9">
        <v>-4079000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/>
      <c r="P252" s="29">
        <f t="shared" si="4"/>
        <v>-3780457</v>
      </c>
      <c r="Q252" s="21">
        <v>11788801</v>
      </c>
    </row>
    <row r="253" spans="1:17" x14ac:dyDescent="0.2">
      <c r="A253" s="10" t="s">
        <v>300</v>
      </c>
      <c r="B253" s="11">
        <v>5253500</v>
      </c>
      <c r="C253" s="11">
        <v>-3321151</v>
      </c>
      <c r="D253" s="11">
        <v>-3321151</v>
      </c>
      <c r="E253" s="11">
        <v>587500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  <c r="N253" s="11">
        <v>2519849</v>
      </c>
      <c r="O253" s="11"/>
      <c r="P253" s="30">
        <f t="shared" si="4"/>
        <v>0</v>
      </c>
      <c r="Q253" s="22">
        <v>21857241</v>
      </c>
    </row>
    <row r="254" spans="1:17" x14ac:dyDescent="0.2">
      <c r="A254" s="12" t="s">
        <v>301</v>
      </c>
      <c r="B254" s="13">
        <v>48665300</v>
      </c>
      <c r="C254" s="13">
        <v>-2365033</v>
      </c>
      <c r="D254" s="13">
        <v>-2365033</v>
      </c>
      <c r="E254" s="13">
        <v>0</v>
      </c>
      <c r="F254" s="13">
        <v>0</v>
      </c>
      <c r="G254" s="13">
        <v>680000</v>
      </c>
      <c r="H254" s="13">
        <v>680000</v>
      </c>
      <c r="I254" s="13">
        <v>0</v>
      </c>
      <c r="J254" s="13">
        <v>0</v>
      </c>
      <c r="K254" s="13">
        <v>431800</v>
      </c>
      <c r="L254" s="13">
        <v>0</v>
      </c>
      <c r="M254" s="13">
        <v>0</v>
      </c>
      <c r="N254" s="13">
        <v>47412067</v>
      </c>
      <c r="O254" s="13"/>
      <c r="P254" s="31">
        <f t="shared" si="4"/>
        <v>0</v>
      </c>
      <c r="Q254" s="23">
        <v>204903150</v>
      </c>
    </row>
    <row r="255" spans="1:17" x14ac:dyDescent="0.2">
      <c r="A255" s="8" t="s">
        <v>302</v>
      </c>
      <c r="B255" s="9">
        <v>27294400</v>
      </c>
      <c r="C255" s="9">
        <v>-1347284</v>
      </c>
      <c r="D255" s="9">
        <v>-1347284</v>
      </c>
      <c r="E255" s="9">
        <v>659700</v>
      </c>
      <c r="F255" s="9">
        <v>0</v>
      </c>
      <c r="G255" s="9">
        <v>630000</v>
      </c>
      <c r="H255" s="9">
        <v>630000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27236816</v>
      </c>
      <c r="O255" s="9"/>
      <c r="P255" s="29">
        <f t="shared" si="4"/>
        <v>0</v>
      </c>
      <c r="Q255" s="21">
        <v>122388862</v>
      </c>
    </row>
    <row r="256" spans="1:17" x14ac:dyDescent="0.2">
      <c r="A256" s="10" t="s">
        <v>303</v>
      </c>
      <c r="B256" s="11">
        <v>8047400</v>
      </c>
      <c r="C256" s="11">
        <v>-1196583</v>
      </c>
      <c r="D256" s="11">
        <v>-1196583</v>
      </c>
      <c r="E256" s="11">
        <v>293800</v>
      </c>
      <c r="F256" s="11">
        <v>0</v>
      </c>
      <c r="G256" s="11">
        <v>220000</v>
      </c>
      <c r="H256" s="11">
        <v>220000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7364617</v>
      </c>
      <c r="O256" s="11"/>
      <c r="P256" s="30">
        <f t="shared" si="4"/>
        <v>0</v>
      </c>
      <c r="Q256" s="22">
        <v>36925650</v>
      </c>
    </row>
    <row r="257" spans="1:17" x14ac:dyDescent="0.2">
      <c r="A257" s="12" t="s">
        <v>304</v>
      </c>
      <c r="B257" s="13">
        <v>30878900</v>
      </c>
      <c r="C257" s="13">
        <v>1567054</v>
      </c>
      <c r="D257" s="13">
        <v>1567054</v>
      </c>
      <c r="E257" s="13">
        <v>0</v>
      </c>
      <c r="F257" s="13">
        <v>0</v>
      </c>
      <c r="G257" s="13">
        <v>590000</v>
      </c>
      <c r="H257" s="13">
        <v>590000</v>
      </c>
      <c r="I257" s="13">
        <v>0</v>
      </c>
      <c r="J257" s="13">
        <v>0</v>
      </c>
      <c r="K257" s="13">
        <v>493300</v>
      </c>
      <c r="L257" s="13">
        <v>84300</v>
      </c>
      <c r="M257" s="13">
        <v>0</v>
      </c>
      <c r="N257" s="13">
        <v>33613554</v>
      </c>
      <c r="O257" s="13"/>
      <c r="P257" s="31">
        <f t="shared" si="4"/>
        <v>0</v>
      </c>
      <c r="Q257" s="23">
        <v>146139700</v>
      </c>
    </row>
    <row r="258" spans="1:17" x14ac:dyDescent="0.2">
      <c r="A258" s="8" t="s">
        <v>305</v>
      </c>
      <c r="B258" s="9">
        <v>17456900</v>
      </c>
      <c r="C258" s="9">
        <v>-324539</v>
      </c>
      <c r="D258" s="9">
        <v>-324539</v>
      </c>
      <c r="E258" s="9">
        <v>0</v>
      </c>
      <c r="F258" s="9">
        <v>0</v>
      </c>
      <c r="G258" s="9">
        <v>130000</v>
      </c>
      <c r="H258" s="9">
        <v>130000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17262361</v>
      </c>
      <c r="O258" s="9"/>
      <c r="P258" s="29">
        <f t="shared" si="4"/>
        <v>0</v>
      </c>
      <c r="Q258" s="21">
        <v>40444051</v>
      </c>
    </row>
    <row r="259" spans="1:17" x14ac:dyDescent="0.2">
      <c r="A259" s="10" t="s">
        <v>306</v>
      </c>
      <c r="B259" s="11">
        <v>96181500</v>
      </c>
      <c r="C259" s="11">
        <v>3045621</v>
      </c>
      <c r="D259" s="11">
        <v>3045621</v>
      </c>
      <c r="E259" s="11">
        <v>0</v>
      </c>
      <c r="F259" s="11">
        <v>0</v>
      </c>
      <c r="G259" s="11">
        <v>310000</v>
      </c>
      <c r="H259" s="11">
        <v>310000</v>
      </c>
      <c r="I259" s="11">
        <v>0</v>
      </c>
      <c r="J259" s="11">
        <v>0</v>
      </c>
      <c r="K259" s="11">
        <v>584800</v>
      </c>
      <c r="L259" s="11">
        <v>0</v>
      </c>
      <c r="M259" s="11">
        <v>0</v>
      </c>
      <c r="N259" s="11">
        <v>100121921</v>
      </c>
      <c r="O259" s="11"/>
      <c r="P259" s="30">
        <f t="shared" si="4"/>
        <v>0</v>
      </c>
      <c r="Q259" s="22">
        <v>409214639</v>
      </c>
    </row>
    <row r="260" spans="1:17" x14ac:dyDescent="0.2">
      <c r="A260" s="12" t="s">
        <v>307</v>
      </c>
      <c r="B260" s="13">
        <v>78605400</v>
      </c>
      <c r="C260" s="13">
        <v>3848333</v>
      </c>
      <c r="D260" s="13">
        <v>3848333</v>
      </c>
      <c r="E260" s="13">
        <v>0</v>
      </c>
      <c r="F260" s="13">
        <v>0</v>
      </c>
      <c r="G260" s="13">
        <v>180000</v>
      </c>
      <c r="H260" s="13">
        <v>180000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82633733</v>
      </c>
      <c r="O260" s="13"/>
      <c r="P260" s="31">
        <f t="shared" si="4"/>
        <v>0</v>
      </c>
      <c r="Q260" s="23">
        <v>358923010</v>
      </c>
    </row>
    <row r="261" spans="1:17" x14ac:dyDescent="0.2">
      <c r="A261" s="8" t="s">
        <v>308</v>
      </c>
      <c r="B261" s="9">
        <v>14956900</v>
      </c>
      <c r="C261" s="9">
        <v>-5087840</v>
      </c>
      <c r="D261" s="9">
        <v>-5087840</v>
      </c>
      <c r="E261" s="9">
        <v>474800</v>
      </c>
      <c r="F261" s="9">
        <v>0</v>
      </c>
      <c r="G261" s="9">
        <v>80000</v>
      </c>
      <c r="H261" s="9">
        <v>80000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10423860</v>
      </c>
      <c r="O261" s="9"/>
      <c r="P261" s="29">
        <f t="shared" ref="P261:P324" si="5">C261-D261</f>
        <v>0</v>
      </c>
      <c r="Q261" s="21">
        <v>65941605</v>
      </c>
    </row>
    <row r="262" spans="1:17" x14ac:dyDescent="0.2">
      <c r="A262" s="10" t="s">
        <v>309</v>
      </c>
      <c r="B262" s="11">
        <v>3113400</v>
      </c>
      <c r="C262" s="11">
        <v>-4756966</v>
      </c>
      <c r="D262" s="11">
        <v>-3113400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/>
      <c r="P262" s="30">
        <f t="shared" si="5"/>
        <v>-1643566</v>
      </c>
      <c r="Q262" s="22">
        <v>8734032</v>
      </c>
    </row>
    <row r="263" spans="1:17" x14ac:dyDescent="0.2">
      <c r="A263" s="12" t="s">
        <v>310</v>
      </c>
      <c r="B263" s="13">
        <v>20942200</v>
      </c>
      <c r="C263" s="13">
        <v>969679</v>
      </c>
      <c r="D263" s="13">
        <v>969679</v>
      </c>
      <c r="E263" s="13">
        <v>0</v>
      </c>
      <c r="F263" s="13">
        <v>0</v>
      </c>
      <c r="G263" s="13">
        <v>380000</v>
      </c>
      <c r="H263" s="13">
        <v>380000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22291879</v>
      </c>
      <c r="O263" s="13"/>
      <c r="P263" s="31">
        <f t="shared" si="5"/>
        <v>0</v>
      </c>
      <c r="Q263" s="23">
        <v>99110316</v>
      </c>
    </row>
    <row r="264" spans="1:17" x14ac:dyDescent="0.2">
      <c r="A264" s="8" t="s">
        <v>311</v>
      </c>
      <c r="B264" s="9">
        <v>82969600</v>
      </c>
      <c r="C264" s="9">
        <v>2245597</v>
      </c>
      <c r="D264" s="9">
        <v>2245597</v>
      </c>
      <c r="E264" s="9">
        <v>0</v>
      </c>
      <c r="F264" s="9">
        <v>0</v>
      </c>
      <c r="G264" s="9">
        <v>730000</v>
      </c>
      <c r="H264" s="9">
        <v>730000</v>
      </c>
      <c r="I264" s="9">
        <v>0</v>
      </c>
      <c r="J264" s="9">
        <v>0</v>
      </c>
      <c r="K264" s="9">
        <v>523400</v>
      </c>
      <c r="L264" s="9">
        <v>0</v>
      </c>
      <c r="M264" s="9">
        <v>0</v>
      </c>
      <c r="N264" s="9">
        <v>86468597</v>
      </c>
      <c r="O264" s="9"/>
      <c r="P264" s="29">
        <f t="shared" si="5"/>
        <v>0</v>
      </c>
      <c r="Q264" s="21">
        <v>363922648</v>
      </c>
    </row>
    <row r="265" spans="1:17" x14ac:dyDescent="0.2">
      <c r="A265" s="10" t="s">
        <v>312</v>
      </c>
      <c r="B265" s="11">
        <v>9086200</v>
      </c>
      <c r="C265" s="11">
        <v>221672</v>
      </c>
      <c r="D265" s="11">
        <v>221672</v>
      </c>
      <c r="E265" s="11">
        <v>293800</v>
      </c>
      <c r="F265" s="11">
        <v>0</v>
      </c>
      <c r="G265" s="11">
        <v>200000</v>
      </c>
      <c r="H265" s="11">
        <v>200000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9801672</v>
      </c>
      <c r="O265" s="11"/>
      <c r="P265" s="30">
        <f t="shared" si="5"/>
        <v>0</v>
      </c>
      <c r="Q265" s="22">
        <v>36235806</v>
      </c>
    </row>
    <row r="266" spans="1:17" x14ac:dyDescent="0.2">
      <c r="A266" s="12" t="s">
        <v>313</v>
      </c>
      <c r="B266" s="13">
        <v>3465800</v>
      </c>
      <c r="C266" s="13">
        <v>45406</v>
      </c>
      <c r="D266" s="13">
        <v>45406</v>
      </c>
      <c r="E266" s="13">
        <v>587500</v>
      </c>
      <c r="F266" s="13">
        <v>0</v>
      </c>
      <c r="G266" s="13">
        <v>130000</v>
      </c>
      <c r="H266" s="13">
        <v>130000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4228706</v>
      </c>
      <c r="O266" s="13"/>
      <c r="P266" s="31">
        <f t="shared" si="5"/>
        <v>0</v>
      </c>
      <c r="Q266" s="23">
        <v>17250944</v>
      </c>
    </row>
    <row r="267" spans="1:17" x14ac:dyDescent="0.2">
      <c r="A267" s="8" t="s">
        <v>314</v>
      </c>
      <c r="B267" s="9">
        <v>7911000</v>
      </c>
      <c r="C267" s="9">
        <v>-3462933</v>
      </c>
      <c r="D267" s="9">
        <v>-3462933</v>
      </c>
      <c r="E267" s="9">
        <v>293800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4741867</v>
      </c>
      <c r="O267" s="9"/>
      <c r="P267" s="29">
        <f t="shared" si="5"/>
        <v>0</v>
      </c>
      <c r="Q267" s="21">
        <v>29459174</v>
      </c>
    </row>
    <row r="268" spans="1:17" x14ac:dyDescent="0.2">
      <c r="A268" s="10" t="s">
        <v>315</v>
      </c>
      <c r="B268" s="11">
        <v>9970200</v>
      </c>
      <c r="C268" s="11">
        <v>-30509</v>
      </c>
      <c r="D268" s="11">
        <v>-30509</v>
      </c>
      <c r="E268" s="11">
        <v>587500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10527191</v>
      </c>
      <c r="O268" s="11"/>
      <c r="P268" s="30">
        <f t="shared" si="5"/>
        <v>0</v>
      </c>
      <c r="Q268" s="22">
        <v>40859606</v>
      </c>
    </row>
    <row r="269" spans="1:17" x14ac:dyDescent="0.2">
      <c r="A269" s="12" t="s">
        <v>316</v>
      </c>
      <c r="B269" s="13">
        <v>4182500</v>
      </c>
      <c r="C269" s="13">
        <v>-279736</v>
      </c>
      <c r="D269" s="13">
        <v>-279736</v>
      </c>
      <c r="E269" s="13">
        <v>587500</v>
      </c>
      <c r="F269" s="13">
        <v>0</v>
      </c>
      <c r="G269" s="13">
        <v>150000</v>
      </c>
      <c r="H269" s="13">
        <v>150000</v>
      </c>
      <c r="I269" s="13">
        <v>0</v>
      </c>
      <c r="J269" s="13">
        <v>0</v>
      </c>
      <c r="K269" s="13">
        <v>0</v>
      </c>
      <c r="L269" s="13">
        <v>3200</v>
      </c>
      <c r="M269" s="13">
        <v>0</v>
      </c>
      <c r="N269" s="13">
        <v>4643464</v>
      </c>
      <c r="O269" s="13"/>
      <c r="P269" s="31">
        <f t="shared" si="5"/>
        <v>0</v>
      </c>
      <c r="Q269" s="23">
        <v>19204735</v>
      </c>
    </row>
    <row r="270" spans="1:17" x14ac:dyDescent="0.2">
      <c r="A270" s="8" t="s">
        <v>317</v>
      </c>
      <c r="B270" s="9">
        <v>5720100</v>
      </c>
      <c r="C270" s="9">
        <v>-55994</v>
      </c>
      <c r="D270" s="9">
        <v>-55994</v>
      </c>
      <c r="E270" s="9">
        <v>587500</v>
      </c>
      <c r="F270" s="9">
        <v>0</v>
      </c>
      <c r="G270" s="9">
        <v>130000</v>
      </c>
      <c r="H270" s="9">
        <v>130000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6381606</v>
      </c>
      <c r="O270" s="9"/>
      <c r="P270" s="29">
        <f t="shared" si="5"/>
        <v>0</v>
      </c>
      <c r="Q270" s="21">
        <v>26714228</v>
      </c>
    </row>
    <row r="271" spans="1:17" x14ac:dyDescent="0.2">
      <c r="A271" s="10" t="s">
        <v>318</v>
      </c>
      <c r="B271" s="11">
        <v>13870700</v>
      </c>
      <c r="C271" s="11">
        <v>-4373777</v>
      </c>
      <c r="D271" s="11">
        <v>-4373777</v>
      </c>
      <c r="E271" s="11">
        <v>609600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10106523</v>
      </c>
      <c r="O271" s="11"/>
      <c r="P271" s="30">
        <f t="shared" si="5"/>
        <v>0</v>
      </c>
      <c r="Q271" s="22">
        <v>56042783</v>
      </c>
    </row>
    <row r="272" spans="1:17" x14ac:dyDescent="0.2">
      <c r="A272" s="12" t="s">
        <v>319</v>
      </c>
      <c r="B272" s="13">
        <v>10335900</v>
      </c>
      <c r="C272" s="13">
        <v>-3143801</v>
      </c>
      <c r="D272" s="13">
        <v>-3143801</v>
      </c>
      <c r="E272" s="13">
        <v>587500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7779599</v>
      </c>
      <c r="O272" s="13"/>
      <c r="P272" s="31">
        <f t="shared" si="5"/>
        <v>0</v>
      </c>
      <c r="Q272" s="23">
        <v>42555856</v>
      </c>
    </row>
    <row r="273" spans="1:17" x14ac:dyDescent="0.2">
      <c r="A273" s="8" t="s">
        <v>320</v>
      </c>
      <c r="B273" s="9">
        <v>34687200</v>
      </c>
      <c r="C273" s="9">
        <v>-1181710</v>
      </c>
      <c r="D273" s="9">
        <v>-1181710</v>
      </c>
      <c r="E273" s="9">
        <v>0</v>
      </c>
      <c r="F273" s="9">
        <v>0</v>
      </c>
      <c r="G273" s="9">
        <v>650000</v>
      </c>
      <c r="H273" s="9">
        <v>650000</v>
      </c>
      <c r="I273" s="9">
        <v>0</v>
      </c>
      <c r="J273" s="9">
        <v>0</v>
      </c>
      <c r="K273" s="9">
        <v>405200</v>
      </c>
      <c r="L273" s="9">
        <v>0</v>
      </c>
      <c r="M273" s="9">
        <v>0</v>
      </c>
      <c r="N273" s="9">
        <v>34560690</v>
      </c>
      <c r="O273" s="9"/>
      <c r="P273" s="29">
        <f t="shared" si="5"/>
        <v>0</v>
      </c>
      <c r="Q273" s="21">
        <v>153845130</v>
      </c>
    </row>
    <row r="274" spans="1:17" x14ac:dyDescent="0.2">
      <c r="A274" s="10" t="s">
        <v>321</v>
      </c>
      <c r="B274" s="11">
        <v>5967100</v>
      </c>
      <c r="C274" s="11">
        <v>-9631180</v>
      </c>
      <c r="D274" s="11">
        <v>-5967100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/>
      <c r="P274" s="30">
        <f t="shared" si="5"/>
        <v>-3664080</v>
      </c>
      <c r="Q274" s="22">
        <v>22086968</v>
      </c>
    </row>
    <row r="275" spans="1:17" x14ac:dyDescent="0.2">
      <c r="A275" s="12" t="s">
        <v>322</v>
      </c>
      <c r="B275" s="13">
        <v>7305400</v>
      </c>
      <c r="C275" s="13">
        <v>-4123666</v>
      </c>
      <c r="D275" s="13">
        <v>-4123666</v>
      </c>
      <c r="E275" s="13">
        <v>587500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3769234</v>
      </c>
      <c r="O275" s="13"/>
      <c r="P275" s="31">
        <f t="shared" si="5"/>
        <v>0</v>
      </c>
      <c r="Q275" s="23">
        <v>28604960</v>
      </c>
    </row>
    <row r="276" spans="1:17" x14ac:dyDescent="0.2">
      <c r="A276" s="8" t="s">
        <v>323</v>
      </c>
      <c r="B276" s="9">
        <v>15879900</v>
      </c>
      <c r="C276" s="9">
        <v>-6148724</v>
      </c>
      <c r="D276" s="9">
        <v>-6148724</v>
      </c>
      <c r="E276" s="9">
        <v>731500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10462676</v>
      </c>
      <c r="O276" s="9"/>
      <c r="P276" s="29">
        <f t="shared" si="5"/>
        <v>0</v>
      </c>
      <c r="Q276" s="21">
        <v>60432170</v>
      </c>
    </row>
    <row r="277" spans="1:17" x14ac:dyDescent="0.2">
      <c r="A277" s="10" t="s">
        <v>324</v>
      </c>
      <c r="B277" s="11">
        <v>17487900</v>
      </c>
      <c r="C277" s="11">
        <v>-10415639</v>
      </c>
      <c r="D277" s="11">
        <v>-10415639</v>
      </c>
      <c r="E277" s="11">
        <v>290300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7362561</v>
      </c>
      <c r="O277" s="11"/>
      <c r="P277" s="30">
        <f t="shared" si="5"/>
        <v>0</v>
      </c>
      <c r="Q277" s="22">
        <v>69137005</v>
      </c>
    </row>
    <row r="278" spans="1:17" x14ac:dyDescent="0.2">
      <c r="A278" s="12" t="s">
        <v>325</v>
      </c>
      <c r="B278" s="13">
        <v>11505600</v>
      </c>
      <c r="C278" s="13">
        <v>146184</v>
      </c>
      <c r="D278" s="13">
        <v>146184</v>
      </c>
      <c r="E278" s="13">
        <v>587500</v>
      </c>
      <c r="F278" s="13">
        <v>0</v>
      </c>
      <c r="G278" s="13">
        <v>130000</v>
      </c>
      <c r="H278" s="13">
        <v>130000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12369284</v>
      </c>
      <c r="O278" s="13"/>
      <c r="P278" s="31">
        <f t="shared" si="5"/>
        <v>0</v>
      </c>
      <c r="Q278" s="23">
        <v>52530371</v>
      </c>
    </row>
    <row r="279" spans="1:17" x14ac:dyDescent="0.2">
      <c r="A279" s="8" t="s">
        <v>326</v>
      </c>
      <c r="B279" s="9">
        <v>11953600</v>
      </c>
      <c r="C279" s="9">
        <v>326035</v>
      </c>
      <c r="D279" s="9">
        <v>326035</v>
      </c>
      <c r="E279" s="9">
        <v>411400</v>
      </c>
      <c r="F279" s="9">
        <v>0</v>
      </c>
      <c r="G279" s="9">
        <v>160000</v>
      </c>
      <c r="H279" s="9">
        <v>160000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12851035</v>
      </c>
      <c r="O279" s="9"/>
      <c r="P279" s="29">
        <f t="shared" si="5"/>
        <v>0</v>
      </c>
      <c r="Q279" s="21">
        <v>56208903</v>
      </c>
    </row>
    <row r="280" spans="1:17" x14ac:dyDescent="0.2">
      <c r="A280" s="10" t="s">
        <v>327</v>
      </c>
      <c r="B280" s="11">
        <v>68273400</v>
      </c>
      <c r="C280" s="11">
        <v>36540</v>
      </c>
      <c r="D280" s="11">
        <v>36540</v>
      </c>
      <c r="E280" s="11">
        <v>0</v>
      </c>
      <c r="F280" s="11">
        <v>0</v>
      </c>
      <c r="G280" s="11">
        <v>1300000</v>
      </c>
      <c r="H280" s="11">
        <v>1300000</v>
      </c>
      <c r="I280" s="11">
        <v>0</v>
      </c>
      <c r="J280" s="11">
        <v>0</v>
      </c>
      <c r="K280" s="11">
        <v>474900</v>
      </c>
      <c r="L280" s="11">
        <v>0</v>
      </c>
      <c r="M280" s="11">
        <v>0</v>
      </c>
      <c r="N280" s="11">
        <v>70084840</v>
      </c>
      <c r="O280" s="11"/>
      <c r="P280" s="30">
        <f t="shared" si="5"/>
        <v>0</v>
      </c>
      <c r="Q280" s="22">
        <v>286069247</v>
      </c>
    </row>
    <row r="281" spans="1:17" x14ac:dyDescent="0.2">
      <c r="A281" s="12" t="s">
        <v>328</v>
      </c>
      <c r="B281" s="13">
        <v>14807500</v>
      </c>
      <c r="C281" s="13">
        <v>-5335263</v>
      </c>
      <c r="D281" s="13">
        <v>-5335263</v>
      </c>
      <c r="E281" s="13">
        <v>554100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10026337</v>
      </c>
      <c r="O281" s="13"/>
      <c r="P281" s="31">
        <f t="shared" si="5"/>
        <v>0</v>
      </c>
      <c r="Q281" s="23">
        <v>60373225</v>
      </c>
    </row>
    <row r="282" spans="1:17" x14ac:dyDescent="0.2">
      <c r="A282" s="8" t="s">
        <v>329</v>
      </c>
      <c r="B282" s="9">
        <v>29865800</v>
      </c>
      <c r="C282" s="9">
        <v>1210979</v>
      </c>
      <c r="D282" s="9">
        <v>1210979</v>
      </c>
      <c r="E282" s="9">
        <v>969800</v>
      </c>
      <c r="F282" s="9">
        <v>0</v>
      </c>
      <c r="G282" s="9">
        <v>250000</v>
      </c>
      <c r="H282" s="9">
        <v>250000</v>
      </c>
      <c r="I282" s="9">
        <v>0</v>
      </c>
      <c r="J282" s="9">
        <v>0</v>
      </c>
      <c r="K282" s="9">
        <v>389600</v>
      </c>
      <c r="L282" s="9">
        <v>0</v>
      </c>
      <c r="M282" s="9">
        <v>0</v>
      </c>
      <c r="N282" s="9">
        <v>32686179</v>
      </c>
      <c r="O282" s="9"/>
      <c r="P282" s="29">
        <f t="shared" si="5"/>
        <v>0</v>
      </c>
      <c r="Q282" s="21">
        <v>133746955</v>
      </c>
    </row>
    <row r="283" spans="1:17" x14ac:dyDescent="0.2">
      <c r="A283" s="10" t="s">
        <v>330</v>
      </c>
      <c r="B283" s="11">
        <v>20920200</v>
      </c>
      <c r="C283" s="11">
        <v>396212</v>
      </c>
      <c r="D283" s="11">
        <v>396212</v>
      </c>
      <c r="E283" s="11">
        <v>640000</v>
      </c>
      <c r="F283" s="11">
        <v>0</v>
      </c>
      <c r="G283" s="11">
        <v>60000</v>
      </c>
      <c r="H283" s="11">
        <v>60000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22016412</v>
      </c>
      <c r="O283" s="11"/>
      <c r="P283" s="30">
        <f t="shared" si="5"/>
        <v>0</v>
      </c>
      <c r="Q283" s="22">
        <v>95442889</v>
      </c>
    </row>
    <row r="284" spans="1:17" x14ac:dyDescent="0.2">
      <c r="A284" s="12" t="s">
        <v>331</v>
      </c>
      <c r="B284" s="13">
        <v>22826800</v>
      </c>
      <c r="C284" s="13">
        <v>617741</v>
      </c>
      <c r="D284" s="13">
        <v>617741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23444541</v>
      </c>
      <c r="O284" s="13"/>
      <c r="P284" s="31">
        <f t="shared" si="5"/>
        <v>0</v>
      </c>
      <c r="Q284" s="23">
        <v>97544572</v>
      </c>
    </row>
    <row r="285" spans="1:17" x14ac:dyDescent="0.2">
      <c r="A285" s="8" t="s">
        <v>106</v>
      </c>
      <c r="B285" s="9">
        <v>418099900</v>
      </c>
      <c r="C285" s="9">
        <v>15022600</v>
      </c>
      <c r="D285" s="9">
        <v>15022600</v>
      </c>
      <c r="E285" s="9">
        <v>0</v>
      </c>
      <c r="F285" s="9">
        <v>0</v>
      </c>
      <c r="G285" s="9">
        <v>186000</v>
      </c>
      <c r="H285" s="9">
        <v>186000</v>
      </c>
      <c r="I285" s="9">
        <v>0</v>
      </c>
      <c r="J285" s="9">
        <v>0</v>
      </c>
      <c r="K285" s="9">
        <v>0</v>
      </c>
      <c r="L285" s="9">
        <v>1184600</v>
      </c>
      <c r="M285" s="9">
        <v>7745600</v>
      </c>
      <c r="N285" s="9">
        <v>442238700</v>
      </c>
      <c r="O285" s="9"/>
      <c r="P285" s="29">
        <f t="shared" si="5"/>
        <v>0</v>
      </c>
      <c r="Q285" s="21">
        <v>1705647701</v>
      </c>
    </row>
    <row r="286" spans="1:17" x14ac:dyDescent="0.2">
      <c r="A286" s="10" t="s">
        <v>332</v>
      </c>
      <c r="B286" s="11">
        <v>67408500</v>
      </c>
      <c r="C286" s="11">
        <v>1651314</v>
      </c>
      <c r="D286" s="11">
        <v>1651314</v>
      </c>
      <c r="E286" s="11">
        <v>1767400</v>
      </c>
      <c r="F286" s="11">
        <v>0</v>
      </c>
      <c r="G286" s="11">
        <v>133000</v>
      </c>
      <c r="H286" s="11">
        <v>133000</v>
      </c>
      <c r="I286" s="11">
        <v>0</v>
      </c>
      <c r="J286" s="11">
        <v>0</v>
      </c>
      <c r="K286" s="11">
        <v>492000</v>
      </c>
      <c r="L286" s="11">
        <v>0</v>
      </c>
      <c r="M286" s="11">
        <v>0</v>
      </c>
      <c r="N286" s="11">
        <v>71452214</v>
      </c>
      <c r="O286" s="11"/>
      <c r="P286" s="30">
        <f t="shared" si="5"/>
        <v>0</v>
      </c>
      <c r="Q286" s="22">
        <v>335708006</v>
      </c>
    </row>
    <row r="287" spans="1:17" x14ac:dyDescent="0.2">
      <c r="A287" s="12" t="s">
        <v>333</v>
      </c>
      <c r="B287" s="13">
        <v>48236700</v>
      </c>
      <c r="C287" s="13">
        <v>1659964</v>
      </c>
      <c r="D287" s="13">
        <v>1659964</v>
      </c>
      <c r="E287" s="13">
        <v>0</v>
      </c>
      <c r="F287" s="13">
        <v>2780500</v>
      </c>
      <c r="G287" s="13">
        <v>17000</v>
      </c>
      <c r="H287" s="13">
        <v>17000</v>
      </c>
      <c r="I287" s="13">
        <v>0</v>
      </c>
      <c r="J287" s="13">
        <v>0</v>
      </c>
      <c r="K287" s="13">
        <v>429900</v>
      </c>
      <c r="L287" s="13">
        <v>0</v>
      </c>
      <c r="M287" s="13">
        <v>0</v>
      </c>
      <c r="N287" s="13">
        <v>53124064</v>
      </c>
      <c r="O287" s="13"/>
      <c r="P287" s="31">
        <f t="shared" si="5"/>
        <v>0</v>
      </c>
      <c r="Q287" s="23">
        <v>225814287</v>
      </c>
    </row>
    <row r="288" spans="1:17" x14ac:dyDescent="0.2">
      <c r="A288" s="8" t="s">
        <v>107</v>
      </c>
      <c r="B288" s="9">
        <v>14591700</v>
      </c>
      <c r="C288" s="9">
        <v>373510</v>
      </c>
      <c r="D288" s="9">
        <v>373510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14965210</v>
      </c>
      <c r="O288" s="9"/>
      <c r="P288" s="29">
        <f t="shared" si="5"/>
        <v>0</v>
      </c>
      <c r="Q288" s="21">
        <v>48055756</v>
      </c>
    </row>
    <row r="289" spans="1:17" x14ac:dyDescent="0.2">
      <c r="A289" s="10" t="s">
        <v>108</v>
      </c>
      <c r="B289" s="11">
        <v>4719400</v>
      </c>
      <c r="C289" s="11">
        <v>62615</v>
      </c>
      <c r="D289" s="11">
        <v>62615</v>
      </c>
      <c r="E289" s="11">
        <v>587500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5369515</v>
      </c>
      <c r="O289" s="11"/>
      <c r="P289" s="30">
        <f t="shared" si="5"/>
        <v>0</v>
      </c>
      <c r="Q289" s="22">
        <v>22831716</v>
      </c>
    </row>
    <row r="290" spans="1:17" x14ac:dyDescent="0.2">
      <c r="A290" s="12" t="s">
        <v>109</v>
      </c>
      <c r="B290" s="13">
        <v>18435900</v>
      </c>
      <c r="C290" s="13">
        <v>-1054535</v>
      </c>
      <c r="D290" s="13">
        <v>-1054535</v>
      </c>
      <c r="E290" s="13">
        <v>930800</v>
      </c>
      <c r="F290" s="13">
        <v>0</v>
      </c>
      <c r="G290" s="13">
        <v>124000</v>
      </c>
      <c r="H290" s="13">
        <v>124000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18436165</v>
      </c>
      <c r="O290" s="13"/>
      <c r="P290" s="31">
        <f t="shared" si="5"/>
        <v>0</v>
      </c>
      <c r="Q290" s="23">
        <v>85789125</v>
      </c>
    </row>
    <row r="291" spans="1:17" x14ac:dyDescent="0.2">
      <c r="A291" s="8" t="s">
        <v>110</v>
      </c>
      <c r="B291" s="9">
        <v>8778000</v>
      </c>
      <c r="C291" s="9">
        <v>-2483065</v>
      </c>
      <c r="D291" s="9">
        <v>-2483065</v>
      </c>
      <c r="E291" s="9">
        <v>587500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6882435</v>
      </c>
      <c r="O291" s="9"/>
      <c r="P291" s="29">
        <f t="shared" si="5"/>
        <v>0</v>
      </c>
      <c r="Q291" s="21">
        <v>43268312</v>
      </c>
    </row>
    <row r="292" spans="1:17" x14ac:dyDescent="0.2">
      <c r="A292" s="10" t="s">
        <v>111</v>
      </c>
      <c r="B292" s="11">
        <v>15227100</v>
      </c>
      <c r="C292" s="11">
        <v>-1200</v>
      </c>
      <c r="D292" s="11">
        <v>-1200</v>
      </c>
      <c r="E292" s="11">
        <v>773600</v>
      </c>
      <c r="F292" s="11">
        <v>0</v>
      </c>
      <c r="G292" s="11">
        <v>35000</v>
      </c>
      <c r="H292" s="11">
        <v>35000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16034500</v>
      </c>
      <c r="O292" s="11"/>
      <c r="P292" s="30">
        <f t="shared" si="5"/>
        <v>0</v>
      </c>
      <c r="Q292" s="22">
        <v>69656403</v>
      </c>
    </row>
    <row r="293" spans="1:17" x14ac:dyDescent="0.2">
      <c r="A293" s="12" t="s">
        <v>112</v>
      </c>
      <c r="B293" s="13">
        <v>7153800</v>
      </c>
      <c r="C293" s="13">
        <v>-8978</v>
      </c>
      <c r="D293" s="13">
        <v>-8978</v>
      </c>
      <c r="E293" s="13">
        <v>587500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7732322</v>
      </c>
      <c r="O293" s="13"/>
      <c r="P293" s="31">
        <f t="shared" si="5"/>
        <v>0</v>
      </c>
      <c r="Q293" s="23">
        <v>36053512</v>
      </c>
    </row>
    <row r="294" spans="1:17" x14ac:dyDescent="0.2">
      <c r="A294" s="8" t="s">
        <v>113</v>
      </c>
      <c r="B294" s="9">
        <v>19040900</v>
      </c>
      <c r="C294" s="9">
        <v>247280</v>
      </c>
      <c r="D294" s="9">
        <v>247280</v>
      </c>
      <c r="E294" s="9">
        <v>0</v>
      </c>
      <c r="F294" s="9">
        <v>0</v>
      </c>
      <c r="G294" s="9">
        <v>16000</v>
      </c>
      <c r="H294" s="9">
        <v>16000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19304180</v>
      </c>
      <c r="O294" s="9"/>
      <c r="P294" s="29">
        <f t="shared" si="5"/>
        <v>0</v>
      </c>
      <c r="Q294" s="21">
        <v>89729813</v>
      </c>
    </row>
    <row r="295" spans="1:17" x14ac:dyDescent="0.2">
      <c r="A295" s="10" t="s">
        <v>114</v>
      </c>
      <c r="B295" s="11">
        <v>44047700</v>
      </c>
      <c r="C295" s="11">
        <v>900332</v>
      </c>
      <c r="D295" s="11">
        <v>900332</v>
      </c>
      <c r="E295" s="11">
        <v>0</v>
      </c>
      <c r="F295" s="11">
        <v>0</v>
      </c>
      <c r="G295" s="11">
        <v>367000</v>
      </c>
      <c r="H295" s="11">
        <v>367000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45315032</v>
      </c>
      <c r="O295" s="11"/>
      <c r="P295" s="30">
        <f t="shared" si="5"/>
        <v>0</v>
      </c>
      <c r="Q295" s="22">
        <v>200111004</v>
      </c>
    </row>
    <row r="296" spans="1:17" x14ac:dyDescent="0.2">
      <c r="A296" s="12" t="s">
        <v>115</v>
      </c>
      <c r="B296" s="13">
        <v>23244000</v>
      </c>
      <c r="C296" s="13">
        <v>1163926</v>
      </c>
      <c r="D296" s="13">
        <v>1163926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302100</v>
      </c>
      <c r="M296" s="13">
        <v>0</v>
      </c>
      <c r="N296" s="13">
        <v>24710026</v>
      </c>
      <c r="O296" s="13"/>
      <c r="P296" s="31">
        <f t="shared" si="5"/>
        <v>0</v>
      </c>
      <c r="Q296" s="23">
        <v>108739130</v>
      </c>
    </row>
    <row r="297" spans="1:17" x14ac:dyDescent="0.2">
      <c r="A297" s="8" t="s">
        <v>116</v>
      </c>
      <c r="B297" s="9">
        <v>34385100</v>
      </c>
      <c r="C297" s="9">
        <v>1266834</v>
      </c>
      <c r="D297" s="9">
        <v>1266834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35651934</v>
      </c>
      <c r="O297" s="9"/>
      <c r="P297" s="29">
        <f t="shared" si="5"/>
        <v>0</v>
      </c>
      <c r="Q297" s="21">
        <v>140387835</v>
      </c>
    </row>
    <row r="298" spans="1:17" x14ac:dyDescent="0.2">
      <c r="A298" s="10" t="s">
        <v>117</v>
      </c>
      <c r="B298" s="11">
        <v>3357300</v>
      </c>
      <c r="C298" s="11">
        <v>-1406211</v>
      </c>
      <c r="D298" s="11">
        <v>-1406211</v>
      </c>
      <c r="E298" s="11">
        <v>119900</v>
      </c>
      <c r="F298" s="11">
        <v>0</v>
      </c>
      <c r="G298" s="11">
        <v>55000</v>
      </c>
      <c r="H298" s="11">
        <v>55000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2125989</v>
      </c>
      <c r="O298" s="11"/>
      <c r="P298" s="30">
        <f t="shared" si="5"/>
        <v>0</v>
      </c>
      <c r="Q298" s="22">
        <v>20961331</v>
      </c>
    </row>
    <row r="299" spans="1:17" x14ac:dyDescent="0.2">
      <c r="A299" s="12" t="s">
        <v>118</v>
      </c>
      <c r="B299" s="13">
        <v>3889800</v>
      </c>
      <c r="C299" s="13">
        <v>-4145093</v>
      </c>
      <c r="D299" s="13">
        <v>-3929800</v>
      </c>
      <c r="E299" s="13">
        <v>0</v>
      </c>
      <c r="F299" s="13">
        <v>0</v>
      </c>
      <c r="G299" s="13">
        <v>40000</v>
      </c>
      <c r="H299" s="13">
        <v>40000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/>
      <c r="P299" s="31">
        <f t="shared" si="5"/>
        <v>-215293</v>
      </c>
      <c r="Q299" s="23">
        <v>12523512</v>
      </c>
    </row>
    <row r="300" spans="1:17" x14ac:dyDescent="0.2">
      <c r="A300" s="8" t="s">
        <v>119</v>
      </c>
      <c r="B300" s="9">
        <v>8677600</v>
      </c>
      <c r="C300" s="9">
        <v>-2447345</v>
      </c>
      <c r="D300" s="9">
        <v>-2447345</v>
      </c>
      <c r="E300" s="9">
        <v>587500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6817755</v>
      </c>
      <c r="O300" s="9"/>
      <c r="P300" s="29">
        <f t="shared" si="5"/>
        <v>0</v>
      </c>
      <c r="Q300" s="21">
        <v>41808733</v>
      </c>
    </row>
    <row r="301" spans="1:17" x14ac:dyDescent="0.2">
      <c r="A301" s="10" t="s">
        <v>120</v>
      </c>
      <c r="B301" s="11">
        <v>27354400</v>
      </c>
      <c r="C301" s="11">
        <v>3609184</v>
      </c>
      <c r="D301" s="11">
        <v>3609184</v>
      </c>
      <c r="E301" s="11">
        <v>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31013584</v>
      </c>
      <c r="O301" s="11"/>
      <c r="P301" s="30">
        <f t="shared" si="5"/>
        <v>0</v>
      </c>
      <c r="Q301" s="22">
        <v>146092039</v>
      </c>
    </row>
    <row r="302" spans="1:17" x14ac:dyDescent="0.2">
      <c r="A302" s="12" t="s">
        <v>121</v>
      </c>
      <c r="B302" s="13">
        <v>8735900</v>
      </c>
      <c r="C302" s="13">
        <v>394467</v>
      </c>
      <c r="D302" s="13">
        <v>394467</v>
      </c>
      <c r="E302" s="13">
        <v>470000</v>
      </c>
      <c r="F302" s="13">
        <v>0</v>
      </c>
      <c r="G302" s="13">
        <v>45000</v>
      </c>
      <c r="H302" s="13">
        <v>45000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9645367</v>
      </c>
      <c r="O302" s="13"/>
      <c r="P302" s="31">
        <f t="shared" si="5"/>
        <v>0</v>
      </c>
      <c r="Q302" s="23">
        <v>43091122</v>
      </c>
    </row>
    <row r="303" spans="1:17" x14ac:dyDescent="0.2">
      <c r="A303" s="8" t="s">
        <v>122</v>
      </c>
      <c r="B303" s="9">
        <v>53553200</v>
      </c>
      <c r="C303" s="9">
        <v>2926052</v>
      </c>
      <c r="D303" s="9">
        <v>2926052</v>
      </c>
      <c r="E303" s="9">
        <v>0</v>
      </c>
      <c r="F303" s="9">
        <v>0</v>
      </c>
      <c r="G303" s="9">
        <v>547000</v>
      </c>
      <c r="H303" s="9">
        <v>547000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57026252</v>
      </c>
      <c r="O303" s="9"/>
      <c r="P303" s="29">
        <f t="shared" si="5"/>
        <v>0</v>
      </c>
      <c r="Q303" s="21">
        <v>246439483</v>
      </c>
    </row>
    <row r="304" spans="1:17" x14ac:dyDescent="0.2">
      <c r="A304" s="10" t="s">
        <v>123</v>
      </c>
      <c r="B304" s="11">
        <v>39149300</v>
      </c>
      <c r="C304" s="11">
        <v>2102942</v>
      </c>
      <c r="D304" s="11">
        <v>2102942</v>
      </c>
      <c r="E304" s="11">
        <v>739200</v>
      </c>
      <c r="F304" s="11">
        <v>0</v>
      </c>
      <c r="G304" s="11">
        <v>19000</v>
      </c>
      <c r="H304" s="11">
        <v>19000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42010442</v>
      </c>
      <c r="O304" s="11"/>
      <c r="P304" s="30">
        <f t="shared" si="5"/>
        <v>0</v>
      </c>
      <c r="Q304" s="22">
        <v>193419152</v>
      </c>
    </row>
    <row r="305" spans="1:17" x14ac:dyDescent="0.2">
      <c r="A305" s="12" t="s">
        <v>124</v>
      </c>
      <c r="B305" s="13">
        <v>7869000</v>
      </c>
      <c r="C305" s="13">
        <v>-161463</v>
      </c>
      <c r="D305" s="13">
        <v>-161463</v>
      </c>
      <c r="E305" s="13">
        <v>0</v>
      </c>
      <c r="F305" s="13">
        <v>968000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8675537</v>
      </c>
      <c r="O305" s="13"/>
      <c r="P305" s="31">
        <f t="shared" si="5"/>
        <v>0</v>
      </c>
      <c r="Q305" s="23">
        <v>40754903</v>
      </c>
    </row>
    <row r="306" spans="1:17" x14ac:dyDescent="0.2">
      <c r="A306" s="8" t="s">
        <v>125</v>
      </c>
      <c r="B306" s="9">
        <v>6979100</v>
      </c>
      <c r="C306" s="9">
        <v>-705605</v>
      </c>
      <c r="D306" s="9">
        <v>-705605</v>
      </c>
      <c r="E306" s="9">
        <v>0</v>
      </c>
      <c r="F306" s="9">
        <v>838600</v>
      </c>
      <c r="G306" s="9">
        <v>115000</v>
      </c>
      <c r="H306" s="9">
        <v>115000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7227095</v>
      </c>
      <c r="O306" s="9"/>
      <c r="P306" s="29">
        <f t="shared" si="5"/>
        <v>0</v>
      </c>
      <c r="Q306" s="21">
        <v>34052212</v>
      </c>
    </row>
    <row r="307" spans="1:17" x14ac:dyDescent="0.2">
      <c r="A307" s="10" t="s">
        <v>126</v>
      </c>
      <c r="B307" s="11">
        <v>3233600</v>
      </c>
      <c r="C307" s="11">
        <v>-995267</v>
      </c>
      <c r="D307" s="11">
        <v>-995267</v>
      </c>
      <c r="E307" s="11">
        <v>0</v>
      </c>
      <c r="F307" s="11">
        <v>674800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2913133</v>
      </c>
      <c r="O307" s="11"/>
      <c r="P307" s="30">
        <f t="shared" si="5"/>
        <v>0</v>
      </c>
      <c r="Q307" s="22">
        <v>15857606</v>
      </c>
    </row>
    <row r="308" spans="1:17" x14ac:dyDescent="0.2">
      <c r="A308" s="12" t="s">
        <v>127</v>
      </c>
      <c r="B308" s="13">
        <v>4868900</v>
      </c>
      <c r="C308" s="13">
        <v>-2792935</v>
      </c>
      <c r="D308" s="13">
        <v>-2792935</v>
      </c>
      <c r="E308" s="13">
        <v>0</v>
      </c>
      <c r="F308" s="13">
        <v>745300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2821265</v>
      </c>
      <c r="O308" s="13"/>
      <c r="P308" s="31">
        <f t="shared" si="5"/>
        <v>0</v>
      </c>
      <c r="Q308" s="23">
        <v>21065437</v>
      </c>
    </row>
    <row r="309" spans="1:17" x14ac:dyDescent="0.2">
      <c r="A309" s="8" t="s">
        <v>128</v>
      </c>
      <c r="B309" s="9">
        <v>8859900</v>
      </c>
      <c r="C309" s="9">
        <v>-2094995</v>
      </c>
      <c r="D309" s="9">
        <v>-2094995</v>
      </c>
      <c r="E309" s="9">
        <v>0</v>
      </c>
      <c r="F309" s="9">
        <v>1017700</v>
      </c>
      <c r="G309" s="9">
        <v>51000</v>
      </c>
      <c r="H309" s="9">
        <v>51000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7833605</v>
      </c>
      <c r="O309" s="9"/>
      <c r="P309" s="29">
        <f t="shared" si="5"/>
        <v>0</v>
      </c>
      <c r="Q309" s="21">
        <v>43049353</v>
      </c>
    </row>
    <row r="310" spans="1:17" x14ac:dyDescent="0.2">
      <c r="A310" s="10" t="s">
        <v>129</v>
      </c>
      <c r="B310" s="11">
        <v>6691000</v>
      </c>
      <c r="C310" s="11">
        <v>134900</v>
      </c>
      <c r="D310" s="11">
        <v>134900</v>
      </c>
      <c r="E310" s="11">
        <v>0</v>
      </c>
      <c r="F310" s="11">
        <v>756100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7582000</v>
      </c>
      <c r="O310" s="11"/>
      <c r="P310" s="30">
        <f t="shared" si="5"/>
        <v>0</v>
      </c>
      <c r="Q310" s="22">
        <v>33157872</v>
      </c>
    </row>
    <row r="311" spans="1:17" x14ac:dyDescent="0.2">
      <c r="A311" s="12" t="s">
        <v>130</v>
      </c>
      <c r="B311" s="13">
        <v>12442100</v>
      </c>
      <c r="C311" s="13">
        <v>522134</v>
      </c>
      <c r="D311" s="13">
        <v>522134</v>
      </c>
      <c r="E311" s="13">
        <v>0</v>
      </c>
      <c r="F311" s="13">
        <v>702900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13667134</v>
      </c>
      <c r="O311" s="13"/>
      <c r="P311" s="31">
        <f t="shared" si="5"/>
        <v>0</v>
      </c>
      <c r="Q311" s="23">
        <v>60812219</v>
      </c>
    </row>
    <row r="312" spans="1:17" x14ac:dyDescent="0.2">
      <c r="A312" s="8" t="s">
        <v>131</v>
      </c>
      <c r="B312" s="9">
        <v>4710500</v>
      </c>
      <c r="C312" s="9">
        <v>235111</v>
      </c>
      <c r="D312" s="9">
        <v>235111</v>
      </c>
      <c r="E312" s="9">
        <v>0</v>
      </c>
      <c r="F312" s="9">
        <v>787400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5733011</v>
      </c>
      <c r="O312" s="9"/>
      <c r="P312" s="29">
        <f t="shared" si="5"/>
        <v>0</v>
      </c>
      <c r="Q312" s="21">
        <v>20781172</v>
      </c>
    </row>
    <row r="313" spans="1:17" x14ac:dyDescent="0.2">
      <c r="A313" s="10" t="s">
        <v>132</v>
      </c>
      <c r="B313" s="11">
        <v>3231600</v>
      </c>
      <c r="C313" s="11">
        <v>39832</v>
      </c>
      <c r="D313" s="11">
        <v>39832</v>
      </c>
      <c r="E313" s="11">
        <v>0</v>
      </c>
      <c r="F313" s="11">
        <v>690200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3961632</v>
      </c>
      <c r="O313" s="11"/>
      <c r="P313" s="30">
        <f t="shared" si="5"/>
        <v>0</v>
      </c>
      <c r="Q313" s="22">
        <v>16645486</v>
      </c>
    </row>
    <row r="314" spans="1:17" x14ac:dyDescent="0.2">
      <c r="A314" s="12" t="s">
        <v>133</v>
      </c>
      <c r="B314" s="13">
        <v>22055200</v>
      </c>
      <c r="C314" s="13">
        <v>611835</v>
      </c>
      <c r="D314" s="13">
        <v>611835</v>
      </c>
      <c r="E314" s="13">
        <v>729200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23396235</v>
      </c>
      <c r="O314" s="13"/>
      <c r="P314" s="31">
        <f t="shared" si="5"/>
        <v>0</v>
      </c>
      <c r="Q314" s="23">
        <v>104723176</v>
      </c>
    </row>
    <row r="315" spans="1:17" x14ac:dyDescent="0.2">
      <c r="A315" s="8" t="s">
        <v>134</v>
      </c>
      <c r="B315" s="9">
        <v>32456300</v>
      </c>
      <c r="C315" s="9">
        <v>1293778</v>
      </c>
      <c r="D315" s="9">
        <v>1293778</v>
      </c>
      <c r="E315" s="9">
        <v>771200</v>
      </c>
      <c r="F315" s="9">
        <v>0</v>
      </c>
      <c r="G315" s="9">
        <v>243000</v>
      </c>
      <c r="H315" s="9">
        <v>243000</v>
      </c>
      <c r="I315" s="9">
        <v>0</v>
      </c>
      <c r="J315" s="9">
        <v>0</v>
      </c>
      <c r="K315" s="9">
        <v>394000</v>
      </c>
      <c r="L315" s="9">
        <v>0</v>
      </c>
      <c r="M315" s="9">
        <v>0</v>
      </c>
      <c r="N315" s="9">
        <v>35158278</v>
      </c>
      <c r="O315" s="9"/>
      <c r="P315" s="29">
        <f t="shared" si="5"/>
        <v>0</v>
      </c>
      <c r="Q315" s="21">
        <v>160236647</v>
      </c>
    </row>
    <row r="316" spans="1:17" x14ac:dyDescent="0.2">
      <c r="A316" s="10" t="s">
        <v>334</v>
      </c>
      <c r="B316" s="11">
        <v>20760200</v>
      </c>
      <c r="C316" s="11">
        <v>-190377</v>
      </c>
      <c r="D316" s="11">
        <v>-190377</v>
      </c>
      <c r="E316" s="11">
        <v>819700</v>
      </c>
      <c r="F316" s="11">
        <v>0</v>
      </c>
      <c r="G316" s="11">
        <v>3000</v>
      </c>
      <c r="H316" s="11">
        <v>3000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21392523</v>
      </c>
      <c r="O316" s="11"/>
      <c r="P316" s="30">
        <f t="shared" si="5"/>
        <v>0</v>
      </c>
      <c r="Q316" s="22">
        <v>89991213</v>
      </c>
    </row>
    <row r="317" spans="1:17" x14ac:dyDescent="0.2">
      <c r="A317" s="12" t="s">
        <v>335</v>
      </c>
      <c r="B317" s="13">
        <v>15583400</v>
      </c>
      <c r="C317" s="13">
        <v>359301</v>
      </c>
      <c r="D317" s="13">
        <v>359301</v>
      </c>
      <c r="E317" s="13">
        <v>282100</v>
      </c>
      <c r="F317" s="13">
        <v>0</v>
      </c>
      <c r="G317" s="13">
        <v>257000</v>
      </c>
      <c r="H317" s="13">
        <v>257000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16481801</v>
      </c>
      <c r="O317" s="13"/>
      <c r="P317" s="31">
        <f t="shared" si="5"/>
        <v>0</v>
      </c>
      <c r="Q317" s="23">
        <v>65071288</v>
      </c>
    </row>
    <row r="318" spans="1:17" x14ac:dyDescent="0.2">
      <c r="A318" s="8" t="s">
        <v>336</v>
      </c>
      <c r="B318" s="9">
        <v>29752400</v>
      </c>
      <c r="C318" s="9">
        <v>1139382</v>
      </c>
      <c r="D318" s="9">
        <v>1139382</v>
      </c>
      <c r="E318" s="9">
        <v>1306700</v>
      </c>
      <c r="F318" s="9">
        <v>0</v>
      </c>
      <c r="G318" s="9">
        <v>12000</v>
      </c>
      <c r="H318" s="9">
        <v>12000</v>
      </c>
      <c r="I318" s="9">
        <v>0</v>
      </c>
      <c r="J318" s="9">
        <v>0</v>
      </c>
      <c r="K318" s="9">
        <v>395200</v>
      </c>
      <c r="L318" s="9">
        <v>0</v>
      </c>
      <c r="M318" s="9">
        <v>0</v>
      </c>
      <c r="N318" s="9">
        <v>32605682</v>
      </c>
      <c r="O318" s="9"/>
      <c r="P318" s="29">
        <f t="shared" si="5"/>
        <v>0</v>
      </c>
      <c r="Q318" s="21">
        <v>142336683</v>
      </c>
    </row>
    <row r="319" spans="1:17" x14ac:dyDescent="0.2">
      <c r="A319" s="10" t="s">
        <v>337</v>
      </c>
      <c r="B319" s="11">
        <v>16781100</v>
      </c>
      <c r="C319" s="11">
        <v>232294</v>
      </c>
      <c r="D319" s="11">
        <v>232294</v>
      </c>
      <c r="E319" s="11">
        <v>622300</v>
      </c>
      <c r="F319" s="11">
        <v>0</v>
      </c>
      <c r="G319" s="11">
        <v>151000</v>
      </c>
      <c r="H319" s="11">
        <v>151000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17786694</v>
      </c>
      <c r="O319" s="11"/>
      <c r="P319" s="30">
        <f t="shared" si="5"/>
        <v>0</v>
      </c>
      <c r="Q319" s="22">
        <v>73525620</v>
      </c>
    </row>
    <row r="320" spans="1:17" x14ac:dyDescent="0.2">
      <c r="A320" s="12" t="s">
        <v>338</v>
      </c>
      <c r="B320" s="13">
        <v>55365400</v>
      </c>
      <c r="C320" s="13">
        <v>1305917</v>
      </c>
      <c r="D320" s="13">
        <v>1305917</v>
      </c>
      <c r="E320" s="13">
        <v>444800</v>
      </c>
      <c r="F320" s="13">
        <v>0</v>
      </c>
      <c r="G320" s="13">
        <v>172000</v>
      </c>
      <c r="H320" s="13">
        <v>172000</v>
      </c>
      <c r="I320" s="13">
        <v>0</v>
      </c>
      <c r="J320" s="13">
        <v>0</v>
      </c>
      <c r="K320" s="13">
        <v>449000</v>
      </c>
      <c r="L320" s="13">
        <v>0</v>
      </c>
      <c r="M320" s="13">
        <v>0</v>
      </c>
      <c r="N320" s="13">
        <v>57737117</v>
      </c>
      <c r="O320" s="13"/>
      <c r="P320" s="31">
        <f t="shared" si="5"/>
        <v>0</v>
      </c>
      <c r="Q320" s="23">
        <v>254983447</v>
      </c>
    </row>
    <row r="321" spans="1:17" x14ac:dyDescent="0.2">
      <c r="A321" s="8" t="s">
        <v>339</v>
      </c>
      <c r="B321" s="9">
        <v>31697000</v>
      </c>
      <c r="C321" s="9">
        <v>192474</v>
      </c>
      <c r="D321" s="9">
        <v>192474</v>
      </c>
      <c r="E321" s="9">
        <v>0</v>
      </c>
      <c r="F321" s="9">
        <v>1739300</v>
      </c>
      <c r="G321" s="9">
        <v>211000</v>
      </c>
      <c r="H321" s="9">
        <v>211000</v>
      </c>
      <c r="I321" s="9">
        <v>0</v>
      </c>
      <c r="J321" s="9">
        <v>0</v>
      </c>
      <c r="K321" s="9">
        <v>390900</v>
      </c>
      <c r="L321" s="9">
        <v>0</v>
      </c>
      <c r="M321" s="9">
        <v>0</v>
      </c>
      <c r="N321" s="9">
        <v>34230674</v>
      </c>
      <c r="O321" s="9"/>
      <c r="P321" s="29">
        <f t="shared" si="5"/>
        <v>0</v>
      </c>
      <c r="Q321" s="21">
        <v>135755067</v>
      </c>
    </row>
    <row r="322" spans="1:17" x14ac:dyDescent="0.2">
      <c r="A322" s="10" t="s">
        <v>135</v>
      </c>
      <c r="B322" s="11">
        <v>7090100</v>
      </c>
      <c r="C322" s="11">
        <v>-1367207</v>
      </c>
      <c r="D322" s="11">
        <v>-1367207</v>
      </c>
      <c r="E322" s="11">
        <v>587500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6310393</v>
      </c>
      <c r="O322" s="11"/>
      <c r="P322" s="30">
        <f t="shared" si="5"/>
        <v>0</v>
      </c>
      <c r="Q322" s="22">
        <v>34049528</v>
      </c>
    </row>
    <row r="323" spans="1:17" x14ac:dyDescent="0.2">
      <c r="A323" s="12" t="s">
        <v>340</v>
      </c>
      <c r="B323" s="13">
        <v>154460100</v>
      </c>
      <c r="C323" s="13">
        <v>6321274</v>
      </c>
      <c r="D323" s="13">
        <v>6321274</v>
      </c>
      <c r="E323" s="13">
        <v>0</v>
      </c>
      <c r="F323" s="13">
        <v>26643200</v>
      </c>
      <c r="G323" s="13">
        <v>2959000</v>
      </c>
      <c r="H323" s="13">
        <v>2959000</v>
      </c>
      <c r="I323" s="13">
        <v>0</v>
      </c>
      <c r="J323" s="13">
        <v>0</v>
      </c>
      <c r="K323" s="13">
        <v>0</v>
      </c>
      <c r="L323" s="13">
        <v>80800</v>
      </c>
      <c r="M323" s="13">
        <v>0</v>
      </c>
      <c r="N323" s="13">
        <v>190464374</v>
      </c>
      <c r="O323" s="13"/>
      <c r="P323" s="31">
        <f t="shared" si="5"/>
        <v>0</v>
      </c>
      <c r="Q323" s="23">
        <v>749406468</v>
      </c>
    </row>
    <row r="324" spans="1:17" x14ac:dyDescent="0.2">
      <c r="A324" s="8" t="s">
        <v>341</v>
      </c>
      <c r="B324" s="9">
        <v>63464300</v>
      </c>
      <c r="C324" s="9">
        <v>2416091</v>
      </c>
      <c r="D324" s="9">
        <v>2416091</v>
      </c>
      <c r="E324" s="9">
        <v>0</v>
      </c>
      <c r="F324" s="9">
        <v>8629900</v>
      </c>
      <c r="G324" s="9">
        <v>98000</v>
      </c>
      <c r="H324" s="9">
        <v>98000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74608291</v>
      </c>
      <c r="O324" s="9"/>
      <c r="P324" s="29">
        <f t="shared" si="5"/>
        <v>0</v>
      </c>
      <c r="Q324" s="21">
        <v>303608877</v>
      </c>
    </row>
    <row r="325" spans="1:17" x14ac:dyDescent="0.2">
      <c r="A325" s="10" t="s">
        <v>342</v>
      </c>
      <c r="B325" s="11">
        <v>56200700</v>
      </c>
      <c r="C325" s="11">
        <v>-253418</v>
      </c>
      <c r="D325" s="11">
        <v>-253418</v>
      </c>
      <c r="E325" s="11">
        <v>0</v>
      </c>
      <c r="F325" s="11">
        <v>17538400</v>
      </c>
      <c r="G325" s="11">
        <v>58000</v>
      </c>
      <c r="H325" s="11">
        <v>58000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73543682</v>
      </c>
      <c r="O325" s="11"/>
      <c r="P325" s="30">
        <f t="shared" ref="P325:P361" si="6">C325-D325</f>
        <v>0</v>
      </c>
      <c r="Q325" s="22">
        <v>309612328</v>
      </c>
    </row>
    <row r="326" spans="1:17" x14ac:dyDescent="0.2">
      <c r="A326" s="12" t="s">
        <v>343</v>
      </c>
      <c r="B326" s="13">
        <v>6666100</v>
      </c>
      <c r="C326" s="13">
        <v>73323</v>
      </c>
      <c r="D326" s="13">
        <v>73323</v>
      </c>
      <c r="E326" s="13">
        <v>0</v>
      </c>
      <c r="F326" s="13">
        <v>3038500</v>
      </c>
      <c r="G326" s="13">
        <v>131000</v>
      </c>
      <c r="H326" s="13">
        <v>131000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9908923</v>
      </c>
      <c r="O326" s="13"/>
      <c r="P326" s="31">
        <f t="shared" si="6"/>
        <v>0</v>
      </c>
      <c r="Q326" s="23">
        <v>43360813</v>
      </c>
    </row>
    <row r="327" spans="1:17" x14ac:dyDescent="0.2">
      <c r="A327" s="8" t="s">
        <v>344</v>
      </c>
      <c r="B327" s="9">
        <v>15645100</v>
      </c>
      <c r="C327" s="9">
        <v>383221</v>
      </c>
      <c r="D327" s="9">
        <v>383221</v>
      </c>
      <c r="E327" s="9">
        <v>0</v>
      </c>
      <c r="F327" s="9">
        <v>5002200</v>
      </c>
      <c r="G327" s="9">
        <v>224000</v>
      </c>
      <c r="H327" s="9">
        <v>224000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21254521</v>
      </c>
      <c r="O327" s="9"/>
      <c r="P327" s="29">
        <f t="shared" si="6"/>
        <v>0</v>
      </c>
      <c r="Q327" s="21">
        <v>92075124</v>
      </c>
    </row>
    <row r="328" spans="1:17" x14ac:dyDescent="0.2">
      <c r="A328" s="10" t="s">
        <v>345</v>
      </c>
      <c r="B328" s="11">
        <v>33178000</v>
      </c>
      <c r="C328" s="11">
        <v>826871</v>
      </c>
      <c r="D328" s="11">
        <v>826871</v>
      </c>
      <c r="E328" s="11">
        <v>0</v>
      </c>
      <c r="F328" s="11">
        <v>9780400</v>
      </c>
      <c r="G328" s="11">
        <v>198000</v>
      </c>
      <c r="H328" s="11">
        <v>198000</v>
      </c>
      <c r="I328" s="11">
        <v>0</v>
      </c>
      <c r="J328" s="11">
        <v>0</v>
      </c>
      <c r="K328" s="11">
        <v>404000</v>
      </c>
      <c r="L328" s="11">
        <v>0</v>
      </c>
      <c r="M328" s="11">
        <v>0</v>
      </c>
      <c r="N328" s="11">
        <v>44387271</v>
      </c>
      <c r="O328" s="11"/>
      <c r="P328" s="30">
        <f t="shared" si="6"/>
        <v>0</v>
      </c>
      <c r="Q328" s="22">
        <v>174885106</v>
      </c>
    </row>
    <row r="329" spans="1:17" x14ac:dyDescent="0.2">
      <c r="A329" s="12" t="s">
        <v>346</v>
      </c>
      <c r="B329" s="13">
        <v>10541100</v>
      </c>
      <c r="C329" s="13">
        <v>412739</v>
      </c>
      <c r="D329" s="13">
        <v>412739</v>
      </c>
      <c r="E329" s="13">
        <v>0</v>
      </c>
      <c r="F329" s="13">
        <v>1580900</v>
      </c>
      <c r="G329" s="13">
        <v>155000</v>
      </c>
      <c r="H329" s="13">
        <v>155000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12689739</v>
      </c>
      <c r="O329" s="13"/>
      <c r="P329" s="31">
        <f t="shared" si="6"/>
        <v>0</v>
      </c>
      <c r="Q329" s="23">
        <v>57547650</v>
      </c>
    </row>
    <row r="330" spans="1:17" x14ac:dyDescent="0.2">
      <c r="A330" s="8" t="s">
        <v>347</v>
      </c>
      <c r="B330" s="9">
        <v>16626700</v>
      </c>
      <c r="C330" s="9">
        <v>514328</v>
      </c>
      <c r="D330" s="9">
        <v>514328</v>
      </c>
      <c r="E330" s="9">
        <v>0</v>
      </c>
      <c r="F330" s="9">
        <v>1483600</v>
      </c>
      <c r="G330" s="9">
        <v>138000</v>
      </c>
      <c r="H330" s="9">
        <v>138000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18762628</v>
      </c>
      <c r="O330" s="9"/>
      <c r="P330" s="29">
        <f t="shared" si="6"/>
        <v>0</v>
      </c>
      <c r="Q330" s="21">
        <v>80988551</v>
      </c>
    </row>
    <row r="331" spans="1:17" x14ac:dyDescent="0.2">
      <c r="A331" s="10" t="s">
        <v>348</v>
      </c>
      <c r="B331" s="11">
        <v>5888900</v>
      </c>
      <c r="C331" s="11">
        <v>28409</v>
      </c>
      <c r="D331" s="11">
        <v>28409</v>
      </c>
      <c r="E331" s="11">
        <v>0</v>
      </c>
      <c r="F331" s="11">
        <v>1065500</v>
      </c>
      <c r="G331" s="11">
        <v>81000</v>
      </c>
      <c r="H331" s="11">
        <v>81000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7063809</v>
      </c>
      <c r="O331" s="11"/>
      <c r="P331" s="30">
        <f t="shared" si="6"/>
        <v>0</v>
      </c>
      <c r="Q331" s="22">
        <v>29286793</v>
      </c>
    </row>
    <row r="332" spans="1:17" x14ac:dyDescent="0.2">
      <c r="A332" s="12" t="s">
        <v>349</v>
      </c>
      <c r="B332" s="13">
        <v>4804900</v>
      </c>
      <c r="C332" s="13">
        <v>99999</v>
      </c>
      <c r="D332" s="13">
        <v>99999</v>
      </c>
      <c r="E332" s="13">
        <v>0</v>
      </c>
      <c r="F332" s="13">
        <v>971600</v>
      </c>
      <c r="G332" s="13">
        <v>93000</v>
      </c>
      <c r="H332" s="13">
        <v>93000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5969499</v>
      </c>
      <c r="O332" s="13"/>
      <c r="P332" s="31">
        <f t="shared" si="6"/>
        <v>0</v>
      </c>
      <c r="Q332" s="23">
        <v>23196770</v>
      </c>
    </row>
    <row r="333" spans="1:17" x14ac:dyDescent="0.2">
      <c r="A333" s="8" t="s">
        <v>350</v>
      </c>
      <c r="B333" s="9">
        <v>5433700</v>
      </c>
      <c r="C333" s="9">
        <v>118014</v>
      </c>
      <c r="D333" s="9">
        <v>118014</v>
      </c>
      <c r="E333" s="9">
        <v>0</v>
      </c>
      <c r="F333" s="9">
        <v>949700</v>
      </c>
      <c r="G333" s="9">
        <v>79000</v>
      </c>
      <c r="H333" s="9">
        <v>79000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6580414</v>
      </c>
      <c r="O333" s="9"/>
      <c r="P333" s="29">
        <f t="shared" si="6"/>
        <v>0</v>
      </c>
      <c r="Q333" s="21">
        <v>28587859</v>
      </c>
    </row>
    <row r="334" spans="1:17" x14ac:dyDescent="0.2">
      <c r="A334" s="10" t="s">
        <v>351</v>
      </c>
      <c r="B334" s="11">
        <v>11768100</v>
      </c>
      <c r="C334" s="11">
        <v>-3329003</v>
      </c>
      <c r="D334" s="11">
        <v>-3329003</v>
      </c>
      <c r="E334" s="11">
        <v>0</v>
      </c>
      <c r="F334" s="11">
        <v>1400800</v>
      </c>
      <c r="G334" s="11">
        <v>83000</v>
      </c>
      <c r="H334" s="11">
        <v>83000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9922897</v>
      </c>
      <c r="O334" s="11"/>
      <c r="P334" s="30">
        <f t="shared" si="6"/>
        <v>0</v>
      </c>
      <c r="Q334" s="22">
        <v>50255583</v>
      </c>
    </row>
    <row r="335" spans="1:17" x14ac:dyDescent="0.2">
      <c r="A335" s="12" t="s">
        <v>352</v>
      </c>
      <c r="B335" s="13">
        <v>7144400</v>
      </c>
      <c r="C335" s="13">
        <v>243345</v>
      </c>
      <c r="D335" s="13">
        <v>243345</v>
      </c>
      <c r="E335" s="13">
        <v>0</v>
      </c>
      <c r="F335" s="13">
        <v>1346300</v>
      </c>
      <c r="G335" s="13">
        <v>116000</v>
      </c>
      <c r="H335" s="13">
        <v>116000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8850045</v>
      </c>
      <c r="O335" s="13"/>
      <c r="P335" s="31">
        <f t="shared" si="6"/>
        <v>0</v>
      </c>
      <c r="Q335" s="23">
        <v>35777063</v>
      </c>
    </row>
    <row r="336" spans="1:17" x14ac:dyDescent="0.2">
      <c r="A336" s="8" t="s">
        <v>353</v>
      </c>
      <c r="B336" s="9">
        <v>19218100</v>
      </c>
      <c r="C336" s="9">
        <v>-778333</v>
      </c>
      <c r="D336" s="9">
        <v>-778333</v>
      </c>
      <c r="E336" s="9">
        <v>0</v>
      </c>
      <c r="F336" s="9">
        <v>2365400</v>
      </c>
      <c r="G336" s="9">
        <v>93000</v>
      </c>
      <c r="H336" s="9">
        <v>93000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20898167</v>
      </c>
      <c r="O336" s="9"/>
      <c r="P336" s="29">
        <f t="shared" si="6"/>
        <v>0</v>
      </c>
      <c r="Q336" s="21">
        <v>90107292</v>
      </c>
    </row>
    <row r="337" spans="1:17" x14ac:dyDescent="0.2">
      <c r="A337" s="10" t="s">
        <v>354</v>
      </c>
      <c r="B337" s="11">
        <v>9850100</v>
      </c>
      <c r="C337" s="11">
        <v>420892</v>
      </c>
      <c r="D337" s="11">
        <v>420892</v>
      </c>
      <c r="E337" s="11">
        <v>0</v>
      </c>
      <c r="F337" s="11">
        <v>1212800</v>
      </c>
      <c r="G337" s="11">
        <v>55000</v>
      </c>
      <c r="H337" s="11">
        <v>55000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11538792</v>
      </c>
      <c r="O337" s="11"/>
      <c r="P337" s="30">
        <f t="shared" si="6"/>
        <v>0</v>
      </c>
      <c r="Q337" s="22">
        <v>47427195</v>
      </c>
    </row>
    <row r="338" spans="1:17" x14ac:dyDescent="0.2">
      <c r="A338" s="12" t="s">
        <v>355</v>
      </c>
      <c r="B338" s="13">
        <v>5442900</v>
      </c>
      <c r="C338" s="13">
        <v>113739</v>
      </c>
      <c r="D338" s="13">
        <v>113739</v>
      </c>
      <c r="E338" s="13">
        <v>0</v>
      </c>
      <c r="F338" s="13">
        <v>979900</v>
      </c>
      <c r="G338" s="13">
        <v>127000</v>
      </c>
      <c r="H338" s="13">
        <v>127000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6663539</v>
      </c>
      <c r="O338" s="13"/>
      <c r="P338" s="31">
        <f t="shared" si="6"/>
        <v>0</v>
      </c>
      <c r="Q338" s="23">
        <v>28839151</v>
      </c>
    </row>
    <row r="339" spans="1:17" x14ac:dyDescent="0.2">
      <c r="A339" s="8" t="s">
        <v>356</v>
      </c>
      <c r="B339" s="9">
        <v>54122700</v>
      </c>
      <c r="C339" s="9">
        <v>728486</v>
      </c>
      <c r="D339" s="9">
        <v>728486</v>
      </c>
      <c r="E339" s="9">
        <v>0</v>
      </c>
      <c r="F339" s="9">
        <v>5217800</v>
      </c>
      <c r="G339" s="9">
        <v>421000</v>
      </c>
      <c r="H339" s="9">
        <v>421000</v>
      </c>
      <c r="I339" s="9">
        <v>0</v>
      </c>
      <c r="J339" s="9">
        <v>0</v>
      </c>
      <c r="K339" s="9">
        <v>427700</v>
      </c>
      <c r="L339" s="9">
        <v>0</v>
      </c>
      <c r="M339" s="9">
        <v>0</v>
      </c>
      <c r="N339" s="9">
        <v>60917686</v>
      </c>
      <c r="O339" s="9"/>
      <c r="P339" s="29">
        <f t="shared" si="6"/>
        <v>0</v>
      </c>
      <c r="Q339" s="21">
        <v>264030543</v>
      </c>
    </row>
    <row r="340" spans="1:17" x14ac:dyDescent="0.2">
      <c r="A340" s="10" t="s">
        <v>357</v>
      </c>
      <c r="B340" s="11">
        <v>19126900</v>
      </c>
      <c r="C340" s="11">
        <v>455540</v>
      </c>
      <c r="D340" s="11">
        <v>455540</v>
      </c>
      <c r="E340" s="11">
        <v>0</v>
      </c>
      <c r="F340" s="11">
        <v>1955300</v>
      </c>
      <c r="G340" s="11">
        <v>104000</v>
      </c>
      <c r="H340" s="11">
        <v>104000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21641740</v>
      </c>
      <c r="O340" s="11"/>
      <c r="P340" s="30">
        <f t="shared" si="6"/>
        <v>0</v>
      </c>
      <c r="Q340" s="22">
        <v>97235368</v>
      </c>
    </row>
    <row r="341" spans="1:17" x14ac:dyDescent="0.2">
      <c r="A341" s="12" t="s">
        <v>358</v>
      </c>
      <c r="B341" s="13">
        <v>8629000</v>
      </c>
      <c r="C341" s="13">
        <v>-8329</v>
      </c>
      <c r="D341" s="13">
        <v>-8329</v>
      </c>
      <c r="E341" s="13">
        <v>0</v>
      </c>
      <c r="F341" s="13">
        <v>2194600</v>
      </c>
      <c r="G341" s="13">
        <v>74000</v>
      </c>
      <c r="H341" s="13">
        <v>74000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10889271</v>
      </c>
      <c r="O341" s="13"/>
      <c r="P341" s="31">
        <f t="shared" si="6"/>
        <v>0</v>
      </c>
      <c r="Q341" s="23">
        <v>44903742</v>
      </c>
    </row>
    <row r="342" spans="1:17" x14ac:dyDescent="0.2">
      <c r="A342" s="8" t="s">
        <v>359</v>
      </c>
      <c r="B342" s="9">
        <v>11664300</v>
      </c>
      <c r="C342" s="9">
        <v>257121</v>
      </c>
      <c r="D342" s="9">
        <v>257121</v>
      </c>
      <c r="E342" s="9">
        <v>0</v>
      </c>
      <c r="F342" s="9">
        <v>2438200</v>
      </c>
      <c r="G342" s="9">
        <v>130000</v>
      </c>
      <c r="H342" s="9">
        <v>130000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14489621</v>
      </c>
      <c r="O342" s="9"/>
      <c r="P342" s="29">
        <f t="shared" si="6"/>
        <v>0</v>
      </c>
      <c r="Q342" s="21">
        <v>62540197</v>
      </c>
    </row>
    <row r="343" spans="1:17" x14ac:dyDescent="0.2">
      <c r="A343" s="10" t="s">
        <v>360</v>
      </c>
      <c r="B343" s="11">
        <v>7386300</v>
      </c>
      <c r="C343" s="11">
        <v>-1412719</v>
      </c>
      <c r="D343" s="11">
        <v>-1412719</v>
      </c>
      <c r="E343" s="11">
        <v>0</v>
      </c>
      <c r="F343" s="11">
        <v>2026300</v>
      </c>
      <c r="G343" s="11">
        <v>90000</v>
      </c>
      <c r="H343" s="11">
        <v>90000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8089881</v>
      </c>
      <c r="O343" s="11"/>
      <c r="P343" s="30">
        <f t="shared" si="6"/>
        <v>0</v>
      </c>
      <c r="Q343" s="22">
        <v>38207136</v>
      </c>
    </row>
    <row r="344" spans="1:17" x14ac:dyDescent="0.2">
      <c r="A344" s="12" t="s">
        <v>361</v>
      </c>
      <c r="B344" s="13">
        <v>7664300</v>
      </c>
      <c r="C344" s="13">
        <v>-1284588</v>
      </c>
      <c r="D344" s="13">
        <v>-1284588</v>
      </c>
      <c r="E344" s="13">
        <v>0</v>
      </c>
      <c r="F344" s="13">
        <v>2131100</v>
      </c>
      <c r="G344" s="13">
        <v>117000</v>
      </c>
      <c r="H344" s="13">
        <v>117000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8627812</v>
      </c>
      <c r="O344" s="13"/>
      <c r="P344" s="31">
        <f t="shared" si="6"/>
        <v>0</v>
      </c>
      <c r="Q344" s="23">
        <v>42585993</v>
      </c>
    </row>
    <row r="345" spans="1:17" x14ac:dyDescent="0.2">
      <c r="A345" s="8" t="s">
        <v>362</v>
      </c>
      <c r="B345" s="9">
        <v>9779300</v>
      </c>
      <c r="C345" s="9">
        <v>278818</v>
      </c>
      <c r="D345" s="9">
        <v>278818</v>
      </c>
      <c r="E345" s="9">
        <v>0</v>
      </c>
      <c r="F345" s="9">
        <v>2466900</v>
      </c>
      <c r="G345" s="9">
        <v>74000</v>
      </c>
      <c r="H345" s="9">
        <v>74000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12599018</v>
      </c>
      <c r="O345" s="9"/>
      <c r="P345" s="29">
        <f t="shared" si="6"/>
        <v>0</v>
      </c>
      <c r="Q345" s="21">
        <v>53017012</v>
      </c>
    </row>
    <row r="346" spans="1:17" x14ac:dyDescent="0.2">
      <c r="A346" s="10" t="s">
        <v>363</v>
      </c>
      <c r="B346" s="11">
        <v>15270600</v>
      </c>
      <c r="C346" s="11">
        <v>578937</v>
      </c>
      <c r="D346" s="11">
        <v>578937</v>
      </c>
      <c r="E346" s="11">
        <v>0</v>
      </c>
      <c r="F346" s="11">
        <v>2010200</v>
      </c>
      <c r="G346" s="11">
        <v>129000</v>
      </c>
      <c r="H346" s="11">
        <v>129000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17988737</v>
      </c>
      <c r="O346" s="11"/>
      <c r="P346" s="30">
        <f t="shared" si="6"/>
        <v>0</v>
      </c>
      <c r="Q346" s="22">
        <v>76545910</v>
      </c>
    </row>
    <row r="347" spans="1:17" x14ac:dyDescent="0.2">
      <c r="A347" s="12" t="s">
        <v>364</v>
      </c>
      <c r="B347" s="13">
        <v>6261800</v>
      </c>
      <c r="C347" s="13">
        <v>-962066</v>
      </c>
      <c r="D347" s="13">
        <v>-962066</v>
      </c>
      <c r="E347" s="13">
        <v>0</v>
      </c>
      <c r="F347" s="13">
        <v>1764600</v>
      </c>
      <c r="G347" s="13">
        <v>141000</v>
      </c>
      <c r="H347" s="13">
        <v>141000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7205334</v>
      </c>
      <c r="O347" s="13"/>
      <c r="P347" s="31">
        <f t="shared" si="6"/>
        <v>0</v>
      </c>
      <c r="Q347" s="23">
        <v>34067852</v>
      </c>
    </row>
    <row r="348" spans="1:17" x14ac:dyDescent="0.2">
      <c r="A348" s="8" t="s">
        <v>365</v>
      </c>
      <c r="B348" s="9">
        <v>10971200</v>
      </c>
      <c r="C348" s="9">
        <v>-353601</v>
      </c>
      <c r="D348" s="9">
        <v>-353601</v>
      </c>
      <c r="E348" s="9">
        <v>0</v>
      </c>
      <c r="F348" s="9">
        <v>3754000</v>
      </c>
      <c r="G348" s="9">
        <v>166000</v>
      </c>
      <c r="H348" s="9">
        <v>166000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14537599</v>
      </c>
      <c r="O348" s="9"/>
      <c r="P348" s="29">
        <f t="shared" si="6"/>
        <v>0</v>
      </c>
      <c r="Q348" s="21">
        <v>66272499</v>
      </c>
    </row>
    <row r="349" spans="1:17" x14ac:dyDescent="0.2">
      <c r="A349" s="10" t="s">
        <v>366</v>
      </c>
      <c r="B349" s="11">
        <v>4926600</v>
      </c>
      <c r="C349" s="11">
        <v>130020</v>
      </c>
      <c r="D349" s="11">
        <v>130020</v>
      </c>
      <c r="E349" s="11">
        <v>0</v>
      </c>
      <c r="F349" s="11">
        <v>2050700</v>
      </c>
      <c r="G349" s="11">
        <v>157000</v>
      </c>
      <c r="H349" s="11">
        <v>157000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7264320</v>
      </c>
      <c r="O349" s="11"/>
      <c r="P349" s="30">
        <f t="shared" si="6"/>
        <v>0</v>
      </c>
      <c r="Q349" s="22">
        <v>30408800</v>
      </c>
    </row>
    <row r="350" spans="1:17" x14ac:dyDescent="0.2">
      <c r="A350" s="12" t="s">
        <v>367</v>
      </c>
      <c r="B350" s="13">
        <v>4642300</v>
      </c>
      <c r="C350" s="13">
        <v>154424</v>
      </c>
      <c r="D350" s="13">
        <v>154424</v>
      </c>
      <c r="E350" s="13">
        <v>0</v>
      </c>
      <c r="F350" s="13">
        <v>2159300</v>
      </c>
      <c r="G350" s="13">
        <v>101000</v>
      </c>
      <c r="H350" s="13">
        <v>101000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7057024</v>
      </c>
      <c r="O350" s="13"/>
      <c r="P350" s="31">
        <f t="shared" si="6"/>
        <v>0</v>
      </c>
      <c r="Q350" s="23">
        <v>29899744</v>
      </c>
    </row>
    <row r="351" spans="1:17" x14ac:dyDescent="0.2">
      <c r="A351" s="8" t="s">
        <v>368</v>
      </c>
      <c r="B351" s="9">
        <v>5177300</v>
      </c>
      <c r="C351" s="9">
        <v>3296</v>
      </c>
      <c r="D351" s="9">
        <v>3296</v>
      </c>
      <c r="E351" s="9">
        <v>0</v>
      </c>
      <c r="F351" s="9">
        <v>2320500</v>
      </c>
      <c r="G351" s="9">
        <v>113000</v>
      </c>
      <c r="H351" s="9">
        <v>113000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7614096</v>
      </c>
      <c r="O351" s="9"/>
      <c r="P351" s="29">
        <f t="shared" si="6"/>
        <v>0</v>
      </c>
      <c r="Q351" s="21">
        <v>31181386</v>
      </c>
    </row>
    <row r="352" spans="1:17" x14ac:dyDescent="0.2">
      <c r="A352" s="10" t="s">
        <v>369</v>
      </c>
      <c r="B352" s="11">
        <v>9552400</v>
      </c>
      <c r="C352" s="11">
        <v>-83637</v>
      </c>
      <c r="D352" s="11">
        <v>-83637</v>
      </c>
      <c r="E352" s="11">
        <v>0</v>
      </c>
      <c r="F352" s="11">
        <v>2731100</v>
      </c>
      <c r="G352" s="11">
        <v>104000</v>
      </c>
      <c r="H352" s="11">
        <v>104000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12303863</v>
      </c>
      <c r="O352" s="11"/>
      <c r="P352" s="30">
        <f t="shared" si="6"/>
        <v>0</v>
      </c>
      <c r="Q352" s="22">
        <v>50606230</v>
      </c>
    </row>
    <row r="353" spans="1:17" x14ac:dyDescent="0.2">
      <c r="A353" s="12" t="s">
        <v>370</v>
      </c>
      <c r="B353" s="13">
        <v>11298100</v>
      </c>
      <c r="C353" s="13">
        <v>428091</v>
      </c>
      <c r="D353" s="13">
        <v>428091</v>
      </c>
      <c r="E353" s="13">
        <v>0</v>
      </c>
      <c r="F353" s="13">
        <v>3347300</v>
      </c>
      <c r="G353" s="13">
        <v>2152000</v>
      </c>
      <c r="H353" s="13">
        <v>152000</v>
      </c>
      <c r="I353" s="13">
        <v>0</v>
      </c>
      <c r="J353" s="13">
        <v>2000000</v>
      </c>
      <c r="K353" s="13">
        <v>0</v>
      </c>
      <c r="L353" s="13">
        <v>0</v>
      </c>
      <c r="M353" s="13">
        <v>0</v>
      </c>
      <c r="N353" s="13">
        <v>17225491</v>
      </c>
      <c r="O353" s="13"/>
      <c r="P353" s="31">
        <f t="shared" si="6"/>
        <v>0</v>
      </c>
      <c r="Q353" s="23">
        <v>65688418</v>
      </c>
    </row>
    <row r="354" spans="1:17" x14ac:dyDescent="0.2">
      <c r="A354" s="8" t="s">
        <v>371</v>
      </c>
      <c r="B354" s="9">
        <v>8720000</v>
      </c>
      <c r="C354" s="9">
        <v>128584</v>
      </c>
      <c r="D354" s="9">
        <v>128584</v>
      </c>
      <c r="E354" s="9">
        <v>0</v>
      </c>
      <c r="F354" s="9">
        <v>3541000</v>
      </c>
      <c r="G354" s="9">
        <v>163000</v>
      </c>
      <c r="H354" s="9">
        <v>163000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12552584</v>
      </c>
      <c r="O354" s="9"/>
      <c r="P354" s="29">
        <f t="shared" si="6"/>
        <v>0</v>
      </c>
      <c r="Q354" s="21">
        <v>54559717</v>
      </c>
    </row>
    <row r="355" spans="1:17" x14ac:dyDescent="0.2">
      <c r="A355" s="10" t="s">
        <v>372</v>
      </c>
      <c r="B355" s="11">
        <v>6284800</v>
      </c>
      <c r="C355" s="11">
        <v>-797565</v>
      </c>
      <c r="D355" s="11">
        <v>-797565</v>
      </c>
      <c r="E355" s="11">
        <v>0</v>
      </c>
      <c r="F355" s="11">
        <v>2399500</v>
      </c>
      <c r="G355" s="11">
        <v>111000</v>
      </c>
      <c r="H355" s="11">
        <v>111000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7997735</v>
      </c>
      <c r="O355" s="11"/>
      <c r="P355" s="30">
        <f t="shared" si="6"/>
        <v>0</v>
      </c>
      <c r="Q355" s="22">
        <v>34293738</v>
      </c>
    </row>
    <row r="356" spans="1:17" x14ac:dyDescent="0.2">
      <c r="A356" s="12" t="s">
        <v>373</v>
      </c>
      <c r="B356" s="13">
        <v>4379400</v>
      </c>
      <c r="C356" s="13">
        <v>-232140</v>
      </c>
      <c r="D356" s="13">
        <v>-232140</v>
      </c>
      <c r="E356" s="13">
        <v>0</v>
      </c>
      <c r="F356" s="13">
        <v>2264500</v>
      </c>
      <c r="G356" s="13">
        <v>126000</v>
      </c>
      <c r="H356" s="13">
        <v>126000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6537760</v>
      </c>
      <c r="O356" s="13"/>
      <c r="P356" s="31">
        <f t="shared" si="6"/>
        <v>0</v>
      </c>
      <c r="Q356" s="23">
        <v>29819757</v>
      </c>
    </row>
    <row r="357" spans="1:17" x14ac:dyDescent="0.2">
      <c r="A357" s="8" t="s">
        <v>374</v>
      </c>
      <c r="B357" s="9">
        <v>3954900</v>
      </c>
      <c r="C357" s="9">
        <v>20744</v>
      </c>
      <c r="D357" s="9">
        <v>20744</v>
      </c>
      <c r="E357" s="9">
        <v>0</v>
      </c>
      <c r="F357" s="9">
        <v>2105000</v>
      </c>
      <c r="G357" s="9">
        <v>106000</v>
      </c>
      <c r="H357" s="9">
        <v>106000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6186644</v>
      </c>
      <c r="O357" s="9"/>
      <c r="P357" s="29">
        <f t="shared" si="6"/>
        <v>0</v>
      </c>
      <c r="Q357" s="21">
        <v>25147093</v>
      </c>
    </row>
    <row r="358" spans="1:17" x14ac:dyDescent="0.2">
      <c r="A358" s="10" t="s">
        <v>375</v>
      </c>
      <c r="B358" s="11">
        <v>10192200</v>
      </c>
      <c r="C358" s="11">
        <v>85232</v>
      </c>
      <c r="D358" s="11">
        <v>85232</v>
      </c>
      <c r="E358" s="11">
        <v>0</v>
      </c>
      <c r="F358" s="11">
        <v>3733600</v>
      </c>
      <c r="G358" s="11">
        <v>143000</v>
      </c>
      <c r="H358" s="11">
        <v>143000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14154032</v>
      </c>
      <c r="O358" s="11"/>
      <c r="P358" s="30">
        <f t="shared" si="6"/>
        <v>0</v>
      </c>
      <c r="Q358" s="22">
        <v>59599052</v>
      </c>
    </row>
    <row r="359" spans="1:17" x14ac:dyDescent="0.2">
      <c r="A359" s="12" t="s">
        <v>376</v>
      </c>
      <c r="B359" s="13">
        <v>4680100</v>
      </c>
      <c r="C359" s="13">
        <v>110554</v>
      </c>
      <c r="D359" s="13">
        <v>110554</v>
      </c>
      <c r="E359" s="13">
        <v>0</v>
      </c>
      <c r="F359" s="13">
        <v>2071000</v>
      </c>
      <c r="G359" s="13">
        <v>81000</v>
      </c>
      <c r="H359" s="13">
        <v>81000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6942654</v>
      </c>
      <c r="O359" s="13"/>
      <c r="P359" s="31">
        <f t="shared" si="6"/>
        <v>0</v>
      </c>
      <c r="Q359" s="23">
        <v>30164740</v>
      </c>
    </row>
    <row r="360" spans="1:17" x14ac:dyDescent="0.2">
      <c r="A360" s="8" t="s">
        <v>377</v>
      </c>
      <c r="B360" s="9">
        <v>6601400</v>
      </c>
      <c r="C360" s="9">
        <v>-7363</v>
      </c>
      <c r="D360" s="9">
        <v>-7363</v>
      </c>
      <c r="E360" s="9">
        <v>0</v>
      </c>
      <c r="F360" s="9">
        <v>2944500</v>
      </c>
      <c r="G360" s="9">
        <v>99000</v>
      </c>
      <c r="H360" s="9">
        <v>99000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9637537</v>
      </c>
      <c r="O360" s="9"/>
      <c r="P360" s="29">
        <f t="shared" si="6"/>
        <v>0</v>
      </c>
      <c r="Q360" s="21">
        <v>38656304</v>
      </c>
    </row>
    <row r="361" spans="1:17" x14ac:dyDescent="0.2">
      <c r="A361" s="10" t="s">
        <v>378</v>
      </c>
      <c r="B361" s="11">
        <v>24942400</v>
      </c>
      <c r="C361" s="11">
        <v>-331738</v>
      </c>
      <c r="D361" s="11">
        <v>-331738</v>
      </c>
      <c r="E361" s="11">
        <v>0</v>
      </c>
      <c r="F361" s="11">
        <v>8619400</v>
      </c>
      <c r="G361" s="11">
        <v>80000</v>
      </c>
      <c r="H361" s="11">
        <v>80000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33310062</v>
      </c>
      <c r="O361" s="11"/>
      <c r="P361" s="30">
        <f t="shared" si="6"/>
        <v>0</v>
      </c>
      <c r="Q361" s="22">
        <v>147505156</v>
      </c>
    </row>
    <row r="362" spans="1:17" ht="12.75" thickBot="1" x14ac:dyDescent="0.25">
      <c r="A362" s="14"/>
      <c r="B362" s="15">
        <v>13705076800</v>
      </c>
      <c r="C362" s="15">
        <v>0</v>
      </c>
      <c r="D362" s="15">
        <v>22277516</v>
      </c>
      <c r="E362" s="15">
        <v>78507900</v>
      </c>
      <c r="F362" s="15">
        <v>220496900</v>
      </c>
      <c r="G362" s="15">
        <v>68044000</v>
      </c>
      <c r="H362" s="15">
        <v>57844000</v>
      </c>
      <c r="I362" s="15">
        <v>8200000</v>
      </c>
      <c r="J362" s="15">
        <v>2000000</v>
      </c>
      <c r="K362" s="15">
        <v>19685500</v>
      </c>
      <c r="L362" s="15">
        <v>20388500</v>
      </c>
      <c r="M362" s="15">
        <v>58123300</v>
      </c>
      <c r="N362" s="15">
        <v>14192600416</v>
      </c>
      <c r="O362" s="15"/>
      <c r="P362" s="32">
        <f>SUM(P6:P361)</f>
        <v>-22277516</v>
      </c>
      <c r="Q362" s="24">
        <v>56688571804</v>
      </c>
    </row>
    <row r="363" spans="1:17" ht="12.75" thickTop="1" x14ac:dyDescent="0.2"/>
    <row r="364" spans="1:17" x14ac:dyDescent="0.2">
      <c r="B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26"/>
    </row>
    <row r="365" spans="1:17" x14ac:dyDescent="0.2">
      <c r="C365" s="16"/>
      <c r="E365" s="16"/>
    </row>
    <row r="366" spans="1:17" x14ac:dyDescent="0.2">
      <c r="E366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2020-03-31T09:24:10Z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2019-12-18T10:00:47.8144660Z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037aaa69-b4c2-4149-b641-55dfb360a380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