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0\Utbet\Til internett\Kommunene\"/>
    </mc:Choice>
  </mc:AlternateContent>
  <bookViews>
    <workbookView xWindow="240" yWindow="110" windowWidth="18800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'Ark1'!$A$4:$P$362</definedName>
    <definedName name="_xlnm.Print_Titles" localSheetId="0">'Ark1'!$3:$5</definedName>
  </definedNames>
  <calcPr calcId="162913"/>
</workbook>
</file>

<file path=xl/calcChain.xml><?xml version="1.0" encoding="utf-8"?>
<calcChain xmlns="http://schemas.openxmlformats.org/spreadsheetml/2006/main">
  <c r="R120" i="1" l="1"/>
  <c r="R265" i="1" l="1"/>
  <c r="R274" i="1"/>
  <c r="R329" i="1"/>
  <c r="R338" i="1"/>
  <c r="R233" i="1"/>
  <c r="R297" i="1"/>
  <c r="R361" i="1"/>
  <c r="R306" i="1" l="1"/>
  <c r="R242" i="1"/>
  <c r="R155" i="1"/>
  <c r="R315" i="1"/>
  <c r="R310" i="1"/>
  <c r="R219" i="1"/>
  <c r="R150" i="1"/>
  <c r="R44" i="1"/>
  <c r="R16" i="1"/>
  <c r="R32" i="1"/>
  <c r="R41" i="1"/>
  <c r="R87" i="1"/>
  <c r="R103" i="1"/>
  <c r="R6" i="1"/>
  <c r="R13" i="1"/>
  <c r="R20" i="1"/>
  <c r="R29" i="1"/>
  <c r="R8" i="1"/>
  <c r="R17" i="1"/>
  <c r="R40" i="1"/>
  <c r="R80" i="1"/>
  <c r="R84" i="1"/>
  <c r="R99" i="1"/>
  <c r="R104" i="1"/>
  <c r="R132" i="1"/>
  <c r="R156" i="1"/>
  <c r="R168" i="1"/>
  <c r="R172" i="1"/>
  <c r="R176" i="1"/>
  <c r="R192" i="1"/>
  <c r="R196" i="1"/>
  <c r="R204" i="1"/>
  <c r="R208" i="1"/>
  <c r="R220" i="1"/>
  <c r="R224" i="1"/>
  <c r="R64" i="1"/>
  <c r="R76" i="1"/>
  <c r="R95" i="1"/>
  <c r="R100" i="1"/>
  <c r="R108" i="1"/>
  <c r="R111" i="1"/>
  <c r="R125" i="1"/>
  <c r="R127" i="1"/>
  <c r="R138" i="1"/>
  <c r="R143" i="1"/>
  <c r="R154" i="1"/>
  <c r="R159" i="1"/>
  <c r="R173" i="1"/>
  <c r="R175" i="1"/>
  <c r="R189" i="1"/>
  <c r="R191" i="1"/>
  <c r="R202" i="1"/>
  <c r="R205" i="1"/>
  <c r="R207" i="1"/>
  <c r="R218" i="1"/>
  <c r="R223" i="1"/>
  <c r="R228" i="1"/>
  <c r="R236" i="1"/>
  <c r="R240" i="1"/>
  <c r="R247" i="1"/>
  <c r="R251" i="1"/>
  <c r="R256" i="1"/>
  <c r="R260" i="1"/>
  <c r="R264" i="1"/>
  <c r="R268" i="1"/>
  <c r="R279" i="1"/>
  <c r="R283" i="1"/>
  <c r="R284" i="1"/>
  <c r="R288" i="1"/>
  <c r="R292" i="1"/>
  <c r="R300" i="1"/>
  <c r="R311" i="1"/>
  <c r="R316" i="1"/>
  <c r="R320" i="1"/>
  <c r="R324" i="1"/>
  <c r="R328" i="1"/>
  <c r="R332" i="1"/>
  <c r="R336" i="1"/>
  <c r="R343" i="1"/>
  <c r="R347" i="1"/>
  <c r="R348" i="1"/>
  <c r="R352" i="1"/>
  <c r="R356" i="1"/>
  <c r="R28" i="1"/>
  <c r="R56" i="1"/>
  <c r="R129" i="1"/>
  <c r="R131" i="1"/>
  <c r="R142" i="1"/>
  <c r="R145" i="1"/>
  <c r="R147" i="1"/>
  <c r="R158" i="1"/>
  <c r="R163" i="1"/>
  <c r="R45" i="1"/>
  <c r="R115" i="1"/>
  <c r="R149" i="1"/>
  <c r="R174" i="1"/>
  <c r="R185" i="1"/>
  <c r="R197" i="1"/>
  <c r="R209" i="1"/>
  <c r="R237" i="1"/>
  <c r="R239" i="1"/>
  <c r="R246" i="1"/>
  <c r="R250" i="1"/>
  <c r="R255" i="1"/>
  <c r="R266" i="1"/>
  <c r="R269" i="1"/>
  <c r="R271" i="1"/>
  <c r="R278" i="1"/>
  <c r="R287" i="1"/>
  <c r="R301" i="1"/>
  <c r="R303" i="1"/>
  <c r="R314" i="1"/>
  <c r="R319" i="1"/>
  <c r="R333" i="1"/>
  <c r="R335" i="1"/>
  <c r="R342" i="1"/>
  <c r="R349" i="1"/>
  <c r="R351" i="1"/>
  <c r="R334" i="1"/>
  <c r="R339" i="1"/>
  <c r="R350" i="1"/>
  <c r="R353" i="1"/>
  <c r="R33" i="1"/>
  <c r="R134" i="1"/>
  <c r="R153" i="1"/>
  <c r="R166" i="1"/>
  <c r="R181" i="1"/>
  <c r="R193" i="1"/>
  <c r="R199" i="1"/>
  <c r="R206" i="1"/>
  <c r="R211" i="1"/>
  <c r="R227" i="1"/>
  <c r="R229" i="1"/>
  <c r="R238" i="1"/>
  <c r="R241" i="1"/>
  <c r="R243" i="1"/>
  <c r="R254" i="1"/>
  <c r="R257" i="1"/>
  <c r="R259" i="1"/>
  <c r="R261" i="1"/>
  <c r="R270" i="1"/>
  <c r="R275" i="1"/>
  <c r="R291" i="1"/>
  <c r="R293" i="1"/>
  <c r="R302" i="1"/>
  <c r="R305" i="1"/>
  <c r="R307" i="1"/>
  <c r="R323" i="1"/>
  <c r="R325" i="1"/>
  <c r="R355" i="1"/>
  <c r="R357" i="1"/>
  <c r="R217" i="1"/>
  <c r="R195" i="1"/>
  <c r="R165" i="1"/>
  <c r="R137" i="1"/>
  <c r="R107" i="1"/>
  <c r="R358" i="1"/>
  <c r="R331" i="1"/>
  <c r="R294" i="1"/>
  <c r="R262" i="1"/>
  <c r="R235" i="1"/>
  <c r="R230" i="1"/>
  <c r="R225" i="1"/>
  <c r="R214" i="1"/>
  <c r="R179" i="1"/>
  <c r="R72" i="1"/>
  <c r="R21" i="1"/>
  <c r="R354" i="1"/>
  <c r="R341" i="1"/>
  <c r="R322" i="1"/>
  <c r="R309" i="1"/>
  <c r="R295" i="1"/>
  <c r="R290" i="1"/>
  <c r="R258" i="1"/>
  <c r="R245" i="1"/>
  <c r="R226" i="1"/>
  <c r="R190" i="1"/>
  <c r="R178" i="1"/>
  <c r="R146" i="1"/>
  <c r="R133" i="1"/>
  <c r="R123" i="1"/>
  <c r="R91" i="1"/>
  <c r="R88" i="1"/>
  <c r="R37" i="1"/>
  <c r="R122" i="1"/>
  <c r="R118" i="1"/>
  <c r="R117" i="1"/>
  <c r="R114" i="1"/>
  <c r="R113" i="1"/>
  <c r="R106" i="1"/>
  <c r="R102" i="1"/>
  <c r="R101" i="1"/>
  <c r="R97" i="1"/>
  <c r="R94" i="1"/>
  <c r="R93" i="1"/>
  <c r="R90" i="1"/>
  <c r="R89" i="1"/>
  <c r="R86" i="1"/>
  <c r="R81" i="1"/>
  <c r="R77" i="1"/>
  <c r="R73" i="1"/>
  <c r="R69" i="1"/>
  <c r="R65" i="1"/>
  <c r="R61" i="1"/>
  <c r="R49" i="1"/>
  <c r="R75" i="1"/>
  <c r="R71" i="1"/>
  <c r="R67" i="1"/>
  <c r="R59" i="1"/>
  <c r="R55" i="1"/>
  <c r="R47" i="1"/>
  <c r="R43" i="1"/>
  <c r="R42" i="1"/>
  <c r="R39" i="1"/>
  <c r="R38" i="1"/>
  <c r="R35" i="1"/>
  <c r="R27" i="1"/>
  <c r="R26" i="1"/>
  <c r="R23" i="1"/>
  <c r="R22" i="1"/>
  <c r="R18" i="1"/>
  <c r="R15" i="1"/>
  <c r="R11" i="1"/>
  <c r="R10" i="1"/>
  <c r="R7" i="1"/>
  <c r="R249" i="1" l="1"/>
  <c r="R210" i="1"/>
  <c r="R60" i="1"/>
  <c r="R34" i="1"/>
  <c r="R98" i="1"/>
  <c r="R109" i="1"/>
  <c r="R327" i="1"/>
  <c r="R298" i="1"/>
  <c r="R234" i="1"/>
  <c r="R167" i="1"/>
  <c r="R160" i="1"/>
  <c r="R144" i="1"/>
  <c r="R128" i="1"/>
  <c r="R48" i="1"/>
  <c r="R14" i="1"/>
  <c r="R19" i="1"/>
  <c r="R30" i="1"/>
  <c r="R51" i="1"/>
  <c r="R83" i="1"/>
  <c r="R57" i="1"/>
  <c r="R105" i="1"/>
  <c r="R110" i="1"/>
  <c r="R121" i="1"/>
  <c r="R151" i="1"/>
  <c r="R231" i="1"/>
  <c r="R277" i="1"/>
  <c r="R359" i="1"/>
  <c r="R267" i="1"/>
  <c r="R313" i="1"/>
  <c r="R326" i="1"/>
  <c r="R337" i="1"/>
  <c r="R289" i="1"/>
  <c r="R187" i="1"/>
  <c r="R171" i="1"/>
  <c r="R346" i="1"/>
  <c r="R282" i="1"/>
  <c r="R222" i="1"/>
  <c r="R198" i="1"/>
  <c r="R135" i="1"/>
  <c r="R126" i="1"/>
  <c r="R340" i="1"/>
  <c r="R308" i="1"/>
  <c r="R276" i="1"/>
  <c r="R244" i="1"/>
  <c r="R186" i="1"/>
  <c r="R124" i="1"/>
  <c r="R92" i="1"/>
  <c r="R212" i="1"/>
  <c r="R180" i="1"/>
  <c r="R164" i="1"/>
  <c r="R148" i="1"/>
  <c r="R52" i="1"/>
  <c r="R12" i="1"/>
  <c r="R112" i="1"/>
  <c r="R25" i="1"/>
  <c r="R213" i="1"/>
  <c r="R318" i="1"/>
  <c r="R130" i="1"/>
  <c r="R252" i="1"/>
  <c r="R141" i="1"/>
  <c r="R188" i="1"/>
  <c r="R140" i="1"/>
  <c r="R177" i="1"/>
  <c r="R119" i="1"/>
  <c r="R281" i="1"/>
  <c r="R182" i="1"/>
  <c r="R285" i="1"/>
  <c r="R215" i="1"/>
  <c r="R304" i="1"/>
  <c r="R272" i="1"/>
  <c r="R31" i="1"/>
  <c r="R63" i="1"/>
  <c r="R79" i="1"/>
  <c r="R53" i="1"/>
  <c r="R85" i="1"/>
  <c r="R263" i="1"/>
  <c r="R169" i="1"/>
  <c r="R201" i="1"/>
  <c r="R299" i="1"/>
  <c r="R345" i="1"/>
  <c r="R183" i="1"/>
  <c r="R321" i="1"/>
  <c r="R286" i="1"/>
  <c r="R273" i="1"/>
  <c r="R194" i="1"/>
  <c r="R139" i="1"/>
  <c r="R36" i="1"/>
  <c r="R330" i="1"/>
  <c r="R317" i="1"/>
  <c r="R253" i="1"/>
  <c r="R203" i="1"/>
  <c r="R162" i="1"/>
  <c r="R161" i="1"/>
  <c r="R68" i="1"/>
  <c r="R360" i="1"/>
  <c r="R344" i="1"/>
  <c r="R312" i="1"/>
  <c r="R296" i="1"/>
  <c r="R280" i="1"/>
  <c r="R248" i="1"/>
  <c r="R232" i="1"/>
  <c r="R221" i="1"/>
  <c r="R170" i="1"/>
  <c r="R157" i="1"/>
  <c r="R24" i="1"/>
  <c r="R216" i="1"/>
  <c r="R200" i="1"/>
  <c r="R184" i="1"/>
  <c r="R152" i="1"/>
  <c r="R136" i="1"/>
  <c r="R116" i="1"/>
  <c r="R96" i="1"/>
  <c r="R9" i="1"/>
  <c r="R46" i="1"/>
  <c r="R62" i="1"/>
  <c r="R58" i="1"/>
  <c r="R74" i="1"/>
  <c r="R50" i="1"/>
  <c r="R66" i="1"/>
  <c r="R82" i="1"/>
  <c r="R78" i="1"/>
  <c r="R54" i="1"/>
  <c r="R70" i="1"/>
  <c r="R362" i="1" l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<sst xmlns="http://schemas.openxmlformats.org/spreadsheetml/2006/main" count="388" uniqueCount="383">
  <si>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</si>
  <si>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</si>
  <si>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</si>
  <si>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</si>
  <si>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</si>
  <si>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</si>
  <si>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</si>
  <si>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</si>
  <si>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</si>
  <si>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</si>
  <si>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</si>
  <si>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</si>
  <si>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</si>
  <si>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</si>
  <si>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</si>
  <si>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</si>
  <si>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</si>
  <si>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</si>
  <si>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</si>
  <si>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</si>
  <si>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</si>
  <si>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</si>
  <si>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</si>
  <si>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</si>
  <si>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</si>
  <si>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</si>
  <si>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</si>
  <si>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</si>
  <si>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</si>
  <si>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</si>
  <si>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</si>
  <si>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</si>
  <si>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</si>
  <si>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</si>
  <si>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</si>
  <si>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</si>
  <si>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</si>
  <si>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</si>
  <si>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</si>
  <si>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</si>
  <si>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</si>
  <si>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</si>
  <si>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</si>
  <si>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</si>
  <si>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</si>
  <si>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</si>
  <si>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</si>
  <si>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</si>
  <si>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</si>
  <si>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</si>
  <si>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</si>
  <si>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</si>
  <si>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</si>
  <si>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</si>
  <si>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</si>
  <si>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</si>
  <si>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</si>
  <si>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</si>
  <si>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</si>
  <si>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</si>
  <si>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</si>
  <si>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</si>
  <si>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</si>
  <si>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</si>
  <si>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</si>
  <si>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</si>
  <si>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</si>
  <si>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</si>
  <si>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</si>
  <si>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</si>
  <si>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</si>
  <si>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</si>
  <si>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</si>
  <si>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</si>
  <si>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</si>
  <si>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</si>
  <si>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</si>
  <si>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</si>
  <si>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</si>
  <si>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</si>
  <si>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</si>
  <si>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</si>
  <si>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</si>
  <si>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</si>
  <si>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</si>
  <si>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</si>
  <si>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</si>
  <si>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</si>
  <si>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</si>
  <si>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</si>
  <si>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</si>
  <si>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</si>
  <si>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</si>
  <si>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</si>
  <si>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</si>
  <si>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</si>
  <si>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</si>
  <si>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</si>
  <si>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</si>
  <si>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</si>
  <si>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</si>
  <si>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</si>
  <si>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</si>
  <si>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</si>
  <si>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</si>
  <si>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</si>
  <si>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</si>
  <si>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</si>
  <si>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</si>
  <si>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</si>
  <si>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</si>
  <si>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</si>
  <si>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</si>
  <si>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</si>
  <si>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</si>
  <si>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</si>
  <si>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</si>
  <si>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</si>
  <si>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</si>
  <si>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</si>
  <si>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</si>
  <si>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</si>
  <si>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</si>
  <si>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</si>
  <si>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</si>
  <si>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</si>
  <si>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</si>
  <si>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</si>
  <si>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</si>
  <si>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</si>
  <si>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</si>
  <si>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</si>
  <si>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</si>
  <si>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</si>
  <si>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</si>
  <si>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</si>
  <si>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</si>
  <si>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</si>
  <si>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1507 Ålesund</t>
  </si>
  <si>
    <t>1577 Volda</t>
  </si>
  <si>
    <t>1578 Fjord</t>
  </si>
  <si>
    <t>1579 Hustadvika</t>
  </si>
  <si>
    <t>1806 Narvik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</si>
  <si>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</si>
  <si>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</si>
  <si>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</si>
  <si>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</si>
  <si>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</si>
  <si>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</si>
  <si>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</si>
  <si>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</si>
  <si>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</si>
  <si>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</si>
  <si>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</si>
  <si>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</si>
  <si>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</si>
  <si>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</si>
  <si>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</si>
  <si>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</si>
  <si>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</si>
  <si>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</si>
  <si>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</si>
  <si>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</si>
  <si>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</si>
  <si>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</si>
  <si>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</si>
  <si>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</si>
  <si>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</si>
  <si>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</si>
  <si>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</si>
  <si>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</si>
  <si>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</si>
  <si>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</si>
  <si>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</si>
  <si>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</si>
  <si>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</si>
  <si>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</si>
  <si>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</si>
  <si>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</si>
  <si>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</si>
  <si>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</si>
  <si>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</si>
  <si>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</si>
  <si>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</si>
  <si>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</si>
  <si>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</si>
  <si>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</si>
  <si>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</si>
  <si>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</si>
  <si>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</si>
  <si>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</si>
  <si>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</si>
  <si>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</si>
  <si>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</si>
  <si>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</si>
  <si>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</si>
  <si>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</si>
  <si>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</si>
  <si>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</si>
  <si>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</si>
  <si>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</si>
  <si>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</si>
  <si>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</si>
  <si>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</si>
  <si>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</si>
  <si>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</si>
  <si>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</si>
  <si>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</si>
  <si>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</si>
  <si>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</si>
  <si>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</si>
  <si>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</si>
  <si>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</si>
  <si>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</si>
  <si>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</si>
  <si>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</si>
  <si>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</si>
  <si>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</si>
  <si>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</si>
  <si>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</si>
  <si>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</si>
  <si>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</si>
  <si>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</si>
  <si>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</si>
  <si>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</si>
  <si>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</si>
  <si>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</si>
  <si>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</si>
  <si>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</si>
  <si>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</si>
  <si>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</si>
  <si>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</si>
  <si>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</si>
  <si>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</si>
  <si>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</si>
  <si>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</si>
  <si>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</si>
  <si>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</si>
  <si>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</si>
  <si>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</si>
  <si>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</si>
  <si>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</si>
  <si>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</si>
  <si>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</si>
  <si>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</si>
  <si>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</si>
  <si>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</si>
  <si>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</si>
  <si>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</si>
  <si>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</si>
  <si>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</si>
  <si>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</si>
  <si>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</si>
  <si>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</si>
  <si>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</si>
  <si>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</si>
  <si>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</si>
  <si>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</si>
  <si>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</si>
  <si>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</si>
  <si>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</si>
  <si>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</si>
  <si>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</si>
  <si>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</si>
  <si>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</si>
  <si>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</si>
  <si>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</si>
  <si>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</si>
  <si>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</si>
  <si>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</si>
  <si>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</si>
  <si>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</si>
  <si>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</si>
  <si>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</si>
  <si>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</si>
  <si>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</si>
  <si>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</si>
  <si>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</si>
  <si>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</si>
  <si>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</si>
  <si>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</si>
  <si>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</si>
  <si>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</si>
  <si>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</si>
  <si>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</si>
  <si>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</si>
  <si>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</si>
  <si>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</si>
  <si>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</si>
  <si>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</si>
  <si>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</si>
  <si>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</si>
  <si>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</si>
  <si>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</si>
  <si>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</si>
  <si>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</si>
  <si>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</si>
  <si>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</si>
  <si>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</si>
  <si>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</si>
  <si>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</si>
  <si>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</si>
  <si>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</si>
  <si>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</si>
  <si>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</si>
  <si>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</si>
  <si>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</si>
  <si>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</si>
  <si>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</si>
  <si>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</si>
  <si>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</si>
  <si>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</si>
  <si>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</si>
  <si>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</si>
  <si>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</si>
  <si>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</si>
  <si>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</si>
  <si>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</si>
  <si>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</si>
  <si>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</si>
  <si>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</si>
  <si>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</si>
  <si>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</si>
  <si>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</si>
  <si>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</si>
  <si>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</si>
  <si>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</si>
  <si>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</si>
  <si>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</si>
  <si>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</si>
  <si>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</si>
  <si>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</si>
  <si>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</si>
  <si>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</si>
  <si>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</si>
  <si>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</si>
  <si>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</si>
  <si>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</si>
  <si>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</si>
  <si>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</si>
  <si>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</si>
  <si>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</si>
  <si>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</si>
  <si>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</si>
  <si>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</si>
  <si>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</si>
  <si>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</si>
  <si>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</si>
  <si>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</si>
  <si>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</si>
  <si>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</si>
  <si>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</si>
  <si>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</si>
  <si>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</si>
  <si>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</si>
  <si>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</si>
  <si>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</si>
  <si>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</si>
  <si>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</si>
  <si>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</si>
  <si>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</si>
  <si>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</si>
  <si>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</si>
  <si>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</si>
  <si>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</si>
  <si>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</si>
  <si>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</si>
  <si>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</si>
  <si>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</si>
  <si>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5435 Nordkapp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</si>
  <si>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</si>
  <si>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</si>
  <si>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</si>
  <si>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</si>
  <si>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</si>
  <si>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</si>
  <si>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</si>
  <si>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</si>
  <si>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</si>
  <si>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>Samlet beløp utbetalt hittil i år</t>
  </si>
  <si>
    <t>Herav kompensasjon for bortfall av foreldrebetaling i barnehage og SFO</t>
  </si>
  <si>
    <t xml:space="preserve">Herav ekstra skjønn knyttet til virusutbruddet </t>
  </si>
  <si>
    <t>Beregning av rammetilskudd og utbetaling til kommunene, mai 2020 (termin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</si>
</sst>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3" fontId="7" fillId="3" borderId="1" xfId="0" applyNumberFormat="1" applyFont="1" applyFill="1" applyBorder="1" applyAlignment="1">
      <alignment horizontal="center" vertical="top" wrapText="1"/>
    </xf>
    <xf numFmtId="3" fontId="8" fillId="0" borderId="2" xfId="0" applyNumberFormat="1" applyFont="1" applyBorder="1"/>
    <xf numFmtId="3" fontId="8" fillId="0" borderId="0" xfId="0" applyNumberFormat="1" applyFont="1" applyBorder="1"/>
    <xf numFmtId="3" fontId="8" fillId="0" borderId="1" xfId="0" applyNumberFormat="1" applyFont="1" applyBorder="1"/>
    <xf numFmtId="3" fontId="7" fillId="0" borderId="3" xfId="0" applyNumberFormat="1" applyFont="1" applyBorder="1"/>
    <xf numFmtId="0" fontId="8" fillId="0" borderId="0" xfId="0" applyFont="1"/>
    <xf numFmtId="3" fontId="8" fillId="0" borderId="0" xfId="0" applyNumberFormat="1" applyFont="1"/>
    <xf numFmtId="3" fontId="3" fillId="2" borderId="4" xfId="0" applyNumberFormat="1" applyFont="1" applyFill="1" applyBorder="1" applyAlignment="1">
      <alignment horizontal="center" vertical="top" wrapText="1"/>
    </xf>
    <xf numFmtId="3" fontId="3" fillId="2" borderId="5" xfId="0" applyNumberFormat="1" applyFont="1" applyFill="1" applyBorder="1" applyAlignment="1">
      <alignment horizontal="center" vertical="top" wrapText="1"/>
    </xf>
    <xf numFmtId="3" fontId="2" fillId="0" borderId="6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4" fillId="0" borderId="7" xfId="0" applyNumberFormat="1" applyFont="1" applyBorder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6"/>
  <sheetViews>
    <sheetView tabSelected="1" workbookViewId="0">
      <pane xSplit="1" ySplit="5" topLeftCell="B167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baseColWidth="10" defaultColWidth="11.81640625" defaultRowHeight="12" x14ac:dyDescent="0.3"/>
  <cols>
    <col min="1" max="1" width="17.26953125" style="2" customWidth="1"/>
    <col min="2" max="3" width="14.453125" style="2" customWidth="1"/>
    <col min="4" max="4" width="14.453125" style="2" hidden="1" customWidth="1"/>
    <col min="5" max="5" width="14.453125" style="2" customWidth="1"/>
    <col min="6" max="6" width="12.26953125" style="2" customWidth="1"/>
    <col min="7" max="7" width="12.7265625" style="2" customWidth="1"/>
    <col min="8" max="10" width="11.81640625" style="2"/>
    <col min="11" max="12" width="13.453125" style="2" customWidth="1"/>
    <col min="13" max="15" width="11.81640625" style="2"/>
    <col min="16" max="16" width="12.81640625" style="2" customWidth="1"/>
    <col min="17" max="17" width="2.1796875" style="2" customWidth="1"/>
    <col min="18" max="18" width="11.81640625" style="2"/>
    <col min="19" max="19" width="12.81640625" style="24" customWidth="1"/>
    <col min="20" max="16384" width="11.81640625" style="2"/>
  </cols>
  <sheetData>
    <row r="1" spans="1:19" s="1" customFormat="1" ht="18.5" x14ac:dyDescent="0.35">
      <c r="A1" s="32" t="s">
        <v>382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17"/>
    </row>
    <row r="3" spans="1:19" s="5" customFormat="1" ht="75" customHeight="1" x14ac:dyDescent="0.3">
      <c r="A3" s="3" t="s">
        <v>0</v>
      </c>
      <c r="B3" s="4" t="s">
        <v>85</v>
      </c>
      <c r="C3" s="4" t="s">
        <v>380</v>
      </c>
      <c r="D3" s="4" t="s">
        <v>87</v>
      </c>
      <c r="E3" s="4" t="s">
        <v>89</v>
      </c>
      <c r="F3" s="4" t="s">
        <v>90</v>
      </c>
      <c r="G3" s="4" t="s">
        <v>101</v>
      </c>
      <c r="H3" s="4" t="s">
        <v>93</v>
      </c>
      <c r="I3" s="4" t="s">
        <v>95</v>
      </c>
      <c r="J3" s="4" t="s">
        <v>102</v>
      </c>
      <c r="K3" s="4" t="s">
        <v>103</v>
      </c>
      <c r="L3" s="4" t="s">
        <v>381</v>
      </c>
      <c r="M3" s="4" t="s">
        <v>105</v>
      </c>
      <c r="N3" s="4" t="s">
        <v>96</v>
      </c>
      <c r="O3" s="4" t="s">
        <v>1</v>
      </c>
      <c r="P3" s="4" t="s">
        <v>99</v>
      </c>
      <c r="Q3" s="4"/>
      <c r="R3" s="26" t="s">
        <v>100</v>
      </c>
      <c r="S3" s="18" t="s">
        <v>379</v>
      </c>
    </row>
    <row r="4" spans="1:19" s="5" customFormat="1" ht="25.5" customHeight="1" x14ac:dyDescent="0.3">
      <c r="A4" s="4"/>
      <c r="B4" s="4" t="s">
        <v>86</v>
      </c>
      <c r="C4" s="4" t="s">
        <v>86</v>
      </c>
      <c r="D4" s="4"/>
      <c r="E4" s="4"/>
      <c r="F4" s="4" t="s">
        <v>91</v>
      </c>
      <c r="G4" s="4" t="s">
        <v>92</v>
      </c>
      <c r="H4" s="4" t="s">
        <v>94</v>
      </c>
      <c r="I4" s="4" t="s">
        <v>94</v>
      </c>
      <c r="J4" s="4" t="s">
        <v>94</v>
      </c>
      <c r="K4" s="4" t="s">
        <v>94</v>
      </c>
      <c r="L4" s="4" t="s">
        <v>94</v>
      </c>
      <c r="M4" s="4" t="s">
        <v>104</v>
      </c>
      <c r="N4" s="4" t="s">
        <v>97</v>
      </c>
      <c r="O4" s="4" t="s">
        <v>98</v>
      </c>
      <c r="P4" s="4"/>
      <c r="Q4" s="4"/>
      <c r="R4" s="26"/>
      <c r="S4" s="18"/>
    </row>
    <row r="5" spans="1:19" s="7" customFormat="1" ht="16.5" customHeight="1" x14ac:dyDescent="0.3">
      <c r="A5" s="6"/>
      <c r="B5" s="6">
        <v>1</v>
      </c>
      <c r="C5" s="6">
        <v>2</v>
      </c>
      <c r="D5" s="6" t="s">
        <v>88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>
        <v>14</v>
      </c>
      <c r="Q5" s="6"/>
      <c r="R5" s="27">
        <v>15</v>
      </c>
      <c r="S5" s="19">
        <v>16</v>
      </c>
    </row>
    <row r="6" spans="1:19" x14ac:dyDescent="0.3">
      <c r="A6" s="8" t="s">
        <v>2</v>
      </c>
      <c r="B6" s="9">
        <v>1593013800</v>
      </c>
      <c r="C6" s="9">
        <v>132416000</v>
      </c>
      <c r="D6" s="9">
        <v>-742695606</v>
      </c>
      <c r="E6" s="9">
        <v>-742695606</v>
      </c>
      <c r="F6" s="9">
        <v>0</v>
      </c>
      <c r="G6" s="9">
        <v>0</v>
      </c>
      <c r="H6" s="9">
        <v>39200000</v>
      </c>
      <c r="I6" s="9">
        <v>0</v>
      </c>
      <c r="J6" s="9">
        <v>0</v>
      </c>
      <c r="K6" s="9">
        <v>0</v>
      </c>
      <c r="L6" s="9">
        <v>39200000</v>
      </c>
      <c r="M6" s="9">
        <v>0</v>
      </c>
      <c r="N6" s="9">
        <v>0</v>
      </c>
      <c r="O6" s="9">
        <v>26085000</v>
      </c>
      <c r="P6" s="9">
        <v>915603194</v>
      </c>
      <c r="Q6" s="9"/>
      <c r="R6" s="28">
        <f>D6-E6</f>
        <v>0</v>
      </c>
      <c r="S6" s="20">
        <v>5760206617</v>
      </c>
    </row>
    <row r="7" spans="1:19" x14ac:dyDescent="0.3">
      <c r="A7" s="10" t="s">
        <v>3</v>
      </c>
      <c r="B7" s="11">
        <v>41151600</v>
      </c>
      <c r="C7" s="11">
        <v>2761000</v>
      </c>
      <c r="D7" s="11">
        <v>-2427146</v>
      </c>
      <c r="E7" s="11">
        <v>-2427146</v>
      </c>
      <c r="F7" s="11">
        <v>0</v>
      </c>
      <c r="G7" s="11">
        <v>0</v>
      </c>
      <c r="H7" s="11">
        <v>880880</v>
      </c>
      <c r="I7" s="11">
        <v>300000</v>
      </c>
      <c r="J7" s="11">
        <v>0</v>
      </c>
      <c r="K7" s="11">
        <v>0</v>
      </c>
      <c r="L7" s="11">
        <v>580880</v>
      </c>
      <c r="M7" s="11">
        <v>0</v>
      </c>
      <c r="N7" s="11">
        <v>0</v>
      </c>
      <c r="O7" s="11">
        <v>0</v>
      </c>
      <c r="P7" s="11">
        <v>39605334</v>
      </c>
      <c r="Q7" s="11"/>
      <c r="R7" s="29">
        <f t="shared" ref="R7:R70" si="0">D7-E7</f>
        <v>0</v>
      </c>
      <c r="S7" s="21">
        <v>207977536</v>
      </c>
    </row>
    <row r="8" spans="1:19" x14ac:dyDescent="0.3">
      <c r="A8" s="12" t="s">
        <v>4</v>
      </c>
      <c r="B8" s="13">
        <v>362177900</v>
      </c>
      <c r="C8" s="13">
        <v>28636000</v>
      </c>
      <c r="D8" s="13">
        <v>-149086462</v>
      </c>
      <c r="E8" s="13">
        <v>-149086462</v>
      </c>
      <c r="F8" s="13">
        <v>0</v>
      </c>
      <c r="G8" s="13">
        <v>0</v>
      </c>
      <c r="H8" s="13">
        <v>5041530</v>
      </c>
      <c r="I8" s="13">
        <v>280000</v>
      </c>
      <c r="J8" s="13">
        <v>0</v>
      </c>
      <c r="K8" s="13">
        <v>0</v>
      </c>
      <c r="L8" s="13">
        <v>4761530</v>
      </c>
      <c r="M8" s="13">
        <v>0</v>
      </c>
      <c r="N8" s="13">
        <v>0</v>
      </c>
      <c r="O8" s="13">
        <v>5442800</v>
      </c>
      <c r="P8" s="13">
        <v>223575768</v>
      </c>
      <c r="Q8" s="13"/>
      <c r="R8" s="30">
        <f t="shared" si="0"/>
        <v>0</v>
      </c>
      <c r="S8" s="22">
        <v>1473375992</v>
      </c>
    </row>
    <row r="9" spans="1:19" x14ac:dyDescent="0.3">
      <c r="A9" s="8" t="s">
        <v>5</v>
      </c>
      <c r="B9" s="9">
        <v>99296400</v>
      </c>
      <c r="C9" s="9">
        <v>6717000</v>
      </c>
      <c r="D9" s="9">
        <v>-633768</v>
      </c>
      <c r="E9" s="9">
        <v>-633768</v>
      </c>
      <c r="F9" s="9">
        <v>0</v>
      </c>
      <c r="G9" s="9">
        <v>0</v>
      </c>
      <c r="H9" s="9">
        <v>1812899</v>
      </c>
      <c r="I9" s="9">
        <v>500000</v>
      </c>
      <c r="J9" s="9">
        <v>0</v>
      </c>
      <c r="K9" s="9">
        <v>0</v>
      </c>
      <c r="L9" s="9">
        <v>1312899</v>
      </c>
      <c r="M9" s="9">
        <v>0</v>
      </c>
      <c r="N9" s="9">
        <v>0</v>
      </c>
      <c r="O9" s="9">
        <v>0</v>
      </c>
      <c r="P9" s="9">
        <v>100475531</v>
      </c>
      <c r="Q9" s="9"/>
      <c r="R9" s="28">
        <f t="shared" si="0"/>
        <v>0</v>
      </c>
      <c r="S9" s="20">
        <v>501733536</v>
      </c>
    </row>
    <row r="10" spans="1:19" x14ac:dyDescent="0.3">
      <c r="A10" s="10" t="s">
        <v>136</v>
      </c>
      <c r="B10" s="11">
        <v>208836100</v>
      </c>
      <c r="C10" s="11">
        <v>17281000</v>
      </c>
      <c r="D10" s="11">
        <v>-15480188</v>
      </c>
      <c r="E10" s="11">
        <v>-15480188</v>
      </c>
      <c r="F10" s="11">
        <v>0</v>
      </c>
      <c r="G10" s="11">
        <v>0</v>
      </c>
      <c r="H10" s="11">
        <v>2687683</v>
      </c>
      <c r="I10" s="11">
        <v>0</v>
      </c>
      <c r="J10" s="11">
        <v>0</v>
      </c>
      <c r="K10" s="11">
        <v>0</v>
      </c>
      <c r="L10" s="11">
        <v>2687683</v>
      </c>
      <c r="M10" s="11">
        <v>857900</v>
      </c>
      <c r="N10" s="11">
        <v>0</v>
      </c>
      <c r="O10" s="11">
        <v>0</v>
      </c>
      <c r="P10" s="11">
        <v>196901495</v>
      </c>
      <c r="Q10" s="11"/>
      <c r="R10" s="29">
        <f t="shared" si="0"/>
        <v>0</v>
      </c>
      <c r="S10" s="21">
        <v>1041776809</v>
      </c>
    </row>
    <row r="11" spans="1:19" x14ac:dyDescent="0.3">
      <c r="A11" s="12" t="s">
        <v>6</v>
      </c>
      <c r="B11" s="13">
        <v>12310400</v>
      </c>
      <c r="C11" s="13">
        <v>625000</v>
      </c>
      <c r="D11" s="13">
        <v>1616313</v>
      </c>
      <c r="E11" s="13">
        <v>1616313</v>
      </c>
      <c r="F11" s="13">
        <v>203200</v>
      </c>
      <c r="G11" s="13">
        <v>0</v>
      </c>
      <c r="H11" s="13">
        <v>426494</v>
      </c>
      <c r="I11" s="13">
        <v>220000</v>
      </c>
      <c r="J11" s="13">
        <v>0</v>
      </c>
      <c r="K11" s="13">
        <v>0</v>
      </c>
      <c r="L11" s="13">
        <v>206494</v>
      </c>
      <c r="M11" s="13">
        <v>0</v>
      </c>
      <c r="N11" s="13">
        <v>0</v>
      </c>
      <c r="O11" s="13">
        <v>0</v>
      </c>
      <c r="P11" s="13">
        <v>14556407</v>
      </c>
      <c r="Q11" s="13"/>
      <c r="R11" s="30">
        <f t="shared" si="0"/>
        <v>0</v>
      </c>
      <c r="S11" s="22">
        <v>70063639</v>
      </c>
    </row>
    <row r="12" spans="1:19" x14ac:dyDescent="0.3">
      <c r="A12" s="8" t="s">
        <v>7</v>
      </c>
      <c r="B12" s="9">
        <v>11087400</v>
      </c>
      <c r="C12" s="9">
        <v>655000</v>
      </c>
      <c r="D12" s="9">
        <v>3323832</v>
      </c>
      <c r="E12" s="9">
        <v>3323832</v>
      </c>
      <c r="F12" s="9">
        <v>298400</v>
      </c>
      <c r="G12" s="9">
        <v>0</v>
      </c>
      <c r="H12" s="9">
        <v>333962</v>
      </c>
      <c r="I12" s="9">
        <v>130000</v>
      </c>
      <c r="J12" s="9">
        <v>0</v>
      </c>
      <c r="K12" s="9">
        <v>0</v>
      </c>
      <c r="L12" s="9">
        <v>203962</v>
      </c>
      <c r="M12" s="9">
        <v>0</v>
      </c>
      <c r="N12" s="9">
        <v>0</v>
      </c>
      <c r="O12" s="9">
        <v>0</v>
      </c>
      <c r="P12" s="9">
        <v>15043594</v>
      </c>
      <c r="Q12" s="9"/>
      <c r="R12" s="28">
        <f t="shared" si="0"/>
        <v>0</v>
      </c>
      <c r="S12" s="20">
        <v>65368936</v>
      </c>
    </row>
    <row r="13" spans="1:19" x14ac:dyDescent="0.3">
      <c r="A13" s="10" t="s">
        <v>8</v>
      </c>
      <c r="B13" s="11">
        <v>9688800</v>
      </c>
      <c r="C13" s="11">
        <v>626000</v>
      </c>
      <c r="D13" s="11">
        <v>1246434</v>
      </c>
      <c r="E13" s="11">
        <v>1246434</v>
      </c>
      <c r="F13" s="11">
        <v>293800</v>
      </c>
      <c r="G13" s="11">
        <v>0</v>
      </c>
      <c r="H13" s="11">
        <v>190488</v>
      </c>
      <c r="I13" s="11">
        <v>0</v>
      </c>
      <c r="J13" s="11">
        <v>0</v>
      </c>
      <c r="K13" s="11">
        <v>0</v>
      </c>
      <c r="L13" s="11">
        <v>190488</v>
      </c>
      <c r="M13" s="11">
        <v>0</v>
      </c>
      <c r="N13" s="11">
        <v>0</v>
      </c>
      <c r="O13" s="11">
        <v>0</v>
      </c>
      <c r="P13" s="11">
        <v>11419522</v>
      </c>
      <c r="Q13" s="11"/>
      <c r="R13" s="29">
        <f t="shared" si="0"/>
        <v>0</v>
      </c>
      <c r="S13" s="21">
        <v>56502590</v>
      </c>
    </row>
    <row r="14" spans="1:19" x14ac:dyDescent="0.3">
      <c r="A14" s="12" t="s">
        <v>9</v>
      </c>
      <c r="B14" s="13">
        <v>52159100</v>
      </c>
      <c r="C14" s="13">
        <v>4175000</v>
      </c>
      <c r="D14" s="13">
        <v>11230648</v>
      </c>
      <c r="E14" s="13">
        <v>11230648</v>
      </c>
      <c r="F14" s="13">
        <v>0</v>
      </c>
      <c r="G14" s="13">
        <v>0</v>
      </c>
      <c r="H14" s="13">
        <v>716596</v>
      </c>
      <c r="I14" s="13">
        <v>0</v>
      </c>
      <c r="J14" s="13">
        <v>0</v>
      </c>
      <c r="K14" s="13">
        <v>0</v>
      </c>
      <c r="L14" s="13">
        <v>716596</v>
      </c>
      <c r="M14" s="13">
        <v>0</v>
      </c>
      <c r="N14" s="13">
        <v>0</v>
      </c>
      <c r="O14" s="13">
        <v>0</v>
      </c>
      <c r="P14" s="13">
        <v>64106344</v>
      </c>
      <c r="Q14" s="13"/>
      <c r="R14" s="30">
        <f t="shared" si="0"/>
        <v>0</v>
      </c>
      <c r="S14" s="22">
        <v>298620010</v>
      </c>
    </row>
    <row r="15" spans="1:19" x14ac:dyDescent="0.3">
      <c r="A15" s="8" t="s">
        <v>10</v>
      </c>
      <c r="B15" s="9">
        <v>52155000</v>
      </c>
      <c r="C15" s="9">
        <v>4158000</v>
      </c>
      <c r="D15" s="9">
        <v>2213220</v>
      </c>
      <c r="E15" s="9">
        <v>2213220</v>
      </c>
      <c r="F15" s="9">
        <v>0</v>
      </c>
      <c r="G15" s="9">
        <v>0</v>
      </c>
      <c r="H15" s="9">
        <v>1205979</v>
      </c>
      <c r="I15" s="9">
        <v>470000</v>
      </c>
      <c r="J15" s="9">
        <v>0</v>
      </c>
      <c r="K15" s="9">
        <v>0</v>
      </c>
      <c r="L15" s="9">
        <v>735979</v>
      </c>
      <c r="M15" s="9">
        <v>0</v>
      </c>
      <c r="N15" s="9">
        <v>0</v>
      </c>
      <c r="O15" s="9">
        <v>0</v>
      </c>
      <c r="P15" s="9">
        <v>55574199</v>
      </c>
      <c r="Q15" s="9"/>
      <c r="R15" s="28">
        <f t="shared" si="0"/>
        <v>0</v>
      </c>
      <c r="S15" s="20">
        <v>276643144</v>
      </c>
    </row>
    <row r="16" spans="1:19" x14ac:dyDescent="0.3">
      <c r="A16" s="10" t="s">
        <v>11</v>
      </c>
      <c r="B16" s="11">
        <v>50821900</v>
      </c>
      <c r="C16" s="11">
        <v>4094000</v>
      </c>
      <c r="D16" s="11">
        <v>-373241</v>
      </c>
      <c r="E16" s="11">
        <v>-373241</v>
      </c>
      <c r="F16" s="11">
        <v>0</v>
      </c>
      <c r="G16" s="11">
        <v>0</v>
      </c>
      <c r="H16" s="11">
        <v>714161</v>
      </c>
      <c r="I16" s="11">
        <v>0</v>
      </c>
      <c r="J16" s="11">
        <v>0</v>
      </c>
      <c r="K16" s="11">
        <v>0</v>
      </c>
      <c r="L16" s="11">
        <v>714161</v>
      </c>
      <c r="M16" s="11">
        <v>0</v>
      </c>
      <c r="N16" s="11">
        <v>0</v>
      </c>
      <c r="O16" s="11">
        <v>0</v>
      </c>
      <c r="P16" s="11">
        <v>51162820</v>
      </c>
      <c r="Q16" s="11"/>
      <c r="R16" s="29">
        <f t="shared" si="0"/>
        <v>0</v>
      </c>
      <c r="S16" s="21">
        <v>263301667</v>
      </c>
    </row>
    <row r="17" spans="1:19" x14ac:dyDescent="0.3">
      <c r="A17" s="12" t="s">
        <v>12</v>
      </c>
      <c r="B17" s="13">
        <v>34061600</v>
      </c>
      <c r="C17" s="13">
        <v>2829000</v>
      </c>
      <c r="D17" s="13">
        <v>3799795</v>
      </c>
      <c r="E17" s="13">
        <v>3799795</v>
      </c>
      <c r="F17" s="13">
        <v>0</v>
      </c>
      <c r="G17" s="13">
        <v>0</v>
      </c>
      <c r="H17" s="13">
        <v>689678</v>
      </c>
      <c r="I17" s="13">
        <v>200000</v>
      </c>
      <c r="J17" s="13">
        <v>0</v>
      </c>
      <c r="K17" s="13">
        <v>0</v>
      </c>
      <c r="L17" s="13">
        <v>489678</v>
      </c>
      <c r="M17" s="13">
        <v>0</v>
      </c>
      <c r="N17" s="13">
        <v>0</v>
      </c>
      <c r="O17" s="13">
        <v>0</v>
      </c>
      <c r="P17" s="13">
        <v>38551073</v>
      </c>
      <c r="Q17" s="13"/>
      <c r="R17" s="30">
        <f t="shared" si="0"/>
        <v>0</v>
      </c>
      <c r="S17" s="22">
        <v>186927295</v>
      </c>
    </row>
    <row r="18" spans="1:19" x14ac:dyDescent="0.3">
      <c r="A18" s="8" t="s">
        <v>13</v>
      </c>
      <c r="B18" s="9">
        <v>72215600</v>
      </c>
      <c r="C18" s="9">
        <v>6039000</v>
      </c>
      <c r="D18" s="9">
        <v>-29168607</v>
      </c>
      <c r="E18" s="9">
        <v>-29168607</v>
      </c>
      <c r="F18" s="9">
        <v>0</v>
      </c>
      <c r="G18" s="9">
        <v>0</v>
      </c>
      <c r="H18" s="9">
        <v>981598</v>
      </c>
      <c r="I18" s="9">
        <v>0</v>
      </c>
      <c r="J18" s="9">
        <v>0</v>
      </c>
      <c r="K18" s="9">
        <v>0</v>
      </c>
      <c r="L18" s="9">
        <v>981598</v>
      </c>
      <c r="M18" s="9">
        <v>0</v>
      </c>
      <c r="N18" s="9">
        <v>0</v>
      </c>
      <c r="O18" s="9">
        <v>0</v>
      </c>
      <c r="P18" s="9">
        <v>44028591</v>
      </c>
      <c r="Q18" s="9"/>
      <c r="R18" s="28">
        <f t="shared" si="0"/>
        <v>0</v>
      </c>
      <c r="S18" s="20">
        <v>289279428</v>
      </c>
    </row>
    <row r="19" spans="1:19" x14ac:dyDescent="0.3">
      <c r="A19" s="10" t="s">
        <v>14</v>
      </c>
      <c r="B19" s="11">
        <v>29777500</v>
      </c>
      <c r="C19" s="11">
        <v>2417000</v>
      </c>
      <c r="D19" s="11">
        <v>-5581071</v>
      </c>
      <c r="E19" s="11">
        <v>-5581071</v>
      </c>
      <c r="F19" s="11">
        <v>0</v>
      </c>
      <c r="G19" s="11">
        <v>0</v>
      </c>
      <c r="H19" s="11">
        <v>764289</v>
      </c>
      <c r="I19" s="11">
        <v>300000</v>
      </c>
      <c r="J19" s="11">
        <v>0</v>
      </c>
      <c r="K19" s="11">
        <v>0</v>
      </c>
      <c r="L19" s="11">
        <v>464289</v>
      </c>
      <c r="M19" s="11">
        <v>0</v>
      </c>
      <c r="N19" s="11">
        <v>0</v>
      </c>
      <c r="O19" s="11">
        <v>0</v>
      </c>
      <c r="P19" s="11">
        <v>24960718</v>
      </c>
      <c r="Q19" s="11"/>
      <c r="R19" s="29">
        <f t="shared" si="0"/>
        <v>0</v>
      </c>
      <c r="S19" s="21">
        <v>141296773</v>
      </c>
    </row>
    <row r="20" spans="1:19" x14ac:dyDescent="0.3">
      <c r="A20" s="12" t="s">
        <v>15</v>
      </c>
      <c r="B20" s="13">
        <v>37515200</v>
      </c>
      <c r="C20" s="13">
        <v>2742000</v>
      </c>
      <c r="D20" s="13">
        <v>3076978</v>
      </c>
      <c r="E20" s="13">
        <v>3076978</v>
      </c>
      <c r="F20" s="13">
        <v>0</v>
      </c>
      <c r="G20" s="13">
        <v>0</v>
      </c>
      <c r="H20" s="13">
        <v>865783</v>
      </c>
      <c r="I20" s="13">
        <v>350000</v>
      </c>
      <c r="J20" s="13">
        <v>0</v>
      </c>
      <c r="K20" s="13">
        <v>0</v>
      </c>
      <c r="L20" s="13">
        <v>515783</v>
      </c>
      <c r="M20" s="13">
        <v>0</v>
      </c>
      <c r="N20" s="13">
        <v>0</v>
      </c>
      <c r="O20" s="13">
        <v>0</v>
      </c>
      <c r="P20" s="13">
        <v>41457961</v>
      </c>
      <c r="Q20" s="13"/>
      <c r="R20" s="30">
        <f t="shared" si="0"/>
        <v>0</v>
      </c>
      <c r="S20" s="22">
        <v>201176431</v>
      </c>
    </row>
    <row r="21" spans="1:19" x14ac:dyDescent="0.3">
      <c r="A21" s="8" t="s">
        <v>16</v>
      </c>
      <c r="B21" s="9">
        <v>10594400</v>
      </c>
      <c r="C21" s="9">
        <v>574000</v>
      </c>
      <c r="D21" s="9">
        <v>694333</v>
      </c>
      <c r="E21" s="9">
        <v>694333</v>
      </c>
      <c r="F21" s="9">
        <v>587500</v>
      </c>
      <c r="G21" s="9">
        <v>0</v>
      </c>
      <c r="H21" s="9">
        <v>283540</v>
      </c>
      <c r="I21" s="9">
        <v>100000</v>
      </c>
      <c r="J21" s="9">
        <v>0</v>
      </c>
      <c r="K21" s="9">
        <v>0</v>
      </c>
      <c r="L21" s="9">
        <v>183540</v>
      </c>
      <c r="M21" s="9">
        <v>0</v>
      </c>
      <c r="N21" s="9">
        <v>0</v>
      </c>
      <c r="O21" s="9">
        <v>0</v>
      </c>
      <c r="P21" s="9">
        <v>12159773</v>
      </c>
      <c r="Q21" s="9"/>
      <c r="R21" s="28">
        <f t="shared" si="0"/>
        <v>0</v>
      </c>
      <c r="S21" s="20">
        <v>53050936</v>
      </c>
    </row>
    <row r="22" spans="1:19" x14ac:dyDescent="0.3">
      <c r="A22" s="10" t="s">
        <v>17</v>
      </c>
      <c r="B22" s="11">
        <v>14621900</v>
      </c>
      <c r="C22" s="11">
        <v>804000</v>
      </c>
      <c r="D22" s="11">
        <v>1731266</v>
      </c>
      <c r="E22" s="11">
        <v>1731266</v>
      </c>
      <c r="F22" s="11">
        <v>0</v>
      </c>
      <c r="G22" s="11">
        <v>0</v>
      </c>
      <c r="H22" s="11">
        <v>223507</v>
      </c>
      <c r="I22" s="11">
        <v>0</v>
      </c>
      <c r="J22" s="11">
        <v>0</v>
      </c>
      <c r="K22" s="11">
        <v>0</v>
      </c>
      <c r="L22" s="11">
        <v>223507</v>
      </c>
      <c r="M22" s="11">
        <v>0</v>
      </c>
      <c r="N22" s="11">
        <v>0</v>
      </c>
      <c r="O22" s="11">
        <v>0</v>
      </c>
      <c r="P22" s="11">
        <v>16576673</v>
      </c>
      <c r="Q22" s="11"/>
      <c r="R22" s="29">
        <f t="shared" si="0"/>
        <v>0</v>
      </c>
      <c r="S22" s="21">
        <v>63132910</v>
      </c>
    </row>
    <row r="23" spans="1:19" x14ac:dyDescent="0.3">
      <c r="A23" s="12" t="s">
        <v>18</v>
      </c>
      <c r="B23" s="13">
        <v>15993100</v>
      </c>
      <c r="C23" s="13">
        <v>827000</v>
      </c>
      <c r="D23" s="13">
        <v>1015709</v>
      </c>
      <c r="E23" s="13">
        <v>1015709</v>
      </c>
      <c r="F23" s="13">
        <v>656900</v>
      </c>
      <c r="G23" s="13">
        <v>0</v>
      </c>
      <c r="H23" s="13">
        <v>749189</v>
      </c>
      <c r="I23" s="13">
        <v>500000</v>
      </c>
      <c r="J23" s="13">
        <v>0</v>
      </c>
      <c r="K23" s="13">
        <v>0</v>
      </c>
      <c r="L23" s="13">
        <v>249189</v>
      </c>
      <c r="M23" s="13">
        <v>0</v>
      </c>
      <c r="N23" s="13">
        <v>0</v>
      </c>
      <c r="O23" s="13">
        <v>0</v>
      </c>
      <c r="P23" s="13">
        <v>18414898</v>
      </c>
      <c r="Q23" s="13"/>
      <c r="R23" s="30">
        <f t="shared" si="0"/>
        <v>0</v>
      </c>
      <c r="S23" s="22">
        <v>85141852</v>
      </c>
    </row>
    <row r="24" spans="1:19" x14ac:dyDescent="0.3">
      <c r="A24" s="8" t="s">
        <v>19</v>
      </c>
      <c r="B24" s="9">
        <v>2982100</v>
      </c>
      <c r="C24" s="9">
        <v>97000</v>
      </c>
      <c r="D24" s="9">
        <v>70487</v>
      </c>
      <c r="E24" s="9">
        <v>70487</v>
      </c>
      <c r="F24" s="9">
        <v>293800</v>
      </c>
      <c r="G24" s="9">
        <v>0</v>
      </c>
      <c r="H24" s="9">
        <v>256786</v>
      </c>
      <c r="I24" s="9">
        <v>140000</v>
      </c>
      <c r="J24" s="9">
        <v>0</v>
      </c>
      <c r="K24" s="9">
        <v>0</v>
      </c>
      <c r="L24" s="9">
        <v>116786</v>
      </c>
      <c r="M24" s="9">
        <v>0</v>
      </c>
      <c r="N24" s="9">
        <v>0</v>
      </c>
      <c r="O24" s="9">
        <v>0</v>
      </c>
      <c r="P24" s="9">
        <v>3603173</v>
      </c>
      <c r="Q24" s="9"/>
      <c r="R24" s="28">
        <f t="shared" si="0"/>
        <v>0</v>
      </c>
      <c r="S24" s="20">
        <v>18457920</v>
      </c>
    </row>
    <row r="25" spans="1:19" x14ac:dyDescent="0.3">
      <c r="A25" s="10" t="s">
        <v>20</v>
      </c>
      <c r="B25" s="11">
        <v>4130900</v>
      </c>
      <c r="C25" s="11">
        <v>152000</v>
      </c>
      <c r="D25" s="11">
        <v>181729</v>
      </c>
      <c r="E25" s="11">
        <v>181729</v>
      </c>
      <c r="F25" s="11">
        <v>293800</v>
      </c>
      <c r="G25" s="11">
        <v>0</v>
      </c>
      <c r="H25" s="11">
        <v>327663</v>
      </c>
      <c r="I25" s="11">
        <v>200000</v>
      </c>
      <c r="J25" s="11">
        <v>0</v>
      </c>
      <c r="K25" s="11">
        <v>0</v>
      </c>
      <c r="L25" s="11">
        <v>127663</v>
      </c>
      <c r="M25" s="11">
        <v>0</v>
      </c>
      <c r="N25" s="11">
        <v>0</v>
      </c>
      <c r="O25" s="11">
        <v>0</v>
      </c>
      <c r="P25" s="11">
        <v>4934092</v>
      </c>
      <c r="Q25" s="11"/>
      <c r="R25" s="29">
        <f t="shared" si="0"/>
        <v>0</v>
      </c>
      <c r="S25" s="21">
        <v>24300096</v>
      </c>
    </row>
    <row r="26" spans="1:19" x14ac:dyDescent="0.3">
      <c r="A26" s="12" t="s">
        <v>21</v>
      </c>
      <c r="B26" s="13">
        <v>35149300</v>
      </c>
      <c r="C26" s="13">
        <v>2450000</v>
      </c>
      <c r="D26" s="13">
        <v>2967594</v>
      </c>
      <c r="E26" s="13">
        <v>2967594</v>
      </c>
      <c r="F26" s="13">
        <v>0</v>
      </c>
      <c r="G26" s="13">
        <v>0</v>
      </c>
      <c r="H26" s="13">
        <v>459256</v>
      </c>
      <c r="I26" s="13">
        <v>0</v>
      </c>
      <c r="J26" s="13">
        <v>0</v>
      </c>
      <c r="K26" s="13">
        <v>0</v>
      </c>
      <c r="L26" s="13">
        <v>459256</v>
      </c>
      <c r="M26" s="13">
        <v>0</v>
      </c>
      <c r="N26" s="13">
        <v>0</v>
      </c>
      <c r="O26" s="13">
        <v>0</v>
      </c>
      <c r="P26" s="13">
        <v>38576150</v>
      </c>
      <c r="Q26" s="13"/>
      <c r="R26" s="30">
        <f t="shared" si="0"/>
        <v>0</v>
      </c>
      <c r="S26" s="22">
        <v>191330237</v>
      </c>
    </row>
    <row r="27" spans="1:19" x14ac:dyDescent="0.3">
      <c r="A27" s="8" t="s">
        <v>22</v>
      </c>
      <c r="B27" s="9">
        <v>114382500</v>
      </c>
      <c r="C27" s="9">
        <v>8273000</v>
      </c>
      <c r="D27" s="9">
        <v>15321998</v>
      </c>
      <c r="E27" s="9">
        <v>15321998</v>
      </c>
      <c r="F27" s="9">
        <v>0</v>
      </c>
      <c r="G27" s="9">
        <v>0</v>
      </c>
      <c r="H27" s="9">
        <v>1619686</v>
      </c>
      <c r="I27" s="9">
        <v>150000</v>
      </c>
      <c r="J27" s="9">
        <v>0</v>
      </c>
      <c r="K27" s="9">
        <v>0</v>
      </c>
      <c r="L27" s="9">
        <v>1469686</v>
      </c>
      <c r="M27" s="9">
        <v>0</v>
      </c>
      <c r="N27" s="9">
        <v>0</v>
      </c>
      <c r="O27" s="9">
        <v>0</v>
      </c>
      <c r="P27" s="9">
        <v>131324184</v>
      </c>
      <c r="Q27" s="9"/>
      <c r="R27" s="28">
        <f t="shared" si="0"/>
        <v>0</v>
      </c>
      <c r="S27" s="20">
        <v>625898936</v>
      </c>
    </row>
    <row r="28" spans="1:19" x14ac:dyDescent="0.3">
      <c r="A28" s="10" t="s">
        <v>23</v>
      </c>
      <c r="B28" s="11">
        <v>2229300</v>
      </c>
      <c r="C28" s="11">
        <v>49000</v>
      </c>
      <c r="D28" s="11">
        <v>63841</v>
      </c>
      <c r="E28" s="11">
        <v>63841</v>
      </c>
      <c r="F28" s="11">
        <v>587500</v>
      </c>
      <c r="G28" s="11">
        <v>0</v>
      </c>
      <c r="H28" s="11">
        <v>126429</v>
      </c>
      <c r="I28" s="11">
        <v>20000</v>
      </c>
      <c r="J28" s="11">
        <v>0</v>
      </c>
      <c r="K28" s="11">
        <v>0</v>
      </c>
      <c r="L28" s="11">
        <v>106429</v>
      </c>
      <c r="M28" s="11">
        <v>0</v>
      </c>
      <c r="N28" s="11">
        <v>0</v>
      </c>
      <c r="O28" s="11">
        <v>0</v>
      </c>
      <c r="P28" s="11">
        <v>3007070</v>
      </c>
      <c r="Q28" s="11"/>
      <c r="R28" s="29">
        <f t="shared" si="0"/>
        <v>0</v>
      </c>
      <c r="S28" s="21">
        <v>14450794</v>
      </c>
    </row>
    <row r="29" spans="1:19" x14ac:dyDescent="0.3">
      <c r="A29" s="12" t="s">
        <v>24</v>
      </c>
      <c r="B29" s="13">
        <v>27245600</v>
      </c>
      <c r="C29" s="13">
        <v>1669000</v>
      </c>
      <c r="D29" s="13">
        <v>72998</v>
      </c>
      <c r="E29" s="13">
        <v>72998</v>
      </c>
      <c r="F29" s="13">
        <v>0</v>
      </c>
      <c r="G29" s="13">
        <v>0</v>
      </c>
      <c r="H29" s="13">
        <v>882924</v>
      </c>
      <c r="I29" s="13">
        <v>500000</v>
      </c>
      <c r="J29" s="13">
        <v>0</v>
      </c>
      <c r="K29" s="13">
        <v>0</v>
      </c>
      <c r="L29" s="13">
        <v>382924</v>
      </c>
      <c r="M29" s="13">
        <v>0</v>
      </c>
      <c r="N29" s="13">
        <v>0</v>
      </c>
      <c r="O29" s="13">
        <v>0</v>
      </c>
      <c r="P29" s="13">
        <v>28201522</v>
      </c>
      <c r="Q29" s="13"/>
      <c r="R29" s="30">
        <f t="shared" si="0"/>
        <v>0</v>
      </c>
      <c r="S29" s="22">
        <v>124640976</v>
      </c>
    </row>
    <row r="30" spans="1:19" x14ac:dyDescent="0.3">
      <c r="A30" s="8" t="s">
        <v>25</v>
      </c>
      <c r="B30" s="9">
        <v>65540700</v>
      </c>
      <c r="C30" s="9">
        <v>3925000</v>
      </c>
      <c r="D30" s="9">
        <v>6713519</v>
      </c>
      <c r="E30" s="9">
        <v>6713519</v>
      </c>
      <c r="F30" s="9">
        <v>0</v>
      </c>
      <c r="G30" s="9">
        <v>0</v>
      </c>
      <c r="H30" s="9">
        <v>2201861</v>
      </c>
      <c r="I30" s="9">
        <v>400000</v>
      </c>
      <c r="J30" s="9">
        <v>0</v>
      </c>
      <c r="K30" s="9">
        <v>0</v>
      </c>
      <c r="L30" s="9">
        <v>1801861</v>
      </c>
      <c r="M30" s="9">
        <v>0</v>
      </c>
      <c r="N30" s="9">
        <v>0</v>
      </c>
      <c r="O30" s="9">
        <v>0</v>
      </c>
      <c r="P30" s="9">
        <v>74456080</v>
      </c>
      <c r="Q30" s="9"/>
      <c r="R30" s="28">
        <f t="shared" si="0"/>
        <v>0</v>
      </c>
      <c r="S30" s="20">
        <v>361743936</v>
      </c>
    </row>
    <row r="31" spans="1:19" x14ac:dyDescent="0.3">
      <c r="A31" s="10" t="s">
        <v>137</v>
      </c>
      <c r="B31" s="11">
        <v>93453300</v>
      </c>
      <c r="C31" s="11">
        <v>5832000</v>
      </c>
      <c r="D31" s="11">
        <v>2330121</v>
      </c>
      <c r="E31" s="11">
        <v>2330121</v>
      </c>
      <c r="F31" s="11">
        <v>0</v>
      </c>
      <c r="G31" s="11">
        <v>0</v>
      </c>
      <c r="H31" s="11">
        <v>3070237</v>
      </c>
      <c r="I31" s="11">
        <v>688000</v>
      </c>
      <c r="J31" s="11">
        <v>0</v>
      </c>
      <c r="K31" s="11">
        <v>0</v>
      </c>
      <c r="L31" s="11">
        <v>2382237</v>
      </c>
      <c r="M31" s="11">
        <v>543000</v>
      </c>
      <c r="N31" s="11">
        <v>0</v>
      </c>
      <c r="O31" s="11">
        <v>0</v>
      </c>
      <c r="P31" s="11">
        <v>99396658</v>
      </c>
      <c r="Q31" s="11"/>
      <c r="R31" s="29">
        <f t="shared" si="0"/>
        <v>0</v>
      </c>
      <c r="S31" s="21">
        <v>491386175</v>
      </c>
    </row>
    <row r="32" spans="1:19" x14ac:dyDescent="0.3">
      <c r="A32" s="12" t="s">
        <v>138</v>
      </c>
      <c r="B32" s="13">
        <v>176051400</v>
      </c>
      <c r="C32" s="13">
        <v>12478000</v>
      </c>
      <c r="D32" s="13">
        <v>4124534</v>
      </c>
      <c r="E32" s="13">
        <v>4124534</v>
      </c>
      <c r="F32" s="13">
        <v>0</v>
      </c>
      <c r="G32" s="13">
        <v>0</v>
      </c>
      <c r="H32" s="13">
        <v>6127662</v>
      </c>
      <c r="I32" s="13">
        <v>1190000</v>
      </c>
      <c r="J32" s="13">
        <v>0</v>
      </c>
      <c r="K32" s="13">
        <v>0</v>
      </c>
      <c r="L32" s="13">
        <v>4937662</v>
      </c>
      <c r="M32" s="13">
        <v>771800</v>
      </c>
      <c r="N32" s="13">
        <v>0</v>
      </c>
      <c r="O32" s="13">
        <v>0</v>
      </c>
      <c r="P32" s="13">
        <v>187075396</v>
      </c>
      <c r="Q32" s="13"/>
      <c r="R32" s="30">
        <f t="shared" si="0"/>
        <v>0</v>
      </c>
      <c r="S32" s="22">
        <v>889272684</v>
      </c>
    </row>
    <row r="33" spans="1:19" x14ac:dyDescent="0.3">
      <c r="A33" s="8" t="s">
        <v>26</v>
      </c>
      <c r="B33" s="9">
        <v>11651100</v>
      </c>
      <c r="C33" s="9">
        <v>421000</v>
      </c>
      <c r="D33" s="9">
        <v>1526973</v>
      </c>
      <c r="E33" s="9">
        <v>1526973</v>
      </c>
      <c r="F33" s="9">
        <v>587500</v>
      </c>
      <c r="G33" s="9">
        <v>0</v>
      </c>
      <c r="H33" s="9">
        <v>602284</v>
      </c>
      <c r="I33" s="9">
        <v>370000</v>
      </c>
      <c r="J33" s="9">
        <v>0</v>
      </c>
      <c r="K33" s="9">
        <v>0</v>
      </c>
      <c r="L33" s="9">
        <v>232284</v>
      </c>
      <c r="M33" s="9">
        <v>0</v>
      </c>
      <c r="N33" s="9">
        <v>0</v>
      </c>
      <c r="O33" s="9">
        <v>0</v>
      </c>
      <c r="P33" s="9">
        <v>14367857</v>
      </c>
      <c r="Q33" s="9"/>
      <c r="R33" s="28">
        <f t="shared" si="0"/>
        <v>0</v>
      </c>
      <c r="S33" s="20">
        <v>64863501</v>
      </c>
    </row>
    <row r="34" spans="1:19" x14ac:dyDescent="0.3">
      <c r="A34" s="10" t="s">
        <v>27</v>
      </c>
      <c r="B34" s="11">
        <v>9145300</v>
      </c>
      <c r="C34" s="11">
        <v>387000</v>
      </c>
      <c r="D34" s="11">
        <v>833003</v>
      </c>
      <c r="E34" s="11">
        <v>833003</v>
      </c>
      <c r="F34" s="11">
        <v>470000</v>
      </c>
      <c r="G34" s="11">
        <v>0</v>
      </c>
      <c r="H34" s="11">
        <v>493398</v>
      </c>
      <c r="I34" s="11">
        <v>310000</v>
      </c>
      <c r="J34" s="11">
        <v>0</v>
      </c>
      <c r="K34" s="11">
        <v>0</v>
      </c>
      <c r="L34" s="11">
        <v>183398</v>
      </c>
      <c r="M34" s="11">
        <v>0</v>
      </c>
      <c r="N34" s="11">
        <v>0</v>
      </c>
      <c r="O34" s="11">
        <v>0</v>
      </c>
      <c r="P34" s="11">
        <v>10941701</v>
      </c>
      <c r="Q34" s="11"/>
      <c r="R34" s="29">
        <f t="shared" si="0"/>
        <v>0</v>
      </c>
      <c r="S34" s="21">
        <v>50845805</v>
      </c>
    </row>
    <row r="35" spans="1:19" x14ac:dyDescent="0.3">
      <c r="A35" s="12" t="s">
        <v>28</v>
      </c>
      <c r="B35" s="13">
        <v>24081500</v>
      </c>
      <c r="C35" s="13">
        <v>1576000</v>
      </c>
      <c r="D35" s="13">
        <v>2141357</v>
      </c>
      <c r="E35" s="13">
        <v>2141357</v>
      </c>
      <c r="F35" s="13">
        <v>0</v>
      </c>
      <c r="G35" s="13">
        <v>0</v>
      </c>
      <c r="H35" s="13">
        <v>783244</v>
      </c>
      <c r="I35" s="13">
        <v>120000</v>
      </c>
      <c r="J35" s="13">
        <v>0</v>
      </c>
      <c r="K35" s="13">
        <v>0</v>
      </c>
      <c r="L35" s="13">
        <v>663244</v>
      </c>
      <c r="M35" s="13">
        <v>0</v>
      </c>
      <c r="N35" s="13">
        <v>0</v>
      </c>
      <c r="O35" s="13">
        <v>0</v>
      </c>
      <c r="P35" s="13">
        <v>27006101</v>
      </c>
      <c r="Q35" s="13"/>
      <c r="R35" s="30">
        <f t="shared" si="0"/>
        <v>0</v>
      </c>
      <c r="S35" s="22">
        <v>107339422</v>
      </c>
    </row>
    <row r="36" spans="1:19" x14ac:dyDescent="0.3">
      <c r="A36" s="8" t="s">
        <v>29</v>
      </c>
      <c r="B36" s="9">
        <v>23615300</v>
      </c>
      <c r="C36" s="9">
        <v>1663000</v>
      </c>
      <c r="D36" s="9">
        <v>-884078</v>
      </c>
      <c r="E36" s="9">
        <v>-884078</v>
      </c>
      <c r="F36" s="9">
        <v>0</v>
      </c>
      <c r="G36" s="9">
        <v>0</v>
      </c>
      <c r="H36" s="9">
        <v>858726</v>
      </c>
      <c r="I36" s="9">
        <v>220000</v>
      </c>
      <c r="J36" s="9">
        <v>0</v>
      </c>
      <c r="K36" s="9">
        <v>0</v>
      </c>
      <c r="L36" s="9">
        <v>638726</v>
      </c>
      <c r="M36" s="9">
        <v>0</v>
      </c>
      <c r="N36" s="9">
        <v>0</v>
      </c>
      <c r="O36" s="9">
        <v>0</v>
      </c>
      <c r="P36" s="9">
        <v>23589948</v>
      </c>
      <c r="Q36" s="9"/>
      <c r="R36" s="28">
        <f t="shared" si="0"/>
        <v>0</v>
      </c>
      <c r="S36" s="20">
        <v>118185583</v>
      </c>
    </row>
    <row r="37" spans="1:19" x14ac:dyDescent="0.3">
      <c r="A37" s="10" t="s">
        <v>30</v>
      </c>
      <c r="B37" s="11">
        <v>16123400</v>
      </c>
      <c r="C37" s="11">
        <v>1060000</v>
      </c>
      <c r="D37" s="11">
        <v>3626816</v>
      </c>
      <c r="E37" s="11">
        <v>3626816</v>
      </c>
      <c r="F37" s="11">
        <v>0</v>
      </c>
      <c r="G37" s="11">
        <v>0</v>
      </c>
      <c r="H37" s="11">
        <v>540650</v>
      </c>
      <c r="I37" s="11">
        <v>155000</v>
      </c>
      <c r="J37" s="11">
        <v>0</v>
      </c>
      <c r="K37" s="11">
        <v>0</v>
      </c>
      <c r="L37" s="11">
        <v>385650</v>
      </c>
      <c r="M37" s="11">
        <v>0</v>
      </c>
      <c r="N37" s="11">
        <v>0</v>
      </c>
      <c r="O37" s="11">
        <v>0</v>
      </c>
      <c r="P37" s="11">
        <v>20290866</v>
      </c>
      <c r="Q37" s="11"/>
      <c r="R37" s="29">
        <f t="shared" si="0"/>
        <v>0</v>
      </c>
      <c r="S37" s="21">
        <v>92699175</v>
      </c>
    </row>
    <row r="38" spans="1:19" x14ac:dyDescent="0.3">
      <c r="A38" s="12" t="s">
        <v>31</v>
      </c>
      <c r="B38" s="13">
        <v>31653500</v>
      </c>
      <c r="C38" s="13">
        <v>2021000</v>
      </c>
      <c r="D38" s="13">
        <v>5649514</v>
      </c>
      <c r="E38" s="13">
        <v>5649514</v>
      </c>
      <c r="F38" s="13">
        <v>0</v>
      </c>
      <c r="G38" s="13">
        <v>0</v>
      </c>
      <c r="H38" s="13">
        <v>846698</v>
      </c>
      <c r="I38" s="13">
        <v>40000</v>
      </c>
      <c r="J38" s="13">
        <v>0</v>
      </c>
      <c r="K38" s="13">
        <v>0</v>
      </c>
      <c r="L38" s="13">
        <v>806698</v>
      </c>
      <c r="M38" s="13">
        <v>0</v>
      </c>
      <c r="N38" s="13">
        <v>0</v>
      </c>
      <c r="O38" s="13">
        <v>0</v>
      </c>
      <c r="P38" s="13">
        <v>38149712</v>
      </c>
      <c r="Q38" s="13"/>
      <c r="R38" s="30">
        <f t="shared" si="0"/>
        <v>0</v>
      </c>
      <c r="S38" s="22">
        <v>178308986</v>
      </c>
    </row>
    <row r="39" spans="1:19" x14ac:dyDescent="0.3">
      <c r="A39" s="8" t="s">
        <v>32</v>
      </c>
      <c r="B39" s="9">
        <v>14621800</v>
      </c>
      <c r="C39" s="9">
        <v>721000</v>
      </c>
      <c r="D39" s="9">
        <v>1911278</v>
      </c>
      <c r="E39" s="9">
        <v>1911278</v>
      </c>
      <c r="F39" s="9">
        <v>261200</v>
      </c>
      <c r="G39" s="9">
        <v>0</v>
      </c>
      <c r="H39" s="9">
        <v>477062</v>
      </c>
      <c r="I39" s="9">
        <v>140000</v>
      </c>
      <c r="J39" s="9">
        <v>0</v>
      </c>
      <c r="K39" s="9">
        <v>0</v>
      </c>
      <c r="L39" s="9">
        <v>337062</v>
      </c>
      <c r="M39" s="9">
        <v>0</v>
      </c>
      <c r="N39" s="9">
        <v>0</v>
      </c>
      <c r="O39" s="9">
        <v>0</v>
      </c>
      <c r="P39" s="9">
        <v>17271340</v>
      </c>
      <c r="Q39" s="9"/>
      <c r="R39" s="28">
        <f t="shared" si="0"/>
        <v>0</v>
      </c>
      <c r="S39" s="20">
        <v>81053399</v>
      </c>
    </row>
    <row r="40" spans="1:19" x14ac:dyDescent="0.3">
      <c r="A40" s="10" t="s">
        <v>33</v>
      </c>
      <c r="B40" s="11">
        <v>21596700</v>
      </c>
      <c r="C40" s="11">
        <v>1365000</v>
      </c>
      <c r="D40" s="11">
        <v>4448877</v>
      </c>
      <c r="E40" s="11">
        <v>4448877</v>
      </c>
      <c r="F40" s="11">
        <v>202400</v>
      </c>
      <c r="G40" s="11">
        <v>0</v>
      </c>
      <c r="H40" s="11">
        <v>643228</v>
      </c>
      <c r="I40" s="11">
        <v>75000</v>
      </c>
      <c r="J40" s="11">
        <v>0</v>
      </c>
      <c r="K40" s="11">
        <v>0</v>
      </c>
      <c r="L40" s="11">
        <v>568228</v>
      </c>
      <c r="M40" s="11">
        <v>0</v>
      </c>
      <c r="N40" s="11">
        <v>0</v>
      </c>
      <c r="O40" s="11">
        <v>0</v>
      </c>
      <c r="P40" s="11">
        <v>26891205</v>
      </c>
      <c r="Q40" s="11"/>
      <c r="R40" s="29">
        <f t="shared" si="0"/>
        <v>0</v>
      </c>
      <c r="S40" s="21">
        <v>122248960</v>
      </c>
    </row>
    <row r="41" spans="1:19" x14ac:dyDescent="0.3">
      <c r="A41" s="12" t="s">
        <v>34</v>
      </c>
      <c r="B41" s="13">
        <v>29589800</v>
      </c>
      <c r="C41" s="13">
        <v>2087000</v>
      </c>
      <c r="D41" s="13">
        <v>4793041</v>
      </c>
      <c r="E41" s="13">
        <v>4793041</v>
      </c>
      <c r="F41" s="13">
        <v>0</v>
      </c>
      <c r="G41" s="13">
        <v>0</v>
      </c>
      <c r="H41" s="13">
        <v>743797</v>
      </c>
      <c r="I41" s="13">
        <v>50000</v>
      </c>
      <c r="J41" s="13">
        <v>0</v>
      </c>
      <c r="K41" s="13">
        <v>0</v>
      </c>
      <c r="L41" s="13">
        <v>693797</v>
      </c>
      <c r="M41" s="13">
        <v>0</v>
      </c>
      <c r="N41" s="13">
        <v>0</v>
      </c>
      <c r="O41" s="13">
        <v>0</v>
      </c>
      <c r="P41" s="13">
        <v>35126638</v>
      </c>
      <c r="Q41" s="13"/>
      <c r="R41" s="30">
        <f t="shared" si="0"/>
        <v>0</v>
      </c>
      <c r="S41" s="22">
        <v>163186512</v>
      </c>
    </row>
    <row r="42" spans="1:19" x14ac:dyDescent="0.3">
      <c r="A42" s="8" t="s">
        <v>35</v>
      </c>
      <c r="B42" s="9">
        <v>24689500</v>
      </c>
      <c r="C42" s="9">
        <v>1944000</v>
      </c>
      <c r="D42" s="9">
        <v>3100557</v>
      </c>
      <c r="E42" s="9">
        <v>3100557</v>
      </c>
      <c r="F42" s="9">
        <v>0</v>
      </c>
      <c r="G42" s="9">
        <v>0</v>
      </c>
      <c r="H42" s="9">
        <v>670603</v>
      </c>
      <c r="I42" s="9">
        <v>40000</v>
      </c>
      <c r="J42" s="9">
        <v>0</v>
      </c>
      <c r="K42" s="9">
        <v>0</v>
      </c>
      <c r="L42" s="9">
        <v>630603</v>
      </c>
      <c r="M42" s="9">
        <v>0</v>
      </c>
      <c r="N42" s="9">
        <v>0</v>
      </c>
      <c r="O42" s="9">
        <v>0</v>
      </c>
      <c r="P42" s="9">
        <v>28460660</v>
      </c>
      <c r="Q42" s="9"/>
      <c r="R42" s="28">
        <f t="shared" si="0"/>
        <v>0</v>
      </c>
      <c r="S42" s="20">
        <v>125423768</v>
      </c>
    </row>
    <row r="43" spans="1:19" x14ac:dyDescent="0.3">
      <c r="A43" s="10" t="s">
        <v>36</v>
      </c>
      <c r="B43" s="11">
        <v>18692500</v>
      </c>
      <c r="C43" s="11">
        <v>1050000</v>
      </c>
      <c r="D43" s="11">
        <v>484526</v>
      </c>
      <c r="E43" s="11">
        <v>484526</v>
      </c>
      <c r="F43" s="11">
        <v>528000</v>
      </c>
      <c r="G43" s="11">
        <v>0</v>
      </c>
      <c r="H43" s="11">
        <v>946776</v>
      </c>
      <c r="I43" s="11">
        <v>460000</v>
      </c>
      <c r="J43" s="11">
        <v>0</v>
      </c>
      <c r="K43" s="11">
        <v>0</v>
      </c>
      <c r="L43" s="11">
        <v>486776</v>
      </c>
      <c r="M43" s="11">
        <v>0</v>
      </c>
      <c r="N43" s="11">
        <v>0</v>
      </c>
      <c r="O43" s="11">
        <v>0</v>
      </c>
      <c r="P43" s="11">
        <v>20651802</v>
      </c>
      <c r="Q43" s="11"/>
      <c r="R43" s="29">
        <f t="shared" si="0"/>
        <v>0</v>
      </c>
      <c r="S43" s="21">
        <v>102870879</v>
      </c>
    </row>
    <row r="44" spans="1:19" x14ac:dyDescent="0.3">
      <c r="A44" s="12" t="s">
        <v>37</v>
      </c>
      <c r="B44" s="13">
        <v>24247000</v>
      </c>
      <c r="C44" s="13">
        <v>1350000</v>
      </c>
      <c r="D44" s="13">
        <v>4363638</v>
      </c>
      <c r="E44" s="13">
        <v>4363638</v>
      </c>
      <c r="F44" s="13">
        <v>593800</v>
      </c>
      <c r="G44" s="13">
        <v>0</v>
      </c>
      <c r="H44" s="13">
        <v>589528</v>
      </c>
      <c r="I44" s="13">
        <v>33000</v>
      </c>
      <c r="J44" s="13">
        <v>0</v>
      </c>
      <c r="K44" s="13">
        <v>0</v>
      </c>
      <c r="L44" s="13">
        <v>556528</v>
      </c>
      <c r="M44" s="13">
        <v>0</v>
      </c>
      <c r="N44" s="13">
        <v>0</v>
      </c>
      <c r="O44" s="13">
        <v>0</v>
      </c>
      <c r="P44" s="13">
        <v>29793966</v>
      </c>
      <c r="Q44" s="13"/>
      <c r="R44" s="30">
        <f t="shared" si="0"/>
        <v>0</v>
      </c>
      <c r="S44" s="22">
        <v>131662737</v>
      </c>
    </row>
    <row r="45" spans="1:19" x14ac:dyDescent="0.3">
      <c r="A45" s="8" t="s">
        <v>38</v>
      </c>
      <c r="B45" s="9">
        <v>12124800</v>
      </c>
      <c r="C45" s="9">
        <v>672000</v>
      </c>
      <c r="D45" s="9">
        <v>488278</v>
      </c>
      <c r="E45" s="9">
        <v>488278</v>
      </c>
      <c r="F45" s="9">
        <v>0</v>
      </c>
      <c r="G45" s="9">
        <v>0</v>
      </c>
      <c r="H45" s="9">
        <v>261497</v>
      </c>
      <c r="I45" s="9">
        <v>0</v>
      </c>
      <c r="J45" s="9">
        <v>0</v>
      </c>
      <c r="K45" s="9">
        <v>0</v>
      </c>
      <c r="L45" s="9">
        <v>261497</v>
      </c>
      <c r="M45" s="9">
        <v>0</v>
      </c>
      <c r="N45" s="9">
        <v>0</v>
      </c>
      <c r="O45" s="9">
        <v>0</v>
      </c>
      <c r="P45" s="9">
        <v>12874575</v>
      </c>
      <c r="Q45" s="9"/>
      <c r="R45" s="28">
        <f t="shared" si="0"/>
        <v>0</v>
      </c>
      <c r="S45" s="20">
        <v>61147709</v>
      </c>
    </row>
    <row r="46" spans="1:19" x14ac:dyDescent="0.3">
      <c r="A46" s="10" t="s">
        <v>39</v>
      </c>
      <c r="B46" s="11">
        <v>16716000</v>
      </c>
      <c r="C46" s="11">
        <v>989000</v>
      </c>
      <c r="D46" s="11">
        <v>2193007</v>
      </c>
      <c r="E46" s="11">
        <v>2193007</v>
      </c>
      <c r="F46" s="11">
        <v>0</v>
      </c>
      <c r="G46" s="11">
        <v>0</v>
      </c>
      <c r="H46" s="11">
        <v>511332</v>
      </c>
      <c r="I46" s="11">
        <v>80000</v>
      </c>
      <c r="J46" s="11">
        <v>0</v>
      </c>
      <c r="K46" s="11">
        <v>0</v>
      </c>
      <c r="L46" s="11">
        <v>431332</v>
      </c>
      <c r="M46" s="11">
        <v>0</v>
      </c>
      <c r="N46" s="11">
        <v>0</v>
      </c>
      <c r="O46" s="11">
        <v>0</v>
      </c>
      <c r="P46" s="11">
        <v>19420339</v>
      </c>
      <c r="Q46" s="11"/>
      <c r="R46" s="29">
        <f t="shared" si="0"/>
        <v>0</v>
      </c>
      <c r="S46" s="21">
        <v>90143668</v>
      </c>
    </row>
    <row r="47" spans="1:19" x14ac:dyDescent="0.3">
      <c r="A47" s="12" t="s">
        <v>40</v>
      </c>
      <c r="B47" s="13">
        <v>9549000</v>
      </c>
      <c r="C47" s="13">
        <v>491000</v>
      </c>
      <c r="D47" s="13">
        <v>1808702</v>
      </c>
      <c r="E47" s="13">
        <v>1808702</v>
      </c>
      <c r="F47" s="13">
        <v>411400</v>
      </c>
      <c r="G47" s="13">
        <v>0</v>
      </c>
      <c r="H47" s="13">
        <v>235918</v>
      </c>
      <c r="I47" s="13">
        <v>40000</v>
      </c>
      <c r="J47" s="13">
        <v>0</v>
      </c>
      <c r="K47" s="13">
        <v>0</v>
      </c>
      <c r="L47" s="13">
        <v>195918</v>
      </c>
      <c r="M47" s="13">
        <v>0</v>
      </c>
      <c r="N47" s="13">
        <v>0</v>
      </c>
      <c r="O47" s="13">
        <v>0</v>
      </c>
      <c r="P47" s="13">
        <v>12005020</v>
      </c>
      <c r="Q47" s="13"/>
      <c r="R47" s="30">
        <f t="shared" si="0"/>
        <v>0</v>
      </c>
      <c r="S47" s="22">
        <v>57376545</v>
      </c>
    </row>
    <row r="48" spans="1:19" x14ac:dyDescent="0.3">
      <c r="A48" s="8" t="s">
        <v>41</v>
      </c>
      <c r="B48" s="9">
        <v>11611800</v>
      </c>
      <c r="C48" s="9">
        <v>507000</v>
      </c>
      <c r="D48" s="9">
        <v>2260524</v>
      </c>
      <c r="E48" s="9">
        <v>2260524</v>
      </c>
      <c r="F48" s="9">
        <v>587500</v>
      </c>
      <c r="G48" s="9">
        <v>0</v>
      </c>
      <c r="H48" s="9">
        <v>255428</v>
      </c>
      <c r="I48" s="9">
        <v>30000</v>
      </c>
      <c r="J48" s="9">
        <v>0</v>
      </c>
      <c r="K48" s="9">
        <v>0</v>
      </c>
      <c r="L48" s="9">
        <v>225428</v>
      </c>
      <c r="M48" s="9">
        <v>0</v>
      </c>
      <c r="N48" s="9">
        <v>0</v>
      </c>
      <c r="O48" s="9">
        <v>0</v>
      </c>
      <c r="P48" s="9">
        <v>14715252</v>
      </c>
      <c r="Q48" s="9"/>
      <c r="R48" s="28">
        <f t="shared" si="0"/>
        <v>0</v>
      </c>
      <c r="S48" s="20">
        <v>68107331</v>
      </c>
    </row>
    <row r="49" spans="1:19" x14ac:dyDescent="0.3">
      <c r="A49" s="10" t="s">
        <v>42</v>
      </c>
      <c r="B49" s="11">
        <v>22634600</v>
      </c>
      <c r="C49" s="11">
        <v>1230000</v>
      </c>
      <c r="D49" s="11">
        <v>1102016</v>
      </c>
      <c r="E49" s="11">
        <v>1102016</v>
      </c>
      <c r="F49" s="11">
        <v>945900</v>
      </c>
      <c r="G49" s="11">
        <v>0</v>
      </c>
      <c r="H49" s="11">
        <v>567335</v>
      </c>
      <c r="I49" s="11">
        <v>43000</v>
      </c>
      <c r="J49" s="11">
        <v>0</v>
      </c>
      <c r="K49" s="11">
        <v>0</v>
      </c>
      <c r="L49" s="11">
        <v>524335</v>
      </c>
      <c r="M49" s="11">
        <v>0</v>
      </c>
      <c r="N49" s="11">
        <v>0</v>
      </c>
      <c r="O49" s="11">
        <v>0</v>
      </c>
      <c r="P49" s="11">
        <v>25249851</v>
      </c>
      <c r="Q49" s="11"/>
      <c r="R49" s="29">
        <f t="shared" si="0"/>
        <v>0</v>
      </c>
      <c r="S49" s="21">
        <v>122796090</v>
      </c>
    </row>
    <row r="50" spans="1:19" x14ac:dyDescent="0.3">
      <c r="A50" s="12" t="s">
        <v>43</v>
      </c>
      <c r="B50" s="13">
        <v>17983100</v>
      </c>
      <c r="C50" s="13">
        <v>1004000</v>
      </c>
      <c r="D50" s="13">
        <v>5144483</v>
      </c>
      <c r="E50" s="13">
        <v>5144483</v>
      </c>
      <c r="F50" s="13">
        <v>810200</v>
      </c>
      <c r="G50" s="13">
        <v>0</v>
      </c>
      <c r="H50" s="13">
        <v>639169</v>
      </c>
      <c r="I50" s="13">
        <v>198000</v>
      </c>
      <c r="J50" s="13">
        <v>0</v>
      </c>
      <c r="K50" s="13">
        <v>0</v>
      </c>
      <c r="L50" s="13">
        <v>441169</v>
      </c>
      <c r="M50" s="13">
        <v>0</v>
      </c>
      <c r="N50" s="13">
        <v>0</v>
      </c>
      <c r="O50" s="13">
        <v>0</v>
      </c>
      <c r="P50" s="13">
        <v>24576952</v>
      </c>
      <c r="Q50" s="13"/>
      <c r="R50" s="30">
        <f t="shared" si="0"/>
        <v>0</v>
      </c>
      <c r="S50" s="22">
        <v>111159810</v>
      </c>
    </row>
    <row r="51" spans="1:19" x14ac:dyDescent="0.3">
      <c r="A51" s="8" t="s">
        <v>44</v>
      </c>
      <c r="B51" s="9">
        <v>8344400</v>
      </c>
      <c r="C51" s="9">
        <v>319000</v>
      </c>
      <c r="D51" s="9">
        <v>1223065</v>
      </c>
      <c r="E51" s="9">
        <v>1223065</v>
      </c>
      <c r="F51" s="9">
        <v>587500</v>
      </c>
      <c r="G51" s="9">
        <v>0</v>
      </c>
      <c r="H51" s="9">
        <v>230222</v>
      </c>
      <c r="I51" s="9">
        <v>70000</v>
      </c>
      <c r="J51" s="9">
        <v>0</v>
      </c>
      <c r="K51" s="9">
        <v>0</v>
      </c>
      <c r="L51" s="9">
        <v>160222</v>
      </c>
      <c r="M51" s="9">
        <v>0</v>
      </c>
      <c r="N51" s="9">
        <v>0</v>
      </c>
      <c r="O51" s="9">
        <v>0</v>
      </c>
      <c r="P51" s="9">
        <v>10385187</v>
      </c>
      <c r="Q51" s="9"/>
      <c r="R51" s="28">
        <f t="shared" si="0"/>
        <v>0</v>
      </c>
      <c r="S51" s="20">
        <v>49477554</v>
      </c>
    </row>
    <row r="52" spans="1:19" x14ac:dyDescent="0.3">
      <c r="A52" s="10" t="s">
        <v>45</v>
      </c>
      <c r="B52" s="11">
        <v>16595700</v>
      </c>
      <c r="C52" s="11">
        <v>600000</v>
      </c>
      <c r="D52" s="11">
        <v>1159792</v>
      </c>
      <c r="E52" s="11">
        <v>1159792</v>
      </c>
      <c r="F52" s="11">
        <v>536600</v>
      </c>
      <c r="G52" s="11">
        <v>0</v>
      </c>
      <c r="H52" s="11">
        <v>271348</v>
      </c>
      <c r="I52" s="11">
        <v>10000</v>
      </c>
      <c r="J52" s="11">
        <v>0</v>
      </c>
      <c r="K52" s="11">
        <v>0</v>
      </c>
      <c r="L52" s="11">
        <v>261348</v>
      </c>
      <c r="M52" s="11">
        <v>0</v>
      </c>
      <c r="N52" s="11">
        <v>0</v>
      </c>
      <c r="O52" s="11">
        <v>0</v>
      </c>
      <c r="P52" s="11">
        <v>18563440</v>
      </c>
      <c r="Q52" s="11"/>
      <c r="R52" s="29">
        <f t="shared" si="0"/>
        <v>0</v>
      </c>
      <c r="S52" s="21">
        <v>91401546</v>
      </c>
    </row>
    <row r="53" spans="1:19" x14ac:dyDescent="0.3">
      <c r="A53" s="12" t="s">
        <v>139</v>
      </c>
      <c r="B53" s="13">
        <v>32262500</v>
      </c>
      <c r="C53" s="13">
        <v>1909000</v>
      </c>
      <c r="D53" s="13">
        <v>8296668</v>
      </c>
      <c r="E53" s="13">
        <v>8296668</v>
      </c>
      <c r="F53" s="13">
        <v>0</v>
      </c>
      <c r="G53" s="13">
        <v>0</v>
      </c>
      <c r="H53" s="13">
        <v>820466</v>
      </c>
      <c r="I53" s="13">
        <v>40000</v>
      </c>
      <c r="J53" s="13">
        <v>0</v>
      </c>
      <c r="K53" s="13">
        <v>0</v>
      </c>
      <c r="L53" s="13">
        <v>780466</v>
      </c>
      <c r="M53" s="13">
        <v>396700</v>
      </c>
      <c r="N53" s="13">
        <v>0</v>
      </c>
      <c r="O53" s="13">
        <v>0</v>
      </c>
      <c r="P53" s="13">
        <v>41776334</v>
      </c>
      <c r="Q53" s="13"/>
      <c r="R53" s="30">
        <f t="shared" si="0"/>
        <v>0</v>
      </c>
      <c r="S53" s="22">
        <v>193595405</v>
      </c>
    </row>
    <row r="54" spans="1:19" x14ac:dyDescent="0.3">
      <c r="A54" s="8" t="s">
        <v>140</v>
      </c>
      <c r="B54" s="9">
        <v>12354500</v>
      </c>
      <c r="C54" s="9">
        <v>396000</v>
      </c>
      <c r="D54" s="9">
        <v>2055753</v>
      </c>
      <c r="E54" s="9">
        <v>2055753</v>
      </c>
      <c r="F54" s="9">
        <v>587500</v>
      </c>
      <c r="G54" s="9">
        <v>0</v>
      </c>
      <c r="H54" s="9">
        <v>232956</v>
      </c>
      <c r="I54" s="9">
        <v>43000</v>
      </c>
      <c r="J54" s="9">
        <v>0</v>
      </c>
      <c r="K54" s="9">
        <v>0</v>
      </c>
      <c r="L54" s="9">
        <v>189956</v>
      </c>
      <c r="M54" s="9">
        <v>0</v>
      </c>
      <c r="N54" s="9">
        <v>0</v>
      </c>
      <c r="O54" s="9">
        <v>0</v>
      </c>
      <c r="P54" s="9">
        <v>15230709</v>
      </c>
      <c r="Q54" s="9"/>
      <c r="R54" s="28">
        <f t="shared" si="0"/>
        <v>0</v>
      </c>
      <c r="S54" s="20">
        <v>70613293</v>
      </c>
    </row>
    <row r="55" spans="1:19" x14ac:dyDescent="0.3">
      <c r="A55" s="10" t="s">
        <v>141</v>
      </c>
      <c r="B55" s="11">
        <v>42124200</v>
      </c>
      <c r="C55" s="11">
        <v>2572000</v>
      </c>
      <c r="D55" s="11">
        <v>8177106</v>
      </c>
      <c r="E55" s="11">
        <v>8177106</v>
      </c>
      <c r="F55" s="11">
        <v>0</v>
      </c>
      <c r="G55" s="11">
        <v>0</v>
      </c>
      <c r="H55" s="11">
        <v>1269575</v>
      </c>
      <c r="I55" s="11">
        <v>280000</v>
      </c>
      <c r="J55" s="11">
        <v>0</v>
      </c>
      <c r="K55" s="11">
        <v>0</v>
      </c>
      <c r="L55" s="11">
        <v>989575</v>
      </c>
      <c r="M55" s="11">
        <v>415600</v>
      </c>
      <c r="N55" s="11">
        <v>0</v>
      </c>
      <c r="O55" s="11">
        <v>0</v>
      </c>
      <c r="P55" s="11">
        <v>51986481</v>
      </c>
      <c r="Q55" s="11"/>
      <c r="R55" s="29">
        <f t="shared" si="0"/>
        <v>0</v>
      </c>
      <c r="S55" s="21">
        <v>241890001</v>
      </c>
    </row>
    <row r="56" spans="1:19" x14ac:dyDescent="0.3">
      <c r="A56" s="12" t="s">
        <v>46</v>
      </c>
      <c r="B56" s="13">
        <v>129585200</v>
      </c>
      <c r="C56" s="13">
        <v>9865000</v>
      </c>
      <c r="D56" s="13">
        <v>-3864844</v>
      </c>
      <c r="E56" s="13">
        <v>-3864844</v>
      </c>
      <c r="F56" s="13">
        <v>0</v>
      </c>
      <c r="G56" s="13">
        <v>9426700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135147056</v>
      </c>
      <c r="Q56" s="13"/>
      <c r="R56" s="30">
        <f t="shared" si="0"/>
        <v>0</v>
      </c>
      <c r="S56" s="22">
        <v>687137320</v>
      </c>
    </row>
    <row r="57" spans="1:19" x14ac:dyDescent="0.3">
      <c r="A57" s="8" t="s">
        <v>142</v>
      </c>
      <c r="B57" s="9">
        <v>64862000</v>
      </c>
      <c r="C57" s="9">
        <v>3705000</v>
      </c>
      <c r="D57" s="9">
        <v>7783269</v>
      </c>
      <c r="E57" s="9">
        <v>7783269</v>
      </c>
      <c r="F57" s="9">
        <v>0</v>
      </c>
      <c r="G57" s="9">
        <v>3984600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475100</v>
      </c>
      <c r="N57" s="9">
        <v>0</v>
      </c>
      <c r="O57" s="9">
        <v>0</v>
      </c>
      <c r="P57" s="9">
        <v>77104969</v>
      </c>
      <c r="Q57" s="9"/>
      <c r="R57" s="28">
        <f t="shared" si="0"/>
        <v>0</v>
      </c>
      <c r="S57" s="20">
        <v>377923219</v>
      </c>
    </row>
    <row r="58" spans="1:19" x14ac:dyDescent="0.3">
      <c r="A58" s="10" t="s">
        <v>47</v>
      </c>
      <c r="B58" s="11">
        <v>6651100</v>
      </c>
      <c r="C58" s="11">
        <v>260000</v>
      </c>
      <c r="D58" s="11">
        <v>847128</v>
      </c>
      <c r="E58" s="11">
        <v>847128</v>
      </c>
      <c r="F58" s="11">
        <v>0</v>
      </c>
      <c r="G58" s="11">
        <v>850200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8348428</v>
      </c>
      <c r="Q58" s="11"/>
      <c r="R58" s="29">
        <f t="shared" si="0"/>
        <v>0</v>
      </c>
      <c r="S58" s="21">
        <v>39811939</v>
      </c>
    </row>
    <row r="59" spans="1:19" x14ac:dyDescent="0.3">
      <c r="A59" s="12" t="s">
        <v>48</v>
      </c>
      <c r="B59" s="13">
        <v>8096900</v>
      </c>
      <c r="C59" s="13">
        <v>322000</v>
      </c>
      <c r="D59" s="13">
        <v>2333765</v>
      </c>
      <c r="E59" s="13">
        <v>2333765</v>
      </c>
      <c r="F59" s="13">
        <v>0</v>
      </c>
      <c r="G59" s="13">
        <v>952400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11383065</v>
      </c>
      <c r="Q59" s="13"/>
      <c r="R59" s="30">
        <f t="shared" si="0"/>
        <v>0</v>
      </c>
      <c r="S59" s="22">
        <v>51586938</v>
      </c>
    </row>
    <row r="60" spans="1:19" x14ac:dyDescent="0.3">
      <c r="A60" s="8" t="s">
        <v>49</v>
      </c>
      <c r="B60" s="9">
        <v>25962200</v>
      </c>
      <c r="C60" s="9">
        <v>1468000</v>
      </c>
      <c r="D60" s="9">
        <v>4511431</v>
      </c>
      <c r="E60" s="9">
        <v>4511431</v>
      </c>
      <c r="F60" s="9">
        <v>0</v>
      </c>
      <c r="G60" s="9">
        <v>1434400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31908031</v>
      </c>
      <c r="Q60" s="9"/>
      <c r="R60" s="28">
        <f t="shared" si="0"/>
        <v>0</v>
      </c>
      <c r="S60" s="20">
        <v>155831122</v>
      </c>
    </row>
    <row r="61" spans="1:19" x14ac:dyDescent="0.3">
      <c r="A61" s="10" t="s">
        <v>50</v>
      </c>
      <c r="B61" s="11">
        <v>5316000</v>
      </c>
      <c r="C61" s="11">
        <v>196000</v>
      </c>
      <c r="D61" s="11">
        <v>1586504</v>
      </c>
      <c r="E61" s="11">
        <v>1586504</v>
      </c>
      <c r="F61" s="11">
        <v>0</v>
      </c>
      <c r="G61" s="11">
        <v>810700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7713204</v>
      </c>
      <c r="Q61" s="11"/>
      <c r="R61" s="29">
        <f t="shared" si="0"/>
        <v>0</v>
      </c>
      <c r="S61" s="21">
        <v>35344762</v>
      </c>
    </row>
    <row r="62" spans="1:19" x14ac:dyDescent="0.3">
      <c r="A62" s="12" t="s">
        <v>51</v>
      </c>
      <c r="B62" s="13">
        <v>3388500</v>
      </c>
      <c r="C62" s="13">
        <v>102000</v>
      </c>
      <c r="D62" s="13">
        <v>480417</v>
      </c>
      <c r="E62" s="13">
        <v>480417</v>
      </c>
      <c r="F62" s="13">
        <v>0</v>
      </c>
      <c r="G62" s="13">
        <v>677600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4546517</v>
      </c>
      <c r="Q62" s="13"/>
      <c r="R62" s="30">
        <f t="shared" si="0"/>
        <v>0</v>
      </c>
      <c r="S62" s="22">
        <v>20175423</v>
      </c>
    </row>
    <row r="63" spans="1:19" x14ac:dyDescent="0.3">
      <c r="A63" s="8" t="s">
        <v>52</v>
      </c>
      <c r="B63" s="9">
        <v>7168400</v>
      </c>
      <c r="C63" s="9">
        <v>336000</v>
      </c>
      <c r="D63" s="9">
        <v>489927</v>
      </c>
      <c r="E63" s="9">
        <v>489927</v>
      </c>
      <c r="F63" s="9">
        <v>0</v>
      </c>
      <c r="G63" s="9">
        <v>910000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8568327</v>
      </c>
      <c r="Q63" s="9"/>
      <c r="R63" s="28">
        <f t="shared" si="0"/>
        <v>0</v>
      </c>
      <c r="S63" s="20">
        <v>41554502</v>
      </c>
    </row>
    <row r="64" spans="1:19" x14ac:dyDescent="0.3">
      <c r="A64" s="10" t="s">
        <v>53</v>
      </c>
      <c r="B64" s="11">
        <v>21710800</v>
      </c>
      <c r="C64" s="11">
        <v>1298000</v>
      </c>
      <c r="D64" s="11">
        <v>3306393</v>
      </c>
      <c r="E64" s="11">
        <v>3306393</v>
      </c>
      <c r="F64" s="11">
        <v>0</v>
      </c>
      <c r="G64" s="11">
        <v>1343600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26360793</v>
      </c>
      <c r="Q64" s="11"/>
      <c r="R64" s="29">
        <f t="shared" si="0"/>
        <v>0</v>
      </c>
      <c r="S64" s="21">
        <v>126989835</v>
      </c>
    </row>
    <row r="65" spans="1:19" x14ac:dyDescent="0.3">
      <c r="A65" s="12" t="s">
        <v>54</v>
      </c>
      <c r="B65" s="13">
        <v>9478800</v>
      </c>
      <c r="C65" s="13">
        <v>539000</v>
      </c>
      <c r="D65" s="13">
        <v>2975510</v>
      </c>
      <c r="E65" s="13">
        <v>2975510</v>
      </c>
      <c r="F65" s="13">
        <v>0</v>
      </c>
      <c r="G65" s="13">
        <v>1007900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19800</v>
      </c>
      <c r="O65" s="13">
        <v>0</v>
      </c>
      <c r="P65" s="13">
        <v>13482010</v>
      </c>
      <c r="Q65" s="13"/>
      <c r="R65" s="30">
        <f t="shared" si="0"/>
        <v>0</v>
      </c>
      <c r="S65" s="22">
        <v>61162221</v>
      </c>
    </row>
    <row r="66" spans="1:19" x14ac:dyDescent="0.3">
      <c r="A66" s="8" t="s">
        <v>55</v>
      </c>
      <c r="B66" s="9">
        <v>39817300</v>
      </c>
      <c r="C66" s="9">
        <v>2238000</v>
      </c>
      <c r="D66" s="9">
        <v>5223948</v>
      </c>
      <c r="E66" s="9">
        <v>5223948</v>
      </c>
      <c r="F66" s="9">
        <v>0</v>
      </c>
      <c r="G66" s="9">
        <v>2428600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47469848</v>
      </c>
      <c r="Q66" s="9"/>
      <c r="R66" s="28">
        <f t="shared" si="0"/>
        <v>0</v>
      </c>
      <c r="S66" s="20">
        <v>231031800</v>
      </c>
    </row>
    <row r="67" spans="1:19" x14ac:dyDescent="0.3">
      <c r="A67" s="10" t="s">
        <v>56</v>
      </c>
      <c r="B67" s="11">
        <v>6496300</v>
      </c>
      <c r="C67" s="11">
        <v>232000</v>
      </c>
      <c r="D67" s="11">
        <v>1914359</v>
      </c>
      <c r="E67" s="11">
        <v>1914359</v>
      </c>
      <c r="F67" s="11">
        <v>0</v>
      </c>
      <c r="G67" s="11">
        <v>858000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9268659</v>
      </c>
      <c r="Q67" s="11"/>
      <c r="R67" s="29">
        <f t="shared" si="0"/>
        <v>0</v>
      </c>
      <c r="S67" s="21">
        <v>41567713</v>
      </c>
    </row>
    <row r="68" spans="1:19" x14ac:dyDescent="0.3">
      <c r="A68" s="12" t="s">
        <v>57</v>
      </c>
      <c r="B68" s="13">
        <v>6487400</v>
      </c>
      <c r="C68" s="13">
        <v>205000</v>
      </c>
      <c r="D68" s="13">
        <v>1840031</v>
      </c>
      <c r="E68" s="13">
        <v>1840031</v>
      </c>
      <c r="F68" s="13">
        <v>0</v>
      </c>
      <c r="G68" s="13">
        <v>833800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9161231</v>
      </c>
      <c r="Q68" s="13"/>
      <c r="R68" s="30">
        <f t="shared" si="0"/>
        <v>0</v>
      </c>
      <c r="S68" s="22">
        <v>42067124</v>
      </c>
    </row>
    <row r="69" spans="1:19" x14ac:dyDescent="0.3">
      <c r="A69" s="8" t="s">
        <v>58</v>
      </c>
      <c r="B69" s="9">
        <v>6509300</v>
      </c>
      <c r="C69" s="9">
        <v>204000</v>
      </c>
      <c r="D69" s="9">
        <v>1441321</v>
      </c>
      <c r="E69" s="9">
        <v>1441321</v>
      </c>
      <c r="F69" s="9">
        <v>0</v>
      </c>
      <c r="G69" s="9">
        <v>839500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8790121</v>
      </c>
      <c r="Q69" s="9"/>
      <c r="R69" s="28">
        <f t="shared" si="0"/>
        <v>0</v>
      </c>
      <c r="S69" s="20">
        <v>34540994</v>
      </c>
    </row>
    <row r="70" spans="1:19" x14ac:dyDescent="0.3">
      <c r="A70" s="10" t="s">
        <v>59</v>
      </c>
      <c r="B70" s="11">
        <v>7028200</v>
      </c>
      <c r="C70" s="11">
        <v>310000</v>
      </c>
      <c r="D70" s="11">
        <v>1520494</v>
      </c>
      <c r="E70" s="11">
        <v>1520494</v>
      </c>
      <c r="F70" s="11">
        <v>0</v>
      </c>
      <c r="G70" s="11">
        <v>912200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9460894</v>
      </c>
      <c r="Q70" s="11"/>
      <c r="R70" s="29">
        <f t="shared" si="0"/>
        <v>0</v>
      </c>
      <c r="S70" s="21">
        <v>44094286</v>
      </c>
    </row>
    <row r="71" spans="1:19" x14ac:dyDescent="0.3">
      <c r="A71" s="12" t="s">
        <v>60</v>
      </c>
      <c r="B71" s="13">
        <v>16464100</v>
      </c>
      <c r="C71" s="13">
        <v>789000</v>
      </c>
      <c r="D71" s="13">
        <v>3470258</v>
      </c>
      <c r="E71" s="13">
        <v>3470258</v>
      </c>
      <c r="F71" s="13">
        <v>0</v>
      </c>
      <c r="G71" s="13">
        <v>815600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20749958</v>
      </c>
      <c r="Q71" s="13"/>
      <c r="R71" s="30">
        <f t="shared" ref="R71:R132" si="1">D71-E71</f>
        <v>0</v>
      </c>
      <c r="S71" s="22">
        <v>88953602</v>
      </c>
    </row>
    <row r="72" spans="1:19" x14ac:dyDescent="0.3">
      <c r="A72" s="8" t="s">
        <v>61</v>
      </c>
      <c r="B72" s="9">
        <v>70712700</v>
      </c>
      <c r="C72" s="9">
        <v>4474000</v>
      </c>
      <c r="D72" s="9">
        <v>9062754</v>
      </c>
      <c r="E72" s="9">
        <v>9062754</v>
      </c>
      <c r="F72" s="9">
        <v>0</v>
      </c>
      <c r="G72" s="9">
        <v>4768300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84543754</v>
      </c>
      <c r="Q72" s="9"/>
      <c r="R72" s="28">
        <f t="shared" si="1"/>
        <v>0</v>
      </c>
      <c r="S72" s="20">
        <v>415591429</v>
      </c>
    </row>
    <row r="73" spans="1:19" x14ac:dyDescent="0.3">
      <c r="A73" s="10" t="s">
        <v>62</v>
      </c>
      <c r="B73" s="11">
        <v>12325200</v>
      </c>
      <c r="C73" s="11">
        <v>437000</v>
      </c>
      <c r="D73" s="11">
        <v>70923</v>
      </c>
      <c r="E73" s="11">
        <v>70923</v>
      </c>
      <c r="F73" s="11">
        <v>0</v>
      </c>
      <c r="G73" s="11">
        <v>932500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13328623</v>
      </c>
      <c r="Q73" s="11"/>
      <c r="R73" s="29">
        <f t="shared" si="1"/>
        <v>0</v>
      </c>
      <c r="S73" s="21">
        <v>61673156</v>
      </c>
    </row>
    <row r="74" spans="1:19" x14ac:dyDescent="0.3">
      <c r="A74" s="12" t="s">
        <v>63</v>
      </c>
      <c r="B74" s="13">
        <v>3005500</v>
      </c>
      <c r="C74" s="13">
        <v>78000</v>
      </c>
      <c r="D74" s="13">
        <v>181536</v>
      </c>
      <c r="E74" s="13">
        <v>181536</v>
      </c>
      <c r="F74" s="13">
        <v>0</v>
      </c>
      <c r="G74" s="13">
        <v>670100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3857136</v>
      </c>
      <c r="Q74" s="13"/>
      <c r="R74" s="30">
        <f t="shared" si="1"/>
        <v>0</v>
      </c>
      <c r="S74" s="22">
        <v>18902370</v>
      </c>
    </row>
    <row r="75" spans="1:19" x14ac:dyDescent="0.3">
      <c r="A75" s="8" t="s">
        <v>64</v>
      </c>
      <c r="B75" s="9">
        <v>6992200</v>
      </c>
      <c r="C75" s="9">
        <v>244000</v>
      </c>
      <c r="D75" s="9">
        <v>1296401</v>
      </c>
      <c r="E75" s="9">
        <v>1296401</v>
      </c>
      <c r="F75" s="9">
        <v>0</v>
      </c>
      <c r="G75" s="9">
        <v>811800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9100401</v>
      </c>
      <c r="Q75" s="9"/>
      <c r="R75" s="28">
        <f t="shared" si="1"/>
        <v>0</v>
      </c>
      <c r="S75" s="20">
        <v>41537249</v>
      </c>
    </row>
    <row r="76" spans="1:19" x14ac:dyDescent="0.3">
      <c r="A76" s="10" t="s">
        <v>65</v>
      </c>
      <c r="B76" s="11">
        <v>23299500</v>
      </c>
      <c r="C76" s="11">
        <v>1148000</v>
      </c>
      <c r="D76" s="11">
        <v>3175394</v>
      </c>
      <c r="E76" s="11">
        <v>3175394</v>
      </c>
      <c r="F76" s="11">
        <v>0</v>
      </c>
      <c r="G76" s="11">
        <v>1147200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27622094</v>
      </c>
      <c r="Q76" s="11"/>
      <c r="R76" s="29">
        <f t="shared" si="1"/>
        <v>0</v>
      </c>
      <c r="S76" s="21">
        <v>124478057</v>
      </c>
    </row>
    <row r="77" spans="1:19" x14ac:dyDescent="0.3">
      <c r="A77" s="12" t="s">
        <v>66</v>
      </c>
      <c r="B77" s="13">
        <v>8760700</v>
      </c>
      <c r="C77" s="13">
        <v>323000</v>
      </c>
      <c r="D77" s="13">
        <v>1171048</v>
      </c>
      <c r="E77" s="13">
        <v>1171048</v>
      </c>
      <c r="F77" s="13">
        <v>0</v>
      </c>
      <c r="G77" s="13">
        <v>945900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10877648</v>
      </c>
      <c r="Q77" s="13"/>
      <c r="R77" s="30">
        <f t="shared" si="1"/>
        <v>0</v>
      </c>
      <c r="S77" s="22">
        <v>51293747</v>
      </c>
    </row>
    <row r="78" spans="1:19" x14ac:dyDescent="0.3">
      <c r="A78" s="8" t="s">
        <v>67</v>
      </c>
      <c r="B78" s="9">
        <v>5124100</v>
      </c>
      <c r="C78" s="9">
        <v>140000</v>
      </c>
      <c r="D78" s="9">
        <v>970104</v>
      </c>
      <c r="E78" s="9">
        <v>970104</v>
      </c>
      <c r="F78" s="9">
        <v>0</v>
      </c>
      <c r="G78" s="9">
        <v>772700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6866904</v>
      </c>
      <c r="Q78" s="9"/>
      <c r="R78" s="28">
        <f t="shared" si="1"/>
        <v>0</v>
      </c>
      <c r="S78" s="20">
        <v>31102229</v>
      </c>
    </row>
    <row r="79" spans="1:19" x14ac:dyDescent="0.3">
      <c r="A79" s="10" t="s">
        <v>68</v>
      </c>
      <c r="B79" s="11">
        <v>16344800</v>
      </c>
      <c r="C79" s="11">
        <v>788000</v>
      </c>
      <c r="D79" s="11">
        <v>3541431</v>
      </c>
      <c r="E79" s="11">
        <v>3541431</v>
      </c>
      <c r="F79" s="11">
        <v>0</v>
      </c>
      <c r="G79" s="11">
        <v>843800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20730031</v>
      </c>
      <c r="Q79" s="11"/>
      <c r="R79" s="29">
        <f t="shared" si="1"/>
        <v>0</v>
      </c>
      <c r="S79" s="21">
        <v>100424786</v>
      </c>
    </row>
    <row r="80" spans="1:19" x14ac:dyDescent="0.3">
      <c r="A80" s="12" t="s">
        <v>69</v>
      </c>
      <c r="B80" s="13">
        <v>26718100</v>
      </c>
      <c r="C80" s="13">
        <v>1552000</v>
      </c>
      <c r="D80" s="13">
        <v>4546634</v>
      </c>
      <c r="E80" s="13">
        <v>4546634</v>
      </c>
      <c r="F80" s="13">
        <v>0</v>
      </c>
      <c r="G80" s="13">
        <v>1768500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33033234</v>
      </c>
      <c r="Q80" s="13"/>
      <c r="R80" s="30">
        <f t="shared" si="1"/>
        <v>0</v>
      </c>
      <c r="S80" s="22">
        <v>154476512</v>
      </c>
    </row>
    <row r="81" spans="1:19" x14ac:dyDescent="0.3">
      <c r="A81" s="8" t="s">
        <v>70</v>
      </c>
      <c r="B81" s="9">
        <v>8080200</v>
      </c>
      <c r="C81" s="9">
        <v>343000</v>
      </c>
      <c r="D81" s="9">
        <v>1290260</v>
      </c>
      <c r="E81" s="9">
        <v>1290260</v>
      </c>
      <c r="F81" s="9">
        <v>0</v>
      </c>
      <c r="G81" s="9">
        <v>945400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10315860</v>
      </c>
      <c r="Q81" s="9"/>
      <c r="R81" s="28">
        <f t="shared" si="1"/>
        <v>0</v>
      </c>
      <c r="S81" s="20">
        <v>45356635</v>
      </c>
    </row>
    <row r="82" spans="1:19" x14ac:dyDescent="0.3">
      <c r="A82" s="10" t="s">
        <v>71</v>
      </c>
      <c r="B82" s="11">
        <v>10010800</v>
      </c>
      <c r="C82" s="11">
        <v>428000</v>
      </c>
      <c r="D82" s="11">
        <v>1358546</v>
      </c>
      <c r="E82" s="11">
        <v>1358546</v>
      </c>
      <c r="F82" s="11">
        <v>0</v>
      </c>
      <c r="G82" s="11">
        <v>1054300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12423646</v>
      </c>
      <c r="Q82" s="11"/>
      <c r="R82" s="29">
        <f t="shared" si="1"/>
        <v>0</v>
      </c>
      <c r="S82" s="21">
        <v>60217096</v>
      </c>
    </row>
    <row r="83" spans="1:19" x14ac:dyDescent="0.3">
      <c r="A83" s="12" t="s">
        <v>72</v>
      </c>
      <c r="B83" s="13">
        <v>8771100</v>
      </c>
      <c r="C83" s="13">
        <v>279000</v>
      </c>
      <c r="D83" s="13">
        <v>1010096</v>
      </c>
      <c r="E83" s="13">
        <v>1010096</v>
      </c>
      <c r="F83" s="13">
        <v>0</v>
      </c>
      <c r="G83" s="13">
        <v>963900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10745096</v>
      </c>
      <c r="Q83" s="13"/>
      <c r="R83" s="30">
        <f t="shared" si="1"/>
        <v>0</v>
      </c>
      <c r="S83" s="22">
        <v>54726434</v>
      </c>
    </row>
    <row r="84" spans="1:19" x14ac:dyDescent="0.3">
      <c r="A84" s="8" t="s">
        <v>73</v>
      </c>
      <c r="B84" s="9">
        <v>6090600</v>
      </c>
      <c r="C84" s="9">
        <v>194000</v>
      </c>
      <c r="D84" s="9">
        <v>1689241</v>
      </c>
      <c r="E84" s="9">
        <v>1689241</v>
      </c>
      <c r="F84" s="9">
        <v>0</v>
      </c>
      <c r="G84" s="9">
        <v>838800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8618641</v>
      </c>
      <c r="Q84" s="9"/>
      <c r="R84" s="28">
        <f t="shared" si="1"/>
        <v>0</v>
      </c>
      <c r="S84" s="20">
        <v>42748625</v>
      </c>
    </row>
    <row r="85" spans="1:19" x14ac:dyDescent="0.3">
      <c r="A85" s="10" t="s">
        <v>74</v>
      </c>
      <c r="B85" s="11">
        <v>2974500</v>
      </c>
      <c r="C85" s="11">
        <v>77000</v>
      </c>
      <c r="D85" s="11">
        <v>144588</v>
      </c>
      <c r="E85" s="11">
        <v>144588</v>
      </c>
      <c r="F85" s="11">
        <v>0</v>
      </c>
      <c r="G85" s="11">
        <v>679500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3798588</v>
      </c>
      <c r="Q85" s="11"/>
      <c r="R85" s="29">
        <f t="shared" si="1"/>
        <v>0</v>
      </c>
      <c r="S85" s="21">
        <v>18380345</v>
      </c>
    </row>
    <row r="86" spans="1:19" x14ac:dyDescent="0.3">
      <c r="A86" s="12" t="s">
        <v>75</v>
      </c>
      <c r="B86" s="13">
        <v>4069200</v>
      </c>
      <c r="C86" s="13">
        <v>126000</v>
      </c>
      <c r="D86" s="13">
        <v>695132</v>
      </c>
      <c r="E86" s="13">
        <v>695132</v>
      </c>
      <c r="F86" s="13">
        <v>0</v>
      </c>
      <c r="G86" s="13">
        <v>720100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5484432</v>
      </c>
      <c r="Q86" s="13"/>
      <c r="R86" s="30">
        <f t="shared" si="1"/>
        <v>0</v>
      </c>
      <c r="S86" s="22">
        <v>24275088</v>
      </c>
    </row>
    <row r="87" spans="1:19" x14ac:dyDescent="0.3">
      <c r="A87" s="8" t="s">
        <v>76</v>
      </c>
      <c r="B87" s="9">
        <v>5479800</v>
      </c>
      <c r="C87" s="9">
        <v>186000</v>
      </c>
      <c r="D87" s="9">
        <v>888225</v>
      </c>
      <c r="E87" s="9">
        <v>888225</v>
      </c>
      <c r="F87" s="9">
        <v>0</v>
      </c>
      <c r="G87" s="9">
        <v>821600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7189625</v>
      </c>
      <c r="Q87" s="9"/>
      <c r="R87" s="28">
        <f t="shared" si="1"/>
        <v>0</v>
      </c>
      <c r="S87" s="20">
        <v>32018705</v>
      </c>
    </row>
    <row r="88" spans="1:19" x14ac:dyDescent="0.3">
      <c r="A88" s="10" t="s">
        <v>77</v>
      </c>
      <c r="B88" s="11">
        <v>34656600</v>
      </c>
      <c r="C88" s="11">
        <v>2165000</v>
      </c>
      <c r="D88" s="11">
        <v>9268451</v>
      </c>
      <c r="E88" s="11">
        <v>9268451</v>
      </c>
      <c r="F88" s="11">
        <v>0</v>
      </c>
      <c r="G88" s="11">
        <v>2080200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46005251</v>
      </c>
      <c r="Q88" s="11"/>
      <c r="R88" s="29">
        <f t="shared" si="1"/>
        <v>0</v>
      </c>
      <c r="S88" s="21">
        <v>208842864</v>
      </c>
    </row>
    <row r="89" spans="1:19" x14ac:dyDescent="0.3">
      <c r="A89" s="12" t="s">
        <v>78</v>
      </c>
      <c r="B89" s="13">
        <v>28266600</v>
      </c>
      <c r="C89" s="13">
        <v>1731000</v>
      </c>
      <c r="D89" s="13">
        <v>6097680</v>
      </c>
      <c r="E89" s="13">
        <v>6097680</v>
      </c>
      <c r="F89" s="13">
        <v>0</v>
      </c>
      <c r="G89" s="13">
        <v>1738600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36102880</v>
      </c>
      <c r="Q89" s="13"/>
      <c r="R89" s="30">
        <f t="shared" si="1"/>
        <v>0</v>
      </c>
      <c r="S89" s="22">
        <v>158215691</v>
      </c>
    </row>
    <row r="90" spans="1:19" x14ac:dyDescent="0.3">
      <c r="A90" s="8" t="s">
        <v>79</v>
      </c>
      <c r="B90" s="9">
        <v>25259400</v>
      </c>
      <c r="C90" s="9">
        <v>1417000</v>
      </c>
      <c r="D90" s="9">
        <v>5834129</v>
      </c>
      <c r="E90" s="9">
        <v>5834129</v>
      </c>
      <c r="F90" s="9">
        <v>0</v>
      </c>
      <c r="G90" s="9">
        <v>1466100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32559629</v>
      </c>
      <c r="Q90" s="9"/>
      <c r="R90" s="28">
        <f t="shared" si="1"/>
        <v>0</v>
      </c>
      <c r="S90" s="20">
        <v>153469513</v>
      </c>
    </row>
    <row r="91" spans="1:19" x14ac:dyDescent="0.3">
      <c r="A91" s="10" t="s">
        <v>80</v>
      </c>
      <c r="B91" s="11">
        <v>10396800</v>
      </c>
      <c r="C91" s="11">
        <v>377000</v>
      </c>
      <c r="D91" s="11">
        <v>2537660</v>
      </c>
      <c r="E91" s="11">
        <v>2537660</v>
      </c>
      <c r="F91" s="11">
        <v>0</v>
      </c>
      <c r="G91" s="11">
        <v>1061500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13995960</v>
      </c>
      <c r="Q91" s="11"/>
      <c r="R91" s="29">
        <f t="shared" si="1"/>
        <v>0</v>
      </c>
      <c r="S91" s="21">
        <v>62585877</v>
      </c>
    </row>
    <row r="92" spans="1:19" x14ac:dyDescent="0.3">
      <c r="A92" s="12" t="s">
        <v>81</v>
      </c>
      <c r="B92" s="13">
        <v>14735800</v>
      </c>
      <c r="C92" s="13">
        <v>709000</v>
      </c>
      <c r="D92" s="13">
        <v>2372600</v>
      </c>
      <c r="E92" s="13">
        <v>2372600</v>
      </c>
      <c r="F92" s="13">
        <v>0</v>
      </c>
      <c r="G92" s="13">
        <v>806200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17914600</v>
      </c>
      <c r="Q92" s="13"/>
      <c r="R92" s="30">
        <f t="shared" si="1"/>
        <v>0</v>
      </c>
      <c r="S92" s="22">
        <v>83213785</v>
      </c>
    </row>
    <row r="93" spans="1:19" x14ac:dyDescent="0.3">
      <c r="A93" s="8" t="s">
        <v>82</v>
      </c>
      <c r="B93" s="9">
        <v>30133300</v>
      </c>
      <c r="C93" s="9">
        <v>1976000</v>
      </c>
      <c r="D93" s="9">
        <v>6698609</v>
      </c>
      <c r="E93" s="9">
        <v>6698609</v>
      </c>
      <c r="F93" s="9">
        <v>0</v>
      </c>
      <c r="G93" s="9">
        <v>1905900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38737809</v>
      </c>
      <c r="Q93" s="9"/>
      <c r="R93" s="28">
        <f t="shared" si="1"/>
        <v>0</v>
      </c>
      <c r="S93" s="20">
        <v>174267989</v>
      </c>
    </row>
    <row r="94" spans="1:19" x14ac:dyDescent="0.3">
      <c r="A94" s="10" t="s">
        <v>83</v>
      </c>
      <c r="B94" s="11">
        <v>16496800</v>
      </c>
      <c r="C94" s="11">
        <v>747000</v>
      </c>
      <c r="D94" s="11">
        <v>1613942</v>
      </c>
      <c r="E94" s="11">
        <v>1613942</v>
      </c>
      <c r="F94" s="11">
        <v>0</v>
      </c>
      <c r="G94" s="11">
        <v>864500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18975242</v>
      </c>
      <c r="Q94" s="11"/>
      <c r="R94" s="29">
        <f t="shared" si="1"/>
        <v>0</v>
      </c>
      <c r="S94" s="21">
        <v>93942253</v>
      </c>
    </row>
    <row r="95" spans="1:19" x14ac:dyDescent="0.3">
      <c r="A95" s="12" t="s">
        <v>84</v>
      </c>
      <c r="B95" s="13">
        <v>4383400</v>
      </c>
      <c r="C95" s="13">
        <v>116000</v>
      </c>
      <c r="D95" s="13">
        <v>491455</v>
      </c>
      <c r="E95" s="13">
        <v>491455</v>
      </c>
      <c r="F95" s="13">
        <v>0</v>
      </c>
      <c r="G95" s="13">
        <v>775800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5650655</v>
      </c>
      <c r="Q95" s="13"/>
      <c r="R95" s="30">
        <f t="shared" si="1"/>
        <v>0</v>
      </c>
      <c r="S95" s="22">
        <v>26124133</v>
      </c>
    </row>
    <row r="96" spans="1:19" x14ac:dyDescent="0.3">
      <c r="A96" s="8" t="s">
        <v>143</v>
      </c>
      <c r="B96" s="9">
        <v>12960600</v>
      </c>
      <c r="C96" s="9">
        <v>409000</v>
      </c>
      <c r="D96" s="9">
        <v>1553979</v>
      </c>
      <c r="E96" s="9">
        <v>1553979</v>
      </c>
      <c r="F96" s="9">
        <v>0</v>
      </c>
      <c r="G96" s="9">
        <v>1091600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15606179</v>
      </c>
      <c r="Q96" s="9"/>
      <c r="R96" s="28">
        <f t="shared" si="1"/>
        <v>0</v>
      </c>
      <c r="S96" s="20">
        <v>71525857</v>
      </c>
    </row>
    <row r="97" spans="1:19" x14ac:dyDescent="0.3">
      <c r="A97" s="10" t="s">
        <v>144</v>
      </c>
      <c r="B97" s="11">
        <v>88066300</v>
      </c>
      <c r="C97" s="11">
        <v>5252000</v>
      </c>
      <c r="D97" s="11">
        <v>26748886</v>
      </c>
      <c r="E97" s="11">
        <v>26748886</v>
      </c>
      <c r="F97" s="11">
        <v>0</v>
      </c>
      <c r="G97" s="11">
        <v>0</v>
      </c>
      <c r="H97" s="11">
        <v>2330000</v>
      </c>
      <c r="I97" s="11">
        <v>330000</v>
      </c>
      <c r="J97" s="11">
        <v>0</v>
      </c>
      <c r="K97" s="11">
        <v>0</v>
      </c>
      <c r="L97" s="11">
        <v>2000000</v>
      </c>
      <c r="M97" s="11">
        <v>0</v>
      </c>
      <c r="N97" s="11">
        <v>0</v>
      </c>
      <c r="O97" s="11">
        <v>0</v>
      </c>
      <c r="P97" s="11">
        <v>117145186</v>
      </c>
      <c r="Q97" s="11"/>
      <c r="R97" s="29">
        <f t="shared" si="1"/>
        <v>0</v>
      </c>
      <c r="S97" s="21">
        <v>524254681</v>
      </c>
    </row>
    <row r="98" spans="1:19" x14ac:dyDescent="0.3">
      <c r="A98" s="12" t="s">
        <v>145</v>
      </c>
      <c r="B98" s="13">
        <v>129854000</v>
      </c>
      <c r="C98" s="13">
        <v>8329000</v>
      </c>
      <c r="D98" s="13">
        <v>11840779</v>
      </c>
      <c r="E98" s="13">
        <v>11840779</v>
      </c>
      <c r="F98" s="13">
        <v>0</v>
      </c>
      <c r="G98" s="13">
        <v>0</v>
      </c>
      <c r="H98" s="13">
        <v>3510000</v>
      </c>
      <c r="I98" s="13">
        <v>510000</v>
      </c>
      <c r="J98" s="13">
        <v>0</v>
      </c>
      <c r="K98" s="13">
        <v>0</v>
      </c>
      <c r="L98" s="13">
        <v>3000000</v>
      </c>
      <c r="M98" s="13">
        <v>657900</v>
      </c>
      <c r="N98" s="13">
        <v>0</v>
      </c>
      <c r="O98" s="13">
        <v>0</v>
      </c>
      <c r="P98" s="13">
        <v>145862679</v>
      </c>
      <c r="Q98" s="13"/>
      <c r="R98" s="30">
        <f t="shared" si="1"/>
        <v>0</v>
      </c>
      <c r="S98" s="22">
        <v>701564760</v>
      </c>
    </row>
    <row r="99" spans="1:19" x14ac:dyDescent="0.3">
      <c r="A99" s="8" t="s">
        <v>146</v>
      </c>
      <c r="B99" s="9">
        <v>160310500</v>
      </c>
      <c r="C99" s="9">
        <v>9848000</v>
      </c>
      <c r="D99" s="9">
        <v>41108994</v>
      </c>
      <c r="E99" s="9">
        <v>41108994</v>
      </c>
      <c r="F99" s="9">
        <v>0</v>
      </c>
      <c r="G99" s="9">
        <v>0</v>
      </c>
      <c r="H99" s="9">
        <v>3850000</v>
      </c>
      <c r="I99" s="9">
        <v>450000</v>
      </c>
      <c r="J99" s="9">
        <v>0</v>
      </c>
      <c r="K99" s="9">
        <v>0</v>
      </c>
      <c r="L99" s="9">
        <v>3400000</v>
      </c>
      <c r="M99" s="9">
        <v>0</v>
      </c>
      <c r="N99" s="9">
        <v>0</v>
      </c>
      <c r="O99" s="9">
        <v>0</v>
      </c>
      <c r="P99" s="9">
        <v>205269494</v>
      </c>
      <c r="Q99" s="9"/>
      <c r="R99" s="28">
        <f t="shared" si="1"/>
        <v>0</v>
      </c>
      <c r="S99" s="20">
        <v>951999126</v>
      </c>
    </row>
    <row r="100" spans="1:19" x14ac:dyDescent="0.3">
      <c r="A100" s="10" t="s">
        <v>147</v>
      </c>
      <c r="B100" s="11">
        <v>215566800</v>
      </c>
      <c r="C100" s="11">
        <v>14030000</v>
      </c>
      <c r="D100" s="11">
        <v>41893225</v>
      </c>
      <c r="E100" s="11">
        <v>41893225</v>
      </c>
      <c r="F100" s="11">
        <v>0</v>
      </c>
      <c r="G100" s="11">
        <v>0</v>
      </c>
      <c r="H100" s="11">
        <v>5630000</v>
      </c>
      <c r="I100" s="11">
        <v>780000</v>
      </c>
      <c r="J100" s="11">
        <v>0</v>
      </c>
      <c r="K100" s="11">
        <v>0</v>
      </c>
      <c r="L100" s="11">
        <v>4850000</v>
      </c>
      <c r="M100" s="11">
        <v>0</v>
      </c>
      <c r="N100" s="11">
        <v>0</v>
      </c>
      <c r="O100" s="11">
        <v>0</v>
      </c>
      <c r="P100" s="11">
        <v>263090025</v>
      </c>
      <c r="Q100" s="11"/>
      <c r="R100" s="29">
        <f t="shared" si="1"/>
        <v>0</v>
      </c>
      <c r="S100" s="21">
        <v>1204505992</v>
      </c>
    </row>
    <row r="101" spans="1:19" x14ac:dyDescent="0.3">
      <c r="A101" s="12" t="s">
        <v>148</v>
      </c>
      <c r="B101" s="13">
        <v>278503200</v>
      </c>
      <c r="C101" s="13">
        <v>18423000</v>
      </c>
      <c r="D101" s="13">
        <v>16573183</v>
      </c>
      <c r="E101" s="13">
        <v>16573183</v>
      </c>
      <c r="F101" s="13">
        <v>0</v>
      </c>
      <c r="G101" s="13">
        <v>0</v>
      </c>
      <c r="H101" s="13">
        <v>6675000</v>
      </c>
      <c r="I101" s="13">
        <v>775000</v>
      </c>
      <c r="J101" s="13">
        <v>0</v>
      </c>
      <c r="K101" s="13">
        <v>0</v>
      </c>
      <c r="L101" s="13">
        <v>5900000</v>
      </c>
      <c r="M101" s="13">
        <v>0</v>
      </c>
      <c r="N101" s="13">
        <v>0</v>
      </c>
      <c r="O101" s="13">
        <v>3852300</v>
      </c>
      <c r="P101" s="13">
        <v>305603683</v>
      </c>
      <c r="Q101" s="13"/>
      <c r="R101" s="30">
        <f t="shared" si="1"/>
        <v>0</v>
      </c>
      <c r="S101" s="22">
        <v>1480177136</v>
      </c>
    </row>
    <row r="102" spans="1:19" x14ac:dyDescent="0.3">
      <c r="A102" s="8" t="s">
        <v>149</v>
      </c>
      <c r="B102" s="9">
        <v>72188700</v>
      </c>
      <c r="C102" s="9">
        <v>4949000</v>
      </c>
      <c r="D102" s="9">
        <v>-3339490</v>
      </c>
      <c r="E102" s="9">
        <v>-3339490</v>
      </c>
      <c r="F102" s="9">
        <v>0</v>
      </c>
      <c r="G102" s="9">
        <v>0</v>
      </c>
      <c r="H102" s="9">
        <v>1990000</v>
      </c>
      <c r="I102" s="9">
        <v>190000</v>
      </c>
      <c r="J102" s="9">
        <v>0</v>
      </c>
      <c r="K102" s="9">
        <v>0</v>
      </c>
      <c r="L102" s="9">
        <v>1800000</v>
      </c>
      <c r="M102" s="9">
        <v>0</v>
      </c>
      <c r="N102" s="9">
        <v>0</v>
      </c>
      <c r="O102" s="9">
        <v>0</v>
      </c>
      <c r="P102" s="9">
        <v>70839210</v>
      </c>
      <c r="Q102" s="9"/>
      <c r="R102" s="28">
        <f t="shared" si="1"/>
        <v>0</v>
      </c>
      <c r="S102" s="20">
        <v>347742428</v>
      </c>
    </row>
    <row r="103" spans="1:19" x14ac:dyDescent="0.3">
      <c r="A103" s="10" t="s">
        <v>150</v>
      </c>
      <c r="B103" s="11">
        <v>81011500</v>
      </c>
      <c r="C103" s="11">
        <v>5010000</v>
      </c>
      <c r="D103" s="11">
        <v>11867943</v>
      </c>
      <c r="E103" s="11">
        <v>11867943</v>
      </c>
      <c r="F103" s="11">
        <v>0</v>
      </c>
      <c r="G103" s="11">
        <v>0</v>
      </c>
      <c r="H103" s="11">
        <v>2360000</v>
      </c>
      <c r="I103" s="11">
        <v>410000</v>
      </c>
      <c r="J103" s="11">
        <v>0</v>
      </c>
      <c r="K103" s="11">
        <v>0</v>
      </c>
      <c r="L103" s="11">
        <v>1950000</v>
      </c>
      <c r="M103" s="11">
        <v>0</v>
      </c>
      <c r="N103" s="11">
        <v>0</v>
      </c>
      <c r="O103" s="11">
        <v>0</v>
      </c>
      <c r="P103" s="11">
        <v>95239443</v>
      </c>
      <c r="Q103" s="11"/>
      <c r="R103" s="29">
        <f t="shared" si="1"/>
        <v>0</v>
      </c>
      <c r="S103" s="21">
        <v>447755073</v>
      </c>
    </row>
    <row r="104" spans="1:19" x14ac:dyDescent="0.3">
      <c r="A104" s="12" t="s">
        <v>151</v>
      </c>
      <c r="B104" s="13">
        <v>12235700</v>
      </c>
      <c r="C104" s="13">
        <v>661000</v>
      </c>
      <c r="D104" s="13">
        <v>-841983</v>
      </c>
      <c r="E104" s="13">
        <v>-841983</v>
      </c>
      <c r="F104" s="13">
        <v>0</v>
      </c>
      <c r="G104" s="13">
        <v>0</v>
      </c>
      <c r="H104" s="13">
        <v>520000</v>
      </c>
      <c r="I104" s="13">
        <v>20000</v>
      </c>
      <c r="J104" s="13">
        <v>0</v>
      </c>
      <c r="K104" s="13">
        <v>0</v>
      </c>
      <c r="L104" s="13">
        <v>500000</v>
      </c>
      <c r="M104" s="13">
        <v>0</v>
      </c>
      <c r="N104" s="13">
        <v>0</v>
      </c>
      <c r="O104" s="13">
        <v>0</v>
      </c>
      <c r="P104" s="13">
        <v>11913717</v>
      </c>
      <c r="Q104" s="13"/>
      <c r="R104" s="30">
        <f t="shared" si="1"/>
        <v>0</v>
      </c>
      <c r="S104" s="22">
        <v>59772975</v>
      </c>
    </row>
    <row r="105" spans="1:19" x14ac:dyDescent="0.3">
      <c r="A105" s="8" t="s">
        <v>152</v>
      </c>
      <c r="B105" s="9">
        <v>5420000</v>
      </c>
      <c r="C105" s="9">
        <v>215000</v>
      </c>
      <c r="D105" s="9">
        <v>862766</v>
      </c>
      <c r="E105" s="9">
        <v>862766</v>
      </c>
      <c r="F105" s="9">
        <v>587500</v>
      </c>
      <c r="G105" s="9">
        <v>0</v>
      </c>
      <c r="H105" s="9">
        <v>360000</v>
      </c>
      <c r="I105" s="9">
        <v>60000</v>
      </c>
      <c r="J105" s="9">
        <v>0</v>
      </c>
      <c r="K105" s="9">
        <v>0</v>
      </c>
      <c r="L105" s="9">
        <v>300000</v>
      </c>
      <c r="M105" s="9">
        <v>0</v>
      </c>
      <c r="N105" s="9">
        <v>0</v>
      </c>
      <c r="O105" s="9">
        <v>0</v>
      </c>
      <c r="P105" s="9">
        <v>7230266</v>
      </c>
      <c r="Q105" s="9"/>
      <c r="R105" s="28">
        <f t="shared" si="1"/>
        <v>0</v>
      </c>
      <c r="S105" s="20">
        <v>31974259</v>
      </c>
    </row>
    <row r="106" spans="1:19" x14ac:dyDescent="0.3">
      <c r="A106" s="10" t="s">
        <v>153</v>
      </c>
      <c r="B106" s="11">
        <v>11027200</v>
      </c>
      <c r="C106" s="11">
        <v>532000</v>
      </c>
      <c r="D106" s="11">
        <v>3385448</v>
      </c>
      <c r="E106" s="11">
        <v>3385448</v>
      </c>
      <c r="F106" s="11">
        <v>541100</v>
      </c>
      <c r="G106" s="11">
        <v>0</v>
      </c>
      <c r="H106" s="11">
        <v>430000</v>
      </c>
      <c r="I106" s="11">
        <v>30000</v>
      </c>
      <c r="J106" s="11">
        <v>0</v>
      </c>
      <c r="K106" s="11">
        <v>0</v>
      </c>
      <c r="L106" s="11">
        <v>400000</v>
      </c>
      <c r="M106" s="11">
        <v>0</v>
      </c>
      <c r="N106" s="11">
        <v>0</v>
      </c>
      <c r="O106" s="11">
        <v>0</v>
      </c>
      <c r="P106" s="11">
        <v>15383748</v>
      </c>
      <c r="Q106" s="11"/>
      <c r="R106" s="29">
        <f t="shared" si="1"/>
        <v>0</v>
      </c>
      <c r="S106" s="21">
        <v>66485571</v>
      </c>
    </row>
    <row r="107" spans="1:19" x14ac:dyDescent="0.3">
      <c r="A107" s="12" t="s">
        <v>154</v>
      </c>
      <c r="B107" s="13">
        <v>128067400</v>
      </c>
      <c r="C107" s="13">
        <v>7786000</v>
      </c>
      <c r="D107" s="13">
        <v>32485348</v>
      </c>
      <c r="E107" s="13">
        <v>32485348</v>
      </c>
      <c r="F107" s="13">
        <v>0</v>
      </c>
      <c r="G107" s="13">
        <v>0</v>
      </c>
      <c r="H107" s="13">
        <v>3175000</v>
      </c>
      <c r="I107" s="13">
        <v>475000</v>
      </c>
      <c r="J107" s="13">
        <v>0</v>
      </c>
      <c r="K107" s="13">
        <v>0</v>
      </c>
      <c r="L107" s="13">
        <v>2700000</v>
      </c>
      <c r="M107" s="13">
        <v>627000</v>
      </c>
      <c r="N107" s="13">
        <v>0</v>
      </c>
      <c r="O107" s="13">
        <v>0</v>
      </c>
      <c r="P107" s="13">
        <v>164354748</v>
      </c>
      <c r="Q107" s="13"/>
      <c r="R107" s="30">
        <f t="shared" si="1"/>
        <v>0</v>
      </c>
      <c r="S107" s="22">
        <v>717946989</v>
      </c>
    </row>
    <row r="108" spans="1:19" x14ac:dyDescent="0.3">
      <c r="A108" s="8" t="s">
        <v>155</v>
      </c>
      <c r="B108" s="9">
        <v>11750700</v>
      </c>
      <c r="C108" s="9">
        <v>717000</v>
      </c>
      <c r="D108" s="9">
        <v>3465371</v>
      </c>
      <c r="E108" s="9">
        <v>3465371</v>
      </c>
      <c r="F108" s="9">
        <v>0</v>
      </c>
      <c r="G108" s="9">
        <v>0</v>
      </c>
      <c r="H108" s="9">
        <v>470000</v>
      </c>
      <c r="I108" s="9">
        <v>70000</v>
      </c>
      <c r="J108" s="9">
        <v>0</v>
      </c>
      <c r="K108" s="9">
        <v>0</v>
      </c>
      <c r="L108" s="9">
        <v>400000</v>
      </c>
      <c r="M108" s="9">
        <v>0</v>
      </c>
      <c r="N108" s="9">
        <v>0</v>
      </c>
      <c r="O108" s="9">
        <v>0</v>
      </c>
      <c r="P108" s="9">
        <v>15686071</v>
      </c>
      <c r="Q108" s="9"/>
      <c r="R108" s="28">
        <f t="shared" si="1"/>
        <v>0</v>
      </c>
      <c r="S108" s="20">
        <v>67662557</v>
      </c>
    </row>
    <row r="109" spans="1:19" x14ac:dyDescent="0.3">
      <c r="A109" s="10" t="s">
        <v>156</v>
      </c>
      <c r="B109" s="11">
        <v>26576000</v>
      </c>
      <c r="C109" s="11">
        <v>1419000</v>
      </c>
      <c r="D109" s="11">
        <v>6596708</v>
      </c>
      <c r="E109" s="11">
        <v>6596708</v>
      </c>
      <c r="F109" s="11">
        <v>0</v>
      </c>
      <c r="G109" s="11">
        <v>0</v>
      </c>
      <c r="H109" s="11">
        <v>780000</v>
      </c>
      <c r="I109" s="11">
        <v>80000</v>
      </c>
      <c r="J109" s="11">
        <v>0</v>
      </c>
      <c r="K109" s="11">
        <v>0</v>
      </c>
      <c r="L109" s="11">
        <v>700000</v>
      </c>
      <c r="M109" s="11">
        <v>0</v>
      </c>
      <c r="N109" s="11">
        <v>0</v>
      </c>
      <c r="O109" s="11">
        <v>0</v>
      </c>
      <c r="P109" s="11">
        <v>33952708</v>
      </c>
      <c r="Q109" s="11"/>
      <c r="R109" s="29">
        <f t="shared" si="1"/>
        <v>0</v>
      </c>
      <c r="S109" s="21">
        <v>148210933</v>
      </c>
    </row>
    <row r="110" spans="1:19" x14ac:dyDescent="0.3">
      <c r="A110" s="12" t="s">
        <v>157</v>
      </c>
      <c r="B110" s="13">
        <v>20909700</v>
      </c>
      <c r="C110" s="13">
        <v>1283000</v>
      </c>
      <c r="D110" s="13">
        <v>4093905</v>
      </c>
      <c r="E110" s="13">
        <v>4093905</v>
      </c>
      <c r="F110" s="13">
        <v>0</v>
      </c>
      <c r="G110" s="13">
        <v>0</v>
      </c>
      <c r="H110" s="13">
        <v>720000</v>
      </c>
      <c r="I110" s="13">
        <v>70000</v>
      </c>
      <c r="J110" s="13">
        <v>0</v>
      </c>
      <c r="K110" s="13">
        <v>0</v>
      </c>
      <c r="L110" s="13">
        <v>650000</v>
      </c>
      <c r="M110" s="13">
        <v>0</v>
      </c>
      <c r="N110" s="13">
        <v>0</v>
      </c>
      <c r="O110" s="13">
        <v>0</v>
      </c>
      <c r="P110" s="13">
        <v>25723605</v>
      </c>
      <c r="Q110" s="13"/>
      <c r="R110" s="30">
        <f t="shared" si="1"/>
        <v>0</v>
      </c>
      <c r="S110" s="22">
        <v>115998071</v>
      </c>
    </row>
    <row r="111" spans="1:19" x14ac:dyDescent="0.3">
      <c r="A111" s="8" t="s">
        <v>158</v>
      </c>
      <c r="B111" s="9">
        <v>15734100</v>
      </c>
      <c r="C111" s="9">
        <v>1267000</v>
      </c>
      <c r="D111" s="9">
        <v>3858105</v>
      </c>
      <c r="E111" s="9">
        <v>3858105</v>
      </c>
      <c r="F111" s="9">
        <v>0</v>
      </c>
      <c r="G111" s="9">
        <v>0</v>
      </c>
      <c r="H111" s="9">
        <v>570000</v>
      </c>
      <c r="I111" s="9">
        <v>20000</v>
      </c>
      <c r="J111" s="9">
        <v>0</v>
      </c>
      <c r="K111" s="9">
        <v>0</v>
      </c>
      <c r="L111" s="9">
        <v>550000</v>
      </c>
      <c r="M111" s="9">
        <v>0</v>
      </c>
      <c r="N111" s="9">
        <v>390000</v>
      </c>
      <c r="O111" s="9">
        <v>0</v>
      </c>
      <c r="P111" s="9">
        <v>20552205</v>
      </c>
      <c r="Q111" s="9"/>
      <c r="R111" s="28">
        <f t="shared" si="1"/>
        <v>0</v>
      </c>
      <c r="S111" s="20">
        <v>93483576</v>
      </c>
    </row>
    <row r="112" spans="1:19" x14ac:dyDescent="0.3">
      <c r="A112" s="10" t="s">
        <v>159</v>
      </c>
      <c r="B112" s="11">
        <v>47493400</v>
      </c>
      <c r="C112" s="11">
        <v>3843000</v>
      </c>
      <c r="D112" s="11">
        <v>-1730309</v>
      </c>
      <c r="E112" s="11">
        <v>-1730309</v>
      </c>
      <c r="F112" s="11">
        <v>0</v>
      </c>
      <c r="G112" s="11">
        <v>0</v>
      </c>
      <c r="H112" s="11">
        <v>1400000</v>
      </c>
      <c r="I112" s="11">
        <v>200000</v>
      </c>
      <c r="J112" s="11">
        <v>0</v>
      </c>
      <c r="K112" s="11">
        <v>0</v>
      </c>
      <c r="L112" s="11">
        <v>1200000</v>
      </c>
      <c r="M112" s="11">
        <v>0</v>
      </c>
      <c r="N112" s="11">
        <v>788500</v>
      </c>
      <c r="O112" s="11">
        <v>0</v>
      </c>
      <c r="P112" s="11">
        <v>47951591</v>
      </c>
      <c r="Q112" s="11"/>
      <c r="R112" s="29">
        <f t="shared" si="1"/>
        <v>0</v>
      </c>
      <c r="S112" s="21">
        <v>240540145</v>
      </c>
    </row>
    <row r="113" spans="1:19" x14ac:dyDescent="0.3">
      <c r="A113" s="12" t="s">
        <v>160</v>
      </c>
      <c r="B113" s="13">
        <v>161975400</v>
      </c>
      <c r="C113" s="13">
        <v>11986000</v>
      </c>
      <c r="D113" s="13">
        <v>-31151287</v>
      </c>
      <c r="E113" s="13">
        <v>-31151287</v>
      </c>
      <c r="F113" s="13">
        <v>0</v>
      </c>
      <c r="G113" s="13">
        <v>0</v>
      </c>
      <c r="H113" s="13">
        <v>3550000</v>
      </c>
      <c r="I113" s="13">
        <v>0</v>
      </c>
      <c r="J113" s="13">
        <v>0</v>
      </c>
      <c r="K113" s="13">
        <v>0</v>
      </c>
      <c r="L113" s="13">
        <v>3550000</v>
      </c>
      <c r="M113" s="13">
        <v>723000</v>
      </c>
      <c r="N113" s="13">
        <v>0</v>
      </c>
      <c r="O113" s="13">
        <v>0</v>
      </c>
      <c r="P113" s="13">
        <v>135097113</v>
      </c>
      <c r="Q113" s="13"/>
      <c r="R113" s="30">
        <f t="shared" si="1"/>
        <v>0</v>
      </c>
      <c r="S113" s="22">
        <v>731955703</v>
      </c>
    </row>
    <row r="114" spans="1:19" x14ac:dyDescent="0.3">
      <c r="A114" s="8" t="s">
        <v>161</v>
      </c>
      <c r="B114" s="9">
        <v>48409600</v>
      </c>
      <c r="C114" s="9">
        <v>3936000</v>
      </c>
      <c r="D114" s="9">
        <v>-2611123</v>
      </c>
      <c r="E114" s="9">
        <v>-2611123</v>
      </c>
      <c r="F114" s="9">
        <v>0</v>
      </c>
      <c r="G114" s="9">
        <v>0</v>
      </c>
      <c r="H114" s="9">
        <v>1650000</v>
      </c>
      <c r="I114" s="9">
        <v>300000</v>
      </c>
      <c r="J114" s="9">
        <v>0</v>
      </c>
      <c r="K114" s="9">
        <v>0</v>
      </c>
      <c r="L114" s="9">
        <v>1350000</v>
      </c>
      <c r="M114" s="9">
        <v>0</v>
      </c>
      <c r="N114" s="9">
        <v>1103100</v>
      </c>
      <c r="O114" s="9">
        <v>0</v>
      </c>
      <c r="P114" s="9">
        <v>48551577</v>
      </c>
      <c r="Q114" s="9"/>
      <c r="R114" s="28">
        <f t="shared" si="1"/>
        <v>0</v>
      </c>
      <c r="S114" s="20">
        <v>249296356</v>
      </c>
    </row>
    <row r="115" spans="1:19" x14ac:dyDescent="0.3">
      <c r="A115" s="10" t="s">
        <v>162</v>
      </c>
      <c r="B115" s="11">
        <v>37649800</v>
      </c>
      <c r="C115" s="11">
        <v>2634000</v>
      </c>
      <c r="D115" s="11">
        <v>-10798843</v>
      </c>
      <c r="E115" s="11">
        <v>-10798843</v>
      </c>
      <c r="F115" s="11">
        <v>0</v>
      </c>
      <c r="G115" s="11">
        <v>0</v>
      </c>
      <c r="H115" s="11">
        <v>1300000</v>
      </c>
      <c r="I115" s="11">
        <v>200000</v>
      </c>
      <c r="J115" s="11">
        <v>0</v>
      </c>
      <c r="K115" s="11">
        <v>0</v>
      </c>
      <c r="L115" s="11">
        <v>1100000</v>
      </c>
      <c r="M115" s="11">
        <v>0</v>
      </c>
      <c r="N115" s="11">
        <v>0</v>
      </c>
      <c r="O115" s="11">
        <v>0</v>
      </c>
      <c r="P115" s="11">
        <v>28150957</v>
      </c>
      <c r="Q115" s="11"/>
      <c r="R115" s="29">
        <f t="shared" si="1"/>
        <v>0</v>
      </c>
      <c r="S115" s="21">
        <v>157296673</v>
      </c>
    </row>
    <row r="116" spans="1:19" x14ac:dyDescent="0.3">
      <c r="A116" s="12" t="s">
        <v>163</v>
      </c>
      <c r="B116" s="13">
        <v>50590900</v>
      </c>
      <c r="C116" s="13">
        <v>4138000</v>
      </c>
      <c r="D116" s="13">
        <v>-4334979</v>
      </c>
      <c r="E116" s="13">
        <v>-4334979</v>
      </c>
      <c r="F116" s="13">
        <v>0</v>
      </c>
      <c r="G116" s="13">
        <v>0</v>
      </c>
      <c r="H116" s="13">
        <v>1540000</v>
      </c>
      <c r="I116" s="13">
        <v>240000</v>
      </c>
      <c r="J116" s="13">
        <v>0</v>
      </c>
      <c r="K116" s="13">
        <v>0</v>
      </c>
      <c r="L116" s="13">
        <v>1300000</v>
      </c>
      <c r="M116" s="13">
        <v>0</v>
      </c>
      <c r="N116" s="13">
        <v>147500</v>
      </c>
      <c r="O116" s="13">
        <v>0</v>
      </c>
      <c r="P116" s="13">
        <v>47943421</v>
      </c>
      <c r="Q116" s="13"/>
      <c r="R116" s="30">
        <f t="shared" si="1"/>
        <v>0</v>
      </c>
      <c r="S116" s="22">
        <v>244554533</v>
      </c>
    </row>
    <row r="117" spans="1:19" x14ac:dyDescent="0.3">
      <c r="A117" s="8" t="s">
        <v>164</v>
      </c>
      <c r="B117" s="9">
        <v>359376400</v>
      </c>
      <c r="C117" s="9">
        <v>27389000</v>
      </c>
      <c r="D117" s="9">
        <v>-242747982</v>
      </c>
      <c r="E117" s="9">
        <v>-242747982</v>
      </c>
      <c r="F117" s="9">
        <v>0</v>
      </c>
      <c r="G117" s="9">
        <v>0</v>
      </c>
      <c r="H117" s="9">
        <v>7400000</v>
      </c>
      <c r="I117" s="9">
        <v>0</v>
      </c>
      <c r="J117" s="9">
        <v>0</v>
      </c>
      <c r="K117" s="9">
        <v>0</v>
      </c>
      <c r="L117" s="9">
        <v>7400000</v>
      </c>
      <c r="M117" s="9">
        <v>0</v>
      </c>
      <c r="N117" s="9">
        <v>0</v>
      </c>
      <c r="O117" s="9">
        <v>0</v>
      </c>
      <c r="P117" s="9">
        <v>124028418</v>
      </c>
      <c r="Q117" s="9"/>
      <c r="R117" s="28">
        <f t="shared" si="1"/>
        <v>0</v>
      </c>
      <c r="S117" s="20">
        <v>950759515</v>
      </c>
    </row>
    <row r="118" spans="1:19" x14ac:dyDescent="0.3">
      <c r="A118" s="10" t="s">
        <v>165</v>
      </c>
      <c r="B118" s="11">
        <v>255150600</v>
      </c>
      <c r="C118" s="11">
        <v>19408000</v>
      </c>
      <c r="D118" s="11">
        <v>-92741398</v>
      </c>
      <c r="E118" s="11">
        <v>-92741398</v>
      </c>
      <c r="F118" s="11">
        <v>0</v>
      </c>
      <c r="G118" s="11">
        <v>0</v>
      </c>
      <c r="H118" s="11">
        <v>5500000</v>
      </c>
      <c r="I118" s="11">
        <v>0</v>
      </c>
      <c r="J118" s="11">
        <v>0</v>
      </c>
      <c r="K118" s="11">
        <v>0</v>
      </c>
      <c r="L118" s="11">
        <v>5500000</v>
      </c>
      <c r="M118" s="11">
        <v>962600</v>
      </c>
      <c r="N118" s="11">
        <v>0</v>
      </c>
      <c r="O118" s="11">
        <v>0</v>
      </c>
      <c r="P118" s="11">
        <v>168871802</v>
      </c>
      <c r="Q118" s="11"/>
      <c r="R118" s="29">
        <f t="shared" si="1"/>
        <v>0</v>
      </c>
      <c r="S118" s="21">
        <v>919399980</v>
      </c>
    </row>
    <row r="119" spans="1:19" x14ac:dyDescent="0.3">
      <c r="A119" s="12" t="s">
        <v>166</v>
      </c>
      <c r="B119" s="13">
        <v>48903200</v>
      </c>
      <c r="C119" s="13">
        <v>3050000</v>
      </c>
      <c r="D119" s="13">
        <v>14121443</v>
      </c>
      <c r="E119" s="13">
        <v>14121443</v>
      </c>
      <c r="F119" s="13">
        <v>0</v>
      </c>
      <c r="G119" s="13">
        <v>0</v>
      </c>
      <c r="H119" s="13">
        <v>1480000</v>
      </c>
      <c r="I119" s="13">
        <v>280000</v>
      </c>
      <c r="J119" s="13">
        <v>0</v>
      </c>
      <c r="K119" s="13">
        <v>0</v>
      </c>
      <c r="L119" s="13">
        <v>1200000</v>
      </c>
      <c r="M119" s="13">
        <v>442400</v>
      </c>
      <c r="N119" s="13">
        <v>0</v>
      </c>
      <c r="O119" s="13">
        <v>0</v>
      </c>
      <c r="P119" s="13">
        <v>64947043</v>
      </c>
      <c r="Q119" s="13"/>
      <c r="R119" s="30">
        <f t="shared" si="1"/>
        <v>0</v>
      </c>
      <c r="S119" s="22">
        <v>296732585</v>
      </c>
    </row>
    <row r="120" spans="1:19" x14ac:dyDescent="0.3">
      <c r="A120" s="8" t="s">
        <v>167</v>
      </c>
      <c r="B120" s="9">
        <v>46813100</v>
      </c>
      <c r="C120" s="9">
        <v>3899000</v>
      </c>
      <c r="D120" s="9">
        <v>-2454265</v>
      </c>
      <c r="E120" s="9">
        <v>-2454265</v>
      </c>
      <c r="F120" s="9">
        <v>0</v>
      </c>
      <c r="G120" s="9">
        <v>0</v>
      </c>
      <c r="H120" s="9">
        <v>1540000</v>
      </c>
      <c r="I120" s="9">
        <v>290000</v>
      </c>
      <c r="J120" s="9">
        <v>0</v>
      </c>
      <c r="K120" s="9">
        <v>0</v>
      </c>
      <c r="L120" s="9">
        <v>1250000</v>
      </c>
      <c r="M120" s="9">
        <v>0</v>
      </c>
      <c r="N120" s="9">
        <v>0</v>
      </c>
      <c r="O120" s="9">
        <v>0</v>
      </c>
      <c r="P120" s="9">
        <v>45898835</v>
      </c>
      <c r="Q120" s="9"/>
      <c r="R120" s="28">
        <f t="shared" ref="R120" si="2">D120-E120</f>
        <v>0</v>
      </c>
      <c r="S120" s="20">
        <v>228385108</v>
      </c>
    </row>
    <row r="121" spans="1:19" x14ac:dyDescent="0.3">
      <c r="A121" s="10" t="s">
        <v>168</v>
      </c>
      <c r="B121" s="11">
        <v>29225400</v>
      </c>
      <c r="C121" s="11">
        <v>2184000</v>
      </c>
      <c r="D121" s="11">
        <v>4765752</v>
      </c>
      <c r="E121" s="11">
        <v>4765752</v>
      </c>
      <c r="F121" s="11">
        <v>0</v>
      </c>
      <c r="G121" s="11">
        <v>0</v>
      </c>
      <c r="H121" s="11">
        <v>1090000</v>
      </c>
      <c r="I121" s="11">
        <v>240000</v>
      </c>
      <c r="J121" s="11">
        <v>0</v>
      </c>
      <c r="K121" s="11">
        <v>0</v>
      </c>
      <c r="L121" s="11">
        <v>850000</v>
      </c>
      <c r="M121" s="11">
        <v>0</v>
      </c>
      <c r="N121" s="11">
        <v>0</v>
      </c>
      <c r="O121" s="11">
        <v>0</v>
      </c>
      <c r="P121" s="11">
        <v>35081152</v>
      </c>
      <c r="Q121" s="11"/>
      <c r="R121" s="29">
        <f t="shared" si="1"/>
        <v>0</v>
      </c>
      <c r="S121" s="21">
        <v>165300027</v>
      </c>
    </row>
    <row r="122" spans="1:19" x14ac:dyDescent="0.3">
      <c r="A122" s="12" t="s">
        <v>169</v>
      </c>
      <c r="B122" s="13">
        <v>97135500</v>
      </c>
      <c r="C122" s="13">
        <v>7932000</v>
      </c>
      <c r="D122" s="13">
        <v>-10617276</v>
      </c>
      <c r="E122" s="13">
        <v>-10617276</v>
      </c>
      <c r="F122" s="13">
        <v>0</v>
      </c>
      <c r="G122" s="13">
        <v>0</v>
      </c>
      <c r="H122" s="13">
        <v>2600000</v>
      </c>
      <c r="I122" s="13">
        <v>0</v>
      </c>
      <c r="J122" s="13">
        <v>0</v>
      </c>
      <c r="K122" s="13">
        <v>0</v>
      </c>
      <c r="L122" s="13">
        <v>2600000</v>
      </c>
      <c r="M122" s="13">
        <v>0</v>
      </c>
      <c r="N122" s="13">
        <v>4655400</v>
      </c>
      <c r="O122" s="13">
        <v>0</v>
      </c>
      <c r="P122" s="13">
        <v>93773624</v>
      </c>
      <c r="Q122" s="13"/>
      <c r="R122" s="30">
        <f t="shared" si="1"/>
        <v>0</v>
      </c>
      <c r="S122" s="22">
        <v>480607010</v>
      </c>
    </row>
    <row r="123" spans="1:19" x14ac:dyDescent="0.3">
      <c r="A123" s="8" t="s">
        <v>170</v>
      </c>
      <c r="B123" s="9">
        <v>220386200</v>
      </c>
      <c r="C123" s="9">
        <v>16778000</v>
      </c>
      <c r="D123" s="9">
        <v>-11255082</v>
      </c>
      <c r="E123" s="9">
        <v>-11255082</v>
      </c>
      <c r="F123" s="9">
        <v>0</v>
      </c>
      <c r="G123" s="9">
        <v>0</v>
      </c>
      <c r="H123" s="9">
        <v>5525000</v>
      </c>
      <c r="I123" s="9">
        <v>475000</v>
      </c>
      <c r="J123" s="9">
        <v>0</v>
      </c>
      <c r="K123" s="9">
        <v>0</v>
      </c>
      <c r="L123" s="9">
        <v>5050000</v>
      </c>
      <c r="M123" s="9">
        <v>904200</v>
      </c>
      <c r="N123" s="9">
        <v>1953200</v>
      </c>
      <c r="O123" s="9">
        <v>0</v>
      </c>
      <c r="P123" s="9">
        <v>217513518</v>
      </c>
      <c r="Q123" s="9"/>
      <c r="R123" s="28">
        <f t="shared" si="1"/>
        <v>0</v>
      </c>
      <c r="S123" s="20">
        <v>1107462549</v>
      </c>
    </row>
    <row r="124" spans="1:19" x14ac:dyDescent="0.3">
      <c r="A124" s="10" t="s">
        <v>171</v>
      </c>
      <c r="B124" s="11">
        <v>63420100</v>
      </c>
      <c r="C124" s="11">
        <v>5021000</v>
      </c>
      <c r="D124" s="11">
        <v>-7427302</v>
      </c>
      <c r="E124" s="11">
        <v>-7427302</v>
      </c>
      <c r="F124" s="11">
        <v>0</v>
      </c>
      <c r="G124" s="11">
        <v>0</v>
      </c>
      <c r="H124" s="11">
        <v>1850000</v>
      </c>
      <c r="I124" s="11">
        <v>250000</v>
      </c>
      <c r="J124" s="11">
        <v>0</v>
      </c>
      <c r="K124" s="11">
        <v>0</v>
      </c>
      <c r="L124" s="11">
        <v>1600000</v>
      </c>
      <c r="M124" s="11">
        <v>0</v>
      </c>
      <c r="N124" s="11">
        <v>533400</v>
      </c>
      <c r="O124" s="11">
        <v>0</v>
      </c>
      <c r="P124" s="11">
        <v>58376198</v>
      </c>
      <c r="Q124" s="11"/>
      <c r="R124" s="29">
        <f t="shared" si="1"/>
        <v>0</v>
      </c>
      <c r="S124" s="21">
        <v>300645226</v>
      </c>
    </row>
    <row r="125" spans="1:19" x14ac:dyDescent="0.3">
      <c r="A125" s="12" t="s">
        <v>172</v>
      </c>
      <c r="B125" s="13">
        <v>17911400</v>
      </c>
      <c r="C125" s="13">
        <v>1364000</v>
      </c>
      <c r="D125" s="13">
        <v>-3934489</v>
      </c>
      <c r="E125" s="13">
        <v>-3934489</v>
      </c>
      <c r="F125" s="13">
        <v>0</v>
      </c>
      <c r="G125" s="13">
        <v>0</v>
      </c>
      <c r="H125" s="13">
        <v>700000</v>
      </c>
      <c r="I125" s="13">
        <v>100000</v>
      </c>
      <c r="J125" s="13">
        <v>0</v>
      </c>
      <c r="K125" s="13">
        <v>0</v>
      </c>
      <c r="L125" s="13">
        <v>600000</v>
      </c>
      <c r="M125" s="13">
        <v>0</v>
      </c>
      <c r="N125" s="13">
        <v>483600</v>
      </c>
      <c r="O125" s="13">
        <v>0</v>
      </c>
      <c r="P125" s="13">
        <v>15160511</v>
      </c>
      <c r="Q125" s="13"/>
      <c r="R125" s="30">
        <f t="shared" si="1"/>
        <v>0</v>
      </c>
      <c r="S125" s="22">
        <v>81919388</v>
      </c>
    </row>
    <row r="126" spans="1:19" x14ac:dyDescent="0.3">
      <c r="A126" s="8" t="s">
        <v>173</v>
      </c>
      <c r="B126" s="9">
        <v>96236300</v>
      </c>
      <c r="C126" s="9">
        <v>7800000</v>
      </c>
      <c r="D126" s="9">
        <v>7797024</v>
      </c>
      <c r="E126" s="9">
        <v>7797024</v>
      </c>
      <c r="F126" s="9">
        <v>0</v>
      </c>
      <c r="G126" s="9">
        <v>0</v>
      </c>
      <c r="H126" s="9">
        <v>2930000</v>
      </c>
      <c r="I126" s="9">
        <v>480000</v>
      </c>
      <c r="J126" s="9">
        <v>0</v>
      </c>
      <c r="K126" s="9">
        <v>0</v>
      </c>
      <c r="L126" s="9">
        <v>2450000</v>
      </c>
      <c r="M126" s="9">
        <v>0</v>
      </c>
      <c r="N126" s="9">
        <v>5556800</v>
      </c>
      <c r="O126" s="9">
        <v>0</v>
      </c>
      <c r="P126" s="9">
        <v>112520124</v>
      </c>
      <c r="Q126" s="9"/>
      <c r="R126" s="28">
        <f t="shared" si="1"/>
        <v>0</v>
      </c>
      <c r="S126" s="20">
        <v>533746212</v>
      </c>
    </row>
    <row r="127" spans="1:19" x14ac:dyDescent="0.3">
      <c r="A127" s="10" t="s">
        <v>174</v>
      </c>
      <c r="B127" s="11">
        <v>58986700</v>
      </c>
      <c r="C127" s="11">
        <v>4460000</v>
      </c>
      <c r="D127" s="11">
        <v>13019789</v>
      </c>
      <c r="E127" s="11">
        <v>13019789</v>
      </c>
      <c r="F127" s="11">
        <v>0</v>
      </c>
      <c r="G127" s="11">
        <v>0</v>
      </c>
      <c r="H127" s="11">
        <v>1835000</v>
      </c>
      <c r="I127" s="11">
        <v>335000</v>
      </c>
      <c r="J127" s="11">
        <v>0</v>
      </c>
      <c r="K127" s="11">
        <v>0</v>
      </c>
      <c r="L127" s="11">
        <v>1500000</v>
      </c>
      <c r="M127" s="11">
        <v>0</v>
      </c>
      <c r="N127" s="11">
        <v>460900</v>
      </c>
      <c r="O127" s="11">
        <v>0</v>
      </c>
      <c r="P127" s="11">
        <v>74302389</v>
      </c>
      <c r="Q127" s="11"/>
      <c r="R127" s="29">
        <f t="shared" si="1"/>
        <v>0</v>
      </c>
      <c r="S127" s="21">
        <v>338191857</v>
      </c>
    </row>
    <row r="128" spans="1:19" x14ac:dyDescent="0.3">
      <c r="A128" s="12" t="s">
        <v>175</v>
      </c>
      <c r="B128" s="13">
        <v>67128800</v>
      </c>
      <c r="C128" s="13">
        <v>4820000</v>
      </c>
      <c r="D128" s="13">
        <v>16020368</v>
      </c>
      <c r="E128" s="13">
        <v>16020368</v>
      </c>
      <c r="F128" s="13">
        <v>0</v>
      </c>
      <c r="G128" s="13">
        <v>0</v>
      </c>
      <c r="H128" s="13">
        <v>1990000</v>
      </c>
      <c r="I128" s="13">
        <v>340000</v>
      </c>
      <c r="J128" s="13">
        <v>0</v>
      </c>
      <c r="K128" s="13">
        <v>0</v>
      </c>
      <c r="L128" s="13">
        <v>1650000</v>
      </c>
      <c r="M128" s="13">
        <v>0</v>
      </c>
      <c r="N128" s="13">
        <v>192800</v>
      </c>
      <c r="O128" s="13">
        <v>0</v>
      </c>
      <c r="P128" s="13">
        <v>85331968</v>
      </c>
      <c r="Q128" s="13"/>
      <c r="R128" s="30">
        <f t="shared" si="1"/>
        <v>0</v>
      </c>
      <c r="S128" s="22">
        <v>390660374</v>
      </c>
    </row>
    <row r="129" spans="1:19" x14ac:dyDescent="0.3">
      <c r="A129" s="8" t="s">
        <v>176</v>
      </c>
      <c r="B129" s="9">
        <v>34027400</v>
      </c>
      <c r="C129" s="9">
        <v>2747000</v>
      </c>
      <c r="D129" s="9">
        <v>7846661</v>
      </c>
      <c r="E129" s="9">
        <v>7846661</v>
      </c>
      <c r="F129" s="9">
        <v>0</v>
      </c>
      <c r="G129" s="9">
        <v>0</v>
      </c>
      <c r="H129" s="9">
        <v>1410000</v>
      </c>
      <c r="I129" s="9">
        <v>410000</v>
      </c>
      <c r="J129" s="9">
        <v>0</v>
      </c>
      <c r="K129" s="9">
        <v>0</v>
      </c>
      <c r="L129" s="9">
        <v>1000000</v>
      </c>
      <c r="M129" s="9">
        <v>0</v>
      </c>
      <c r="N129" s="9">
        <v>1912400</v>
      </c>
      <c r="O129" s="9">
        <v>0</v>
      </c>
      <c r="P129" s="9">
        <v>45196461</v>
      </c>
      <c r="Q129" s="9"/>
      <c r="R129" s="28">
        <f t="shared" si="1"/>
        <v>0</v>
      </c>
      <c r="S129" s="20">
        <v>201235097</v>
      </c>
    </row>
    <row r="130" spans="1:19" x14ac:dyDescent="0.3">
      <c r="A130" s="10" t="s">
        <v>177</v>
      </c>
      <c r="B130" s="11">
        <v>9643000</v>
      </c>
      <c r="C130" s="11">
        <v>488000</v>
      </c>
      <c r="D130" s="11">
        <v>2810011</v>
      </c>
      <c r="E130" s="11">
        <v>2810011</v>
      </c>
      <c r="F130" s="11">
        <v>293800</v>
      </c>
      <c r="G130" s="11">
        <v>0</v>
      </c>
      <c r="H130" s="11">
        <v>525000</v>
      </c>
      <c r="I130" s="11">
        <v>125000</v>
      </c>
      <c r="J130" s="11">
        <v>0</v>
      </c>
      <c r="K130" s="11">
        <v>0</v>
      </c>
      <c r="L130" s="11">
        <v>400000</v>
      </c>
      <c r="M130" s="11">
        <v>0</v>
      </c>
      <c r="N130" s="11">
        <v>0</v>
      </c>
      <c r="O130" s="11">
        <v>0</v>
      </c>
      <c r="P130" s="11">
        <v>13271811</v>
      </c>
      <c r="Q130" s="11"/>
      <c r="R130" s="29">
        <f t="shared" si="1"/>
        <v>0</v>
      </c>
      <c r="S130" s="21">
        <v>59680718</v>
      </c>
    </row>
    <row r="131" spans="1:19" x14ac:dyDescent="0.3">
      <c r="A131" s="12" t="s">
        <v>178</v>
      </c>
      <c r="B131" s="13">
        <v>19809500</v>
      </c>
      <c r="C131" s="13">
        <v>1394000</v>
      </c>
      <c r="D131" s="13">
        <v>-1977841</v>
      </c>
      <c r="E131" s="13">
        <v>-1977841</v>
      </c>
      <c r="F131" s="13">
        <v>0</v>
      </c>
      <c r="G131" s="13">
        <v>0</v>
      </c>
      <c r="H131" s="13">
        <v>700000</v>
      </c>
      <c r="I131" s="13">
        <v>100000</v>
      </c>
      <c r="J131" s="13">
        <v>0</v>
      </c>
      <c r="K131" s="13">
        <v>0</v>
      </c>
      <c r="L131" s="13">
        <v>600000</v>
      </c>
      <c r="M131" s="13">
        <v>0</v>
      </c>
      <c r="N131" s="13">
        <v>0</v>
      </c>
      <c r="O131" s="13">
        <v>0</v>
      </c>
      <c r="P131" s="13">
        <v>18531659</v>
      </c>
      <c r="Q131" s="13"/>
      <c r="R131" s="30">
        <f t="shared" si="1"/>
        <v>0</v>
      </c>
      <c r="S131" s="22">
        <v>86577831</v>
      </c>
    </row>
    <row r="132" spans="1:19" x14ac:dyDescent="0.3">
      <c r="A132" s="8" t="s">
        <v>179</v>
      </c>
      <c r="B132" s="9">
        <v>5162100</v>
      </c>
      <c r="C132" s="9">
        <v>173000</v>
      </c>
      <c r="D132" s="9">
        <v>257478</v>
      </c>
      <c r="E132" s="9">
        <v>257478</v>
      </c>
      <c r="F132" s="9">
        <v>293800</v>
      </c>
      <c r="G132" s="9">
        <v>0</v>
      </c>
      <c r="H132" s="9">
        <v>300000</v>
      </c>
      <c r="I132" s="9">
        <v>0</v>
      </c>
      <c r="J132" s="9">
        <v>0</v>
      </c>
      <c r="K132" s="9">
        <v>0</v>
      </c>
      <c r="L132" s="9">
        <v>300000</v>
      </c>
      <c r="M132" s="9">
        <v>0</v>
      </c>
      <c r="N132" s="9">
        <v>0</v>
      </c>
      <c r="O132" s="9">
        <v>0</v>
      </c>
      <c r="P132" s="9">
        <v>6013378</v>
      </c>
      <c r="Q132" s="9"/>
      <c r="R132" s="28">
        <f t="shared" si="1"/>
        <v>0</v>
      </c>
      <c r="S132" s="20">
        <v>27300265</v>
      </c>
    </row>
    <row r="133" spans="1:19" x14ac:dyDescent="0.3">
      <c r="A133" s="10" t="s">
        <v>180</v>
      </c>
      <c r="B133" s="11">
        <v>11025200</v>
      </c>
      <c r="C133" s="11">
        <v>469000</v>
      </c>
      <c r="D133" s="11">
        <v>1004352</v>
      </c>
      <c r="E133" s="11">
        <v>1004352</v>
      </c>
      <c r="F133" s="11">
        <v>509200</v>
      </c>
      <c r="G133" s="11">
        <v>0</v>
      </c>
      <c r="H133" s="11">
        <v>525000</v>
      </c>
      <c r="I133" s="11">
        <v>125000</v>
      </c>
      <c r="J133" s="11">
        <v>0</v>
      </c>
      <c r="K133" s="11">
        <v>0</v>
      </c>
      <c r="L133" s="11">
        <v>400000</v>
      </c>
      <c r="M133" s="11">
        <v>0</v>
      </c>
      <c r="N133" s="11">
        <v>0</v>
      </c>
      <c r="O133" s="11">
        <v>0</v>
      </c>
      <c r="P133" s="11">
        <v>13063752</v>
      </c>
      <c r="Q133" s="11"/>
      <c r="R133" s="29">
        <f t="shared" ref="R133:R196" si="3">D133-E133</f>
        <v>0</v>
      </c>
      <c r="S133" s="21">
        <v>59366774</v>
      </c>
    </row>
    <row r="134" spans="1:19" x14ac:dyDescent="0.3">
      <c r="A134" s="12" t="s">
        <v>181</v>
      </c>
      <c r="B134" s="13">
        <v>15402000</v>
      </c>
      <c r="C134" s="13">
        <v>719000</v>
      </c>
      <c r="D134" s="13">
        <v>1209451</v>
      </c>
      <c r="E134" s="13">
        <v>1209451</v>
      </c>
      <c r="F134" s="13">
        <v>261800</v>
      </c>
      <c r="G134" s="13">
        <v>0</v>
      </c>
      <c r="H134" s="13">
        <v>675000</v>
      </c>
      <c r="I134" s="13">
        <v>175000</v>
      </c>
      <c r="J134" s="13">
        <v>0</v>
      </c>
      <c r="K134" s="13">
        <v>0</v>
      </c>
      <c r="L134" s="13">
        <v>500000</v>
      </c>
      <c r="M134" s="13">
        <v>0</v>
      </c>
      <c r="N134" s="13">
        <v>0</v>
      </c>
      <c r="O134" s="13">
        <v>0</v>
      </c>
      <c r="P134" s="13">
        <v>17548251</v>
      </c>
      <c r="Q134" s="13"/>
      <c r="R134" s="30">
        <f t="shared" si="3"/>
        <v>0</v>
      </c>
      <c r="S134" s="22">
        <v>80065021</v>
      </c>
    </row>
    <row r="135" spans="1:19" x14ac:dyDescent="0.3">
      <c r="A135" s="8" t="s">
        <v>182</v>
      </c>
      <c r="B135" s="9">
        <v>8533200</v>
      </c>
      <c r="C135" s="9">
        <v>478000</v>
      </c>
      <c r="D135" s="9">
        <v>-749814</v>
      </c>
      <c r="E135" s="9">
        <v>-749814</v>
      </c>
      <c r="F135" s="9">
        <v>293800</v>
      </c>
      <c r="G135" s="9">
        <v>0</v>
      </c>
      <c r="H135" s="9">
        <v>350000</v>
      </c>
      <c r="I135" s="9">
        <v>0</v>
      </c>
      <c r="J135" s="9">
        <v>0</v>
      </c>
      <c r="K135" s="9">
        <v>0</v>
      </c>
      <c r="L135" s="9">
        <v>350000</v>
      </c>
      <c r="M135" s="9">
        <v>0</v>
      </c>
      <c r="N135" s="9">
        <v>0</v>
      </c>
      <c r="O135" s="9">
        <v>0</v>
      </c>
      <c r="P135" s="9">
        <v>8427186</v>
      </c>
      <c r="Q135" s="9"/>
      <c r="R135" s="28">
        <f t="shared" si="3"/>
        <v>0</v>
      </c>
      <c r="S135" s="20">
        <v>39702585</v>
      </c>
    </row>
    <row r="136" spans="1:19" x14ac:dyDescent="0.3">
      <c r="A136" s="10" t="s">
        <v>183</v>
      </c>
      <c r="B136" s="11">
        <v>15789400</v>
      </c>
      <c r="C136" s="11">
        <v>724000</v>
      </c>
      <c r="D136" s="11">
        <v>1093443</v>
      </c>
      <c r="E136" s="11">
        <v>1093443</v>
      </c>
      <c r="F136" s="11">
        <v>399200</v>
      </c>
      <c r="G136" s="11">
        <v>0</v>
      </c>
      <c r="H136" s="11">
        <v>660000</v>
      </c>
      <c r="I136" s="11">
        <v>160000</v>
      </c>
      <c r="J136" s="11">
        <v>0</v>
      </c>
      <c r="K136" s="11">
        <v>0</v>
      </c>
      <c r="L136" s="11">
        <v>500000</v>
      </c>
      <c r="M136" s="11">
        <v>0</v>
      </c>
      <c r="N136" s="11">
        <v>0</v>
      </c>
      <c r="O136" s="11">
        <v>0</v>
      </c>
      <c r="P136" s="11">
        <v>17942043</v>
      </c>
      <c r="Q136" s="11"/>
      <c r="R136" s="29">
        <f t="shared" si="3"/>
        <v>0</v>
      </c>
      <c r="S136" s="21">
        <v>82348494</v>
      </c>
    </row>
    <row r="137" spans="1:19" x14ac:dyDescent="0.3">
      <c r="A137" s="12" t="s">
        <v>184</v>
      </c>
      <c r="B137" s="13">
        <v>12756700</v>
      </c>
      <c r="C137" s="13">
        <v>685000</v>
      </c>
      <c r="D137" s="13">
        <v>-1646556</v>
      </c>
      <c r="E137" s="13">
        <v>-1646556</v>
      </c>
      <c r="F137" s="13">
        <v>0</v>
      </c>
      <c r="G137" s="13">
        <v>0</v>
      </c>
      <c r="H137" s="13">
        <v>450000</v>
      </c>
      <c r="I137" s="13">
        <v>0</v>
      </c>
      <c r="J137" s="13">
        <v>0</v>
      </c>
      <c r="K137" s="13">
        <v>0</v>
      </c>
      <c r="L137" s="13">
        <v>450000</v>
      </c>
      <c r="M137" s="13">
        <v>0</v>
      </c>
      <c r="N137" s="13">
        <v>0</v>
      </c>
      <c r="O137" s="13">
        <v>0</v>
      </c>
      <c r="P137" s="13">
        <v>11560144</v>
      </c>
      <c r="Q137" s="13"/>
      <c r="R137" s="30">
        <f t="shared" si="3"/>
        <v>0</v>
      </c>
      <c r="S137" s="22">
        <v>45012644</v>
      </c>
    </row>
    <row r="138" spans="1:19" x14ac:dyDescent="0.3">
      <c r="A138" s="8" t="s">
        <v>185</v>
      </c>
      <c r="B138" s="9">
        <v>12397900</v>
      </c>
      <c r="C138" s="9">
        <v>543000</v>
      </c>
      <c r="D138" s="9">
        <v>734900</v>
      </c>
      <c r="E138" s="9">
        <v>734900</v>
      </c>
      <c r="F138" s="9">
        <v>0</v>
      </c>
      <c r="G138" s="9">
        <v>0</v>
      </c>
      <c r="H138" s="9">
        <v>485000</v>
      </c>
      <c r="I138" s="9">
        <v>85000</v>
      </c>
      <c r="J138" s="9">
        <v>0</v>
      </c>
      <c r="K138" s="9">
        <v>0</v>
      </c>
      <c r="L138" s="9">
        <v>400000</v>
      </c>
      <c r="M138" s="9">
        <v>0</v>
      </c>
      <c r="N138" s="9">
        <v>0</v>
      </c>
      <c r="O138" s="9">
        <v>0</v>
      </c>
      <c r="P138" s="9">
        <v>13617800</v>
      </c>
      <c r="Q138" s="9"/>
      <c r="R138" s="28">
        <f t="shared" si="3"/>
        <v>0</v>
      </c>
      <c r="S138" s="20">
        <v>63968359</v>
      </c>
    </row>
    <row r="139" spans="1:19" x14ac:dyDescent="0.3">
      <c r="A139" s="10" t="s">
        <v>186</v>
      </c>
      <c r="B139" s="11">
        <v>8600600</v>
      </c>
      <c r="C139" s="11">
        <v>415000</v>
      </c>
      <c r="D139" s="11">
        <v>132022</v>
      </c>
      <c r="E139" s="11">
        <v>132022</v>
      </c>
      <c r="F139" s="11">
        <v>293800</v>
      </c>
      <c r="G139" s="11">
        <v>0</v>
      </c>
      <c r="H139" s="11">
        <v>475000</v>
      </c>
      <c r="I139" s="11">
        <v>125000</v>
      </c>
      <c r="J139" s="11">
        <v>0</v>
      </c>
      <c r="K139" s="11">
        <v>0</v>
      </c>
      <c r="L139" s="11">
        <v>350000</v>
      </c>
      <c r="M139" s="11">
        <v>0</v>
      </c>
      <c r="N139" s="11">
        <v>0</v>
      </c>
      <c r="O139" s="11">
        <v>0</v>
      </c>
      <c r="P139" s="11">
        <v>9501422</v>
      </c>
      <c r="Q139" s="11"/>
      <c r="R139" s="29">
        <f t="shared" si="3"/>
        <v>0</v>
      </c>
      <c r="S139" s="21">
        <v>44004320</v>
      </c>
    </row>
    <row r="140" spans="1:19" x14ac:dyDescent="0.3">
      <c r="A140" s="12" t="s">
        <v>187</v>
      </c>
      <c r="B140" s="13">
        <v>39167500</v>
      </c>
      <c r="C140" s="13">
        <v>2357000</v>
      </c>
      <c r="D140" s="13">
        <v>8499328</v>
      </c>
      <c r="E140" s="13">
        <v>8499328</v>
      </c>
      <c r="F140" s="13">
        <v>0</v>
      </c>
      <c r="G140" s="13">
        <v>0</v>
      </c>
      <c r="H140" s="13">
        <v>1225000</v>
      </c>
      <c r="I140" s="13">
        <v>225000</v>
      </c>
      <c r="J140" s="13">
        <v>0</v>
      </c>
      <c r="K140" s="13">
        <v>0</v>
      </c>
      <c r="L140" s="13">
        <v>1000000</v>
      </c>
      <c r="M140" s="13">
        <v>0</v>
      </c>
      <c r="N140" s="13">
        <v>0</v>
      </c>
      <c r="O140" s="13">
        <v>0</v>
      </c>
      <c r="P140" s="13">
        <v>48891828</v>
      </c>
      <c r="Q140" s="13"/>
      <c r="R140" s="30">
        <f t="shared" si="3"/>
        <v>0</v>
      </c>
      <c r="S140" s="22">
        <v>215102859</v>
      </c>
    </row>
    <row r="141" spans="1:19" x14ac:dyDescent="0.3">
      <c r="A141" s="8" t="s">
        <v>188</v>
      </c>
      <c r="B141" s="9">
        <v>51727700</v>
      </c>
      <c r="C141" s="9">
        <v>3558000</v>
      </c>
      <c r="D141" s="9">
        <v>4499247</v>
      </c>
      <c r="E141" s="9">
        <v>4499247</v>
      </c>
      <c r="F141" s="9">
        <v>0</v>
      </c>
      <c r="G141" s="9">
        <v>0</v>
      </c>
      <c r="H141" s="9">
        <v>1610000</v>
      </c>
      <c r="I141" s="9">
        <v>310000</v>
      </c>
      <c r="J141" s="9">
        <v>0</v>
      </c>
      <c r="K141" s="9">
        <v>0</v>
      </c>
      <c r="L141" s="9">
        <v>1300000</v>
      </c>
      <c r="M141" s="9">
        <v>0</v>
      </c>
      <c r="N141" s="9">
        <v>281300</v>
      </c>
      <c r="O141" s="9">
        <v>0</v>
      </c>
      <c r="P141" s="9">
        <v>58118247</v>
      </c>
      <c r="Q141" s="9"/>
      <c r="R141" s="28">
        <f t="shared" si="3"/>
        <v>0</v>
      </c>
      <c r="S141" s="20">
        <v>275973814</v>
      </c>
    </row>
    <row r="142" spans="1:19" x14ac:dyDescent="0.3">
      <c r="A142" s="10" t="s">
        <v>189</v>
      </c>
      <c r="B142" s="11">
        <v>71760700</v>
      </c>
      <c r="C142" s="11">
        <v>5192000</v>
      </c>
      <c r="D142" s="11">
        <v>-9263501</v>
      </c>
      <c r="E142" s="11">
        <v>-9263501</v>
      </c>
      <c r="F142" s="11">
        <v>0</v>
      </c>
      <c r="G142" s="11">
        <v>0</v>
      </c>
      <c r="H142" s="11">
        <v>1925000</v>
      </c>
      <c r="I142" s="11">
        <v>225000</v>
      </c>
      <c r="J142" s="11">
        <v>0</v>
      </c>
      <c r="K142" s="11">
        <v>0</v>
      </c>
      <c r="L142" s="11">
        <v>1700000</v>
      </c>
      <c r="M142" s="11">
        <v>0</v>
      </c>
      <c r="N142" s="11">
        <v>0</v>
      </c>
      <c r="O142" s="11">
        <v>0</v>
      </c>
      <c r="P142" s="11">
        <v>64422199</v>
      </c>
      <c r="Q142" s="11"/>
      <c r="R142" s="29">
        <f t="shared" si="3"/>
        <v>0</v>
      </c>
      <c r="S142" s="21">
        <v>333571185</v>
      </c>
    </row>
    <row r="143" spans="1:19" x14ac:dyDescent="0.3">
      <c r="A143" s="12" t="s">
        <v>190</v>
      </c>
      <c r="B143" s="13">
        <v>9450400</v>
      </c>
      <c r="C143" s="13">
        <v>480000</v>
      </c>
      <c r="D143" s="13">
        <v>678360</v>
      </c>
      <c r="E143" s="13">
        <v>678360</v>
      </c>
      <c r="F143" s="13">
        <v>293800</v>
      </c>
      <c r="G143" s="13">
        <v>0</v>
      </c>
      <c r="H143" s="13">
        <v>495000</v>
      </c>
      <c r="I143" s="13">
        <v>145000</v>
      </c>
      <c r="J143" s="13">
        <v>0</v>
      </c>
      <c r="K143" s="13">
        <v>0</v>
      </c>
      <c r="L143" s="13">
        <v>350000</v>
      </c>
      <c r="M143" s="13">
        <v>0</v>
      </c>
      <c r="N143" s="13">
        <v>0</v>
      </c>
      <c r="O143" s="13">
        <v>0</v>
      </c>
      <c r="P143" s="13">
        <v>10917560</v>
      </c>
      <c r="Q143" s="13"/>
      <c r="R143" s="30">
        <f t="shared" si="3"/>
        <v>0</v>
      </c>
      <c r="S143" s="22">
        <v>49023726</v>
      </c>
    </row>
    <row r="144" spans="1:19" x14ac:dyDescent="0.3">
      <c r="A144" s="8" t="s">
        <v>191</v>
      </c>
      <c r="B144" s="9">
        <v>6775600</v>
      </c>
      <c r="C144" s="9">
        <v>264000</v>
      </c>
      <c r="D144" s="9">
        <v>754299</v>
      </c>
      <c r="E144" s="9">
        <v>754299</v>
      </c>
      <c r="F144" s="9">
        <v>352500</v>
      </c>
      <c r="G144" s="9">
        <v>0</v>
      </c>
      <c r="H144" s="9">
        <v>420000</v>
      </c>
      <c r="I144" s="9">
        <v>120000</v>
      </c>
      <c r="J144" s="9">
        <v>0</v>
      </c>
      <c r="K144" s="9">
        <v>0</v>
      </c>
      <c r="L144" s="9">
        <v>300000</v>
      </c>
      <c r="M144" s="9">
        <v>0</v>
      </c>
      <c r="N144" s="9">
        <v>0</v>
      </c>
      <c r="O144" s="9">
        <v>0</v>
      </c>
      <c r="P144" s="9">
        <v>8302399</v>
      </c>
      <c r="Q144" s="9"/>
      <c r="R144" s="28">
        <f t="shared" si="3"/>
        <v>0</v>
      </c>
      <c r="S144" s="20">
        <v>37656812</v>
      </c>
    </row>
    <row r="145" spans="1:19" x14ac:dyDescent="0.3">
      <c r="A145" s="10" t="s">
        <v>192</v>
      </c>
      <c r="B145" s="11">
        <v>9403000</v>
      </c>
      <c r="C145" s="11">
        <v>364000</v>
      </c>
      <c r="D145" s="11">
        <v>931225</v>
      </c>
      <c r="E145" s="11">
        <v>931225</v>
      </c>
      <c r="F145" s="11">
        <v>587500</v>
      </c>
      <c r="G145" s="11">
        <v>0</v>
      </c>
      <c r="H145" s="11">
        <v>350000</v>
      </c>
      <c r="I145" s="11">
        <v>0</v>
      </c>
      <c r="J145" s="11">
        <v>0</v>
      </c>
      <c r="K145" s="11">
        <v>0</v>
      </c>
      <c r="L145" s="11">
        <v>350000</v>
      </c>
      <c r="M145" s="11">
        <v>0</v>
      </c>
      <c r="N145" s="11">
        <v>0</v>
      </c>
      <c r="O145" s="11">
        <v>0</v>
      </c>
      <c r="P145" s="11">
        <v>11271725</v>
      </c>
      <c r="Q145" s="11"/>
      <c r="R145" s="29">
        <f t="shared" si="3"/>
        <v>0</v>
      </c>
      <c r="S145" s="21">
        <v>45246347</v>
      </c>
    </row>
    <row r="146" spans="1:19" x14ac:dyDescent="0.3">
      <c r="A146" s="12" t="s">
        <v>193</v>
      </c>
      <c r="B146" s="13">
        <v>18566000</v>
      </c>
      <c r="C146" s="13">
        <v>1167000</v>
      </c>
      <c r="D146" s="13">
        <v>3992488</v>
      </c>
      <c r="E146" s="13">
        <v>3992488</v>
      </c>
      <c r="F146" s="13">
        <v>0</v>
      </c>
      <c r="G146" s="13">
        <v>0</v>
      </c>
      <c r="H146" s="13">
        <v>730000</v>
      </c>
      <c r="I146" s="13">
        <v>130000</v>
      </c>
      <c r="J146" s="13">
        <v>0</v>
      </c>
      <c r="K146" s="13">
        <v>0</v>
      </c>
      <c r="L146" s="13">
        <v>600000</v>
      </c>
      <c r="M146" s="13">
        <v>0</v>
      </c>
      <c r="N146" s="13">
        <v>0</v>
      </c>
      <c r="O146" s="13">
        <v>0</v>
      </c>
      <c r="P146" s="13">
        <v>23288488</v>
      </c>
      <c r="Q146" s="13"/>
      <c r="R146" s="30">
        <f t="shared" si="3"/>
        <v>0</v>
      </c>
      <c r="S146" s="22">
        <v>110929563</v>
      </c>
    </row>
    <row r="147" spans="1:19" x14ac:dyDescent="0.3">
      <c r="A147" s="8" t="s">
        <v>194</v>
      </c>
      <c r="B147" s="9">
        <v>25169700</v>
      </c>
      <c r="C147" s="9">
        <v>1659000</v>
      </c>
      <c r="D147" s="9">
        <v>1854076</v>
      </c>
      <c r="E147" s="9">
        <v>1854076</v>
      </c>
      <c r="F147" s="9">
        <v>0</v>
      </c>
      <c r="G147" s="9">
        <v>0</v>
      </c>
      <c r="H147" s="9">
        <v>740000</v>
      </c>
      <c r="I147" s="9">
        <v>40000</v>
      </c>
      <c r="J147" s="9">
        <v>0</v>
      </c>
      <c r="K147" s="9">
        <v>0</v>
      </c>
      <c r="L147" s="9">
        <v>700000</v>
      </c>
      <c r="M147" s="9">
        <v>0</v>
      </c>
      <c r="N147" s="9">
        <v>0</v>
      </c>
      <c r="O147" s="9">
        <v>0</v>
      </c>
      <c r="P147" s="9">
        <v>27763776</v>
      </c>
      <c r="Q147" s="9"/>
      <c r="R147" s="28">
        <f t="shared" si="3"/>
        <v>0</v>
      </c>
      <c r="S147" s="20">
        <v>139094048</v>
      </c>
    </row>
    <row r="148" spans="1:19" x14ac:dyDescent="0.3">
      <c r="A148" s="10" t="s">
        <v>195</v>
      </c>
      <c r="B148" s="11">
        <v>50953700</v>
      </c>
      <c r="C148" s="11">
        <v>2693000</v>
      </c>
      <c r="D148" s="11">
        <v>11615159</v>
      </c>
      <c r="E148" s="11">
        <v>11615159</v>
      </c>
      <c r="F148" s="11">
        <v>1745200</v>
      </c>
      <c r="G148" s="11">
        <v>0</v>
      </c>
      <c r="H148" s="11">
        <v>643000</v>
      </c>
      <c r="I148" s="11">
        <v>100000</v>
      </c>
      <c r="J148" s="11">
        <v>0</v>
      </c>
      <c r="K148" s="11">
        <v>0</v>
      </c>
      <c r="L148" s="11">
        <v>543000</v>
      </c>
      <c r="M148" s="11">
        <v>0</v>
      </c>
      <c r="N148" s="11">
        <v>0</v>
      </c>
      <c r="O148" s="11">
        <v>0</v>
      </c>
      <c r="P148" s="11">
        <v>64957059</v>
      </c>
      <c r="Q148" s="11"/>
      <c r="R148" s="29">
        <f t="shared" si="3"/>
        <v>0</v>
      </c>
      <c r="S148" s="21">
        <v>305113067</v>
      </c>
    </row>
    <row r="149" spans="1:19" x14ac:dyDescent="0.3">
      <c r="A149" s="12" t="s">
        <v>196</v>
      </c>
      <c r="B149" s="13">
        <v>83903200</v>
      </c>
      <c r="C149" s="13">
        <v>5183000</v>
      </c>
      <c r="D149" s="13">
        <v>4131921</v>
      </c>
      <c r="E149" s="13">
        <v>4131921</v>
      </c>
      <c r="F149" s="13">
        <v>0</v>
      </c>
      <c r="G149" s="13">
        <v>0</v>
      </c>
      <c r="H149" s="13">
        <v>1050000</v>
      </c>
      <c r="I149" s="13">
        <v>170000</v>
      </c>
      <c r="J149" s="13">
        <v>0</v>
      </c>
      <c r="K149" s="13">
        <v>0</v>
      </c>
      <c r="L149" s="13">
        <v>880000</v>
      </c>
      <c r="M149" s="13">
        <v>0</v>
      </c>
      <c r="N149" s="13">
        <v>0</v>
      </c>
      <c r="O149" s="13">
        <v>0</v>
      </c>
      <c r="P149" s="13">
        <v>89085121</v>
      </c>
      <c r="Q149" s="13"/>
      <c r="R149" s="30">
        <f t="shared" si="3"/>
        <v>0</v>
      </c>
      <c r="S149" s="22">
        <v>441382876</v>
      </c>
    </row>
    <row r="150" spans="1:19" x14ac:dyDescent="0.3">
      <c r="A150" s="8" t="s">
        <v>197</v>
      </c>
      <c r="B150" s="9">
        <v>73596200</v>
      </c>
      <c r="C150" s="9">
        <v>4795000</v>
      </c>
      <c r="D150" s="9">
        <v>1244730</v>
      </c>
      <c r="E150" s="9">
        <v>1244730</v>
      </c>
      <c r="F150" s="9">
        <v>0</v>
      </c>
      <c r="G150" s="9">
        <v>0</v>
      </c>
      <c r="H150" s="9">
        <v>935000</v>
      </c>
      <c r="I150" s="9">
        <v>130000</v>
      </c>
      <c r="J150" s="9">
        <v>0</v>
      </c>
      <c r="K150" s="9">
        <v>0</v>
      </c>
      <c r="L150" s="9">
        <v>805000</v>
      </c>
      <c r="M150" s="9">
        <v>0</v>
      </c>
      <c r="N150" s="9">
        <v>0</v>
      </c>
      <c r="O150" s="9">
        <v>0</v>
      </c>
      <c r="P150" s="9">
        <v>75775930</v>
      </c>
      <c r="Q150" s="9"/>
      <c r="R150" s="28">
        <f t="shared" si="3"/>
        <v>0</v>
      </c>
      <c r="S150" s="20">
        <v>381710265</v>
      </c>
    </row>
    <row r="151" spans="1:19" x14ac:dyDescent="0.3">
      <c r="A151" s="10" t="s">
        <v>198</v>
      </c>
      <c r="B151" s="11">
        <v>79357900</v>
      </c>
      <c r="C151" s="11">
        <v>5056000</v>
      </c>
      <c r="D151" s="11">
        <v>17672178</v>
      </c>
      <c r="E151" s="11">
        <v>17672178</v>
      </c>
      <c r="F151" s="11">
        <v>0</v>
      </c>
      <c r="G151" s="11">
        <v>0</v>
      </c>
      <c r="H151" s="11">
        <v>1060000</v>
      </c>
      <c r="I151" s="11">
        <v>200000</v>
      </c>
      <c r="J151" s="11">
        <v>0</v>
      </c>
      <c r="K151" s="11">
        <v>0</v>
      </c>
      <c r="L151" s="11">
        <v>860000</v>
      </c>
      <c r="M151" s="11">
        <v>0</v>
      </c>
      <c r="N151" s="11">
        <v>0</v>
      </c>
      <c r="O151" s="11">
        <v>0</v>
      </c>
      <c r="P151" s="11">
        <v>98090078</v>
      </c>
      <c r="Q151" s="11"/>
      <c r="R151" s="29">
        <f t="shared" si="3"/>
        <v>0</v>
      </c>
      <c r="S151" s="21">
        <v>443322221</v>
      </c>
    </row>
    <row r="152" spans="1:19" x14ac:dyDescent="0.3">
      <c r="A152" s="12" t="s">
        <v>199</v>
      </c>
      <c r="B152" s="13">
        <v>91635800</v>
      </c>
      <c r="C152" s="13">
        <v>5832000</v>
      </c>
      <c r="D152" s="13">
        <v>25543888</v>
      </c>
      <c r="E152" s="13">
        <v>25543888</v>
      </c>
      <c r="F152" s="13">
        <v>0</v>
      </c>
      <c r="G152" s="13">
        <v>0</v>
      </c>
      <c r="H152" s="13">
        <v>1065000</v>
      </c>
      <c r="I152" s="13">
        <v>100000</v>
      </c>
      <c r="J152" s="13">
        <v>0</v>
      </c>
      <c r="K152" s="13">
        <v>0</v>
      </c>
      <c r="L152" s="13">
        <v>965000</v>
      </c>
      <c r="M152" s="13">
        <v>0</v>
      </c>
      <c r="N152" s="13">
        <v>0</v>
      </c>
      <c r="O152" s="13">
        <v>0</v>
      </c>
      <c r="P152" s="13">
        <v>118244688</v>
      </c>
      <c r="Q152" s="13"/>
      <c r="R152" s="30">
        <f t="shared" si="3"/>
        <v>0</v>
      </c>
      <c r="S152" s="22">
        <v>523033590</v>
      </c>
    </row>
    <row r="153" spans="1:19" x14ac:dyDescent="0.3">
      <c r="A153" s="8" t="s">
        <v>200</v>
      </c>
      <c r="B153" s="9">
        <v>20850200</v>
      </c>
      <c r="C153" s="9">
        <v>1283000</v>
      </c>
      <c r="D153" s="9">
        <v>8166698</v>
      </c>
      <c r="E153" s="9">
        <v>8166698</v>
      </c>
      <c r="F153" s="9">
        <v>0</v>
      </c>
      <c r="G153" s="9">
        <v>0</v>
      </c>
      <c r="H153" s="9">
        <v>391000</v>
      </c>
      <c r="I153" s="9">
        <v>100000</v>
      </c>
      <c r="J153" s="9">
        <v>0</v>
      </c>
      <c r="K153" s="9">
        <v>0</v>
      </c>
      <c r="L153" s="9">
        <v>291000</v>
      </c>
      <c r="M153" s="9">
        <v>0</v>
      </c>
      <c r="N153" s="9">
        <v>0</v>
      </c>
      <c r="O153" s="9">
        <v>0</v>
      </c>
      <c r="P153" s="9">
        <v>29407898</v>
      </c>
      <c r="Q153" s="9"/>
      <c r="R153" s="28">
        <f t="shared" si="3"/>
        <v>0</v>
      </c>
      <c r="S153" s="20">
        <v>132868943</v>
      </c>
    </row>
    <row r="154" spans="1:19" x14ac:dyDescent="0.3">
      <c r="A154" s="10" t="s">
        <v>201</v>
      </c>
      <c r="B154" s="11">
        <v>56243000</v>
      </c>
      <c r="C154" s="11">
        <v>3864000</v>
      </c>
      <c r="D154" s="11">
        <v>14086054</v>
      </c>
      <c r="E154" s="11">
        <v>14086054</v>
      </c>
      <c r="F154" s="11">
        <v>0</v>
      </c>
      <c r="G154" s="11">
        <v>0</v>
      </c>
      <c r="H154" s="11">
        <v>724000</v>
      </c>
      <c r="I154" s="11">
        <v>100000</v>
      </c>
      <c r="J154" s="11">
        <v>0</v>
      </c>
      <c r="K154" s="11">
        <v>0</v>
      </c>
      <c r="L154" s="11">
        <v>624000</v>
      </c>
      <c r="M154" s="11">
        <v>0</v>
      </c>
      <c r="N154" s="11">
        <v>0</v>
      </c>
      <c r="O154" s="11">
        <v>0</v>
      </c>
      <c r="P154" s="11">
        <v>71053054</v>
      </c>
      <c r="Q154" s="11"/>
      <c r="R154" s="29">
        <f t="shared" si="3"/>
        <v>0</v>
      </c>
      <c r="S154" s="21">
        <v>337386229</v>
      </c>
    </row>
    <row r="155" spans="1:19" x14ac:dyDescent="0.3">
      <c r="A155" s="12" t="s">
        <v>202</v>
      </c>
      <c r="B155" s="13">
        <v>16203600</v>
      </c>
      <c r="C155" s="13">
        <v>679000</v>
      </c>
      <c r="D155" s="13">
        <v>5606093</v>
      </c>
      <c r="E155" s="13">
        <v>5606093</v>
      </c>
      <c r="F155" s="13">
        <v>565100</v>
      </c>
      <c r="G155" s="13">
        <v>0</v>
      </c>
      <c r="H155" s="13">
        <v>425000</v>
      </c>
      <c r="I155" s="13">
        <v>200000</v>
      </c>
      <c r="J155" s="13">
        <v>0</v>
      </c>
      <c r="K155" s="13">
        <v>0</v>
      </c>
      <c r="L155" s="13">
        <v>225000</v>
      </c>
      <c r="M155" s="13">
        <v>0</v>
      </c>
      <c r="N155" s="13">
        <v>0</v>
      </c>
      <c r="O155" s="13">
        <v>0</v>
      </c>
      <c r="P155" s="13">
        <v>22799793</v>
      </c>
      <c r="Q155" s="13"/>
      <c r="R155" s="30">
        <f t="shared" si="3"/>
        <v>0</v>
      </c>
      <c r="S155" s="22">
        <v>104891310</v>
      </c>
    </row>
    <row r="156" spans="1:19" x14ac:dyDescent="0.3">
      <c r="A156" s="8" t="s">
        <v>203</v>
      </c>
      <c r="B156" s="9">
        <v>21037100</v>
      </c>
      <c r="C156" s="9">
        <v>1181000</v>
      </c>
      <c r="D156" s="9">
        <v>5402223</v>
      </c>
      <c r="E156" s="9">
        <v>5402223</v>
      </c>
      <c r="F156" s="9">
        <v>414000</v>
      </c>
      <c r="G156" s="9">
        <v>0</v>
      </c>
      <c r="H156" s="9">
        <v>397000</v>
      </c>
      <c r="I156" s="9">
        <v>100000</v>
      </c>
      <c r="J156" s="9">
        <v>0</v>
      </c>
      <c r="K156" s="9">
        <v>0</v>
      </c>
      <c r="L156" s="9">
        <v>297000</v>
      </c>
      <c r="M156" s="9">
        <v>0</v>
      </c>
      <c r="N156" s="9">
        <v>0</v>
      </c>
      <c r="O156" s="9">
        <v>0</v>
      </c>
      <c r="P156" s="9">
        <v>27250323</v>
      </c>
      <c r="Q156" s="9"/>
      <c r="R156" s="28">
        <f t="shared" si="3"/>
        <v>0</v>
      </c>
      <c r="S156" s="20">
        <v>127674875</v>
      </c>
    </row>
    <row r="157" spans="1:19" x14ac:dyDescent="0.3">
      <c r="A157" s="10" t="s">
        <v>204</v>
      </c>
      <c r="B157" s="11">
        <v>19923800</v>
      </c>
      <c r="C157" s="11">
        <v>780000</v>
      </c>
      <c r="D157" s="11">
        <v>7615524</v>
      </c>
      <c r="E157" s="11">
        <v>7615524</v>
      </c>
      <c r="F157" s="11">
        <v>831600</v>
      </c>
      <c r="G157" s="11">
        <v>0</v>
      </c>
      <c r="H157" s="11">
        <v>452000</v>
      </c>
      <c r="I157" s="11">
        <v>200000</v>
      </c>
      <c r="J157" s="11">
        <v>0</v>
      </c>
      <c r="K157" s="11">
        <v>0</v>
      </c>
      <c r="L157" s="11">
        <v>252000</v>
      </c>
      <c r="M157" s="11">
        <v>0</v>
      </c>
      <c r="N157" s="11">
        <v>0</v>
      </c>
      <c r="O157" s="11">
        <v>0</v>
      </c>
      <c r="P157" s="11">
        <v>28822924</v>
      </c>
      <c r="Q157" s="11"/>
      <c r="R157" s="29">
        <f t="shared" si="3"/>
        <v>0</v>
      </c>
      <c r="S157" s="21">
        <v>131001113</v>
      </c>
    </row>
    <row r="158" spans="1:19" x14ac:dyDescent="0.3">
      <c r="A158" s="12" t="s">
        <v>205</v>
      </c>
      <c r="B158" s="13">
        <v>15558900</v>
      </c>
      <c r="C158" s="13">
        <v>533000</v>
      </c>
      <c r="D158" s="13">
        <v>5243723</v>
      </c>
      <c r="E158" s="13">
        <v>5243723</v>
      </c>
      <c r="F158" s="13">
        <v>662500</v>
      </c>
      <c r="G158" s="13">
        <v>0</v>
      </c>
      <c r="H158" s="13">
        <v>465000</v>
      </c>
      <c r="I158" s="13">
        <v>250000</v>
      </c>
      <c r="J158" s="13">
        <v>0</v>
      </c>
      <c r="K158" s="13">
        <v>0</v>
      </c>
      <c r="L158" s="13">
        <v>215000</v>
      </c>
      <c r="M158" s="13">
        <v>0</v>
      </c>
      <c r="N158" s="13">
        <v>0</v>
      </c>
      <c r="O158" s="13">
        <v>0</v>
      </c>
      <c r="P158" s="13">
        <v>21930123</v>
      </c>
      <c r="Q158" s="13"/>
      <c r="R158" s="30">
        <f t="shared" si="3"/>
        <v>0</v>
      </c>
      <c r="S158" s="22">
        <v>100466718</v>
      </c>
    </row>
    <row r="159" spans="1:19" x14ac:dyDescent="0.3">
      <c r="A159" s="8" t="s">
        <v>206</v>
      </c>
      <c r="B159" s="9">
        <v>24133900</v>
      </c>
      <c r="C159" s="9">
        <v>1003000</v>
      </c>
      <c r="D159" s="9">
        <v>8991837</v>
      </c>
      <c r="E159" s="9">
        <v>8991837</v>
      </c>
      <c r="F159" s="9">
        <v>958400</v>
      </c>
      <c r="G159" s="9">
        <v>0</v>
      </c>
      <c r="H159" s="9">
        <v>479000</v>
      </c>
      <c r="I159" s="9">
        <v>200000</v>
      </c>
      <c r="J159" s="9">
        <v>0</v>
      </c>
      <c r="K159" s="9">
        <v>0</v>
      </c>
      <c r="L159" s="9">
        <v>279000</v>
      </c>
      <c r="M159" s="9">
        <v>0</v>
      </c>
      <c r="N159" s="9">
        <v>0</v>
      </c>
      <c r="O159" s="9">
        <v>0</v>
      </c>
      <c r="P159" s="9">
        <v>34563137</v>
      </c>
      <c r="Q159" s="9"/>
      <c r="R159" s="28">
        <f t="shared" si="3"/>
        <v>0</v>
      </c>
      <c r="S159" s="20">
        <v>154678682</v>
      </c>
    </row>
    <row r="160" spans="1:19" x14ac:dyDescent="0.3">
      <c r="A160" s="10" t="s">
        <v>207</v>
      </c>
      <c r="B160" s="11">
        <v>12259800</v>
      </c>
      <c r="C160" s="11">
        <v>504000</v>
      </c>
      <c r="D160" s="11">
        <v>4523487</v>
      </c>
      <c r="E160" s="11">
        <v>4523487</v>
      </c>
      <c r="F160" s="11">
        <v>554100</v>
      </c>
      <c r="G160" s="11">
        <v>0</v>
      </c>
      <c r="H160" s="11">
        <v>341000</v>
      </c>
      <c r="I160" s="11">
        <v>150000</v>
      </c>
      <c r="J160" s="11">
        <v>0</v>
      </c>
      <c r="K160" s="11">
        <v>0</v>
      </c>
      <c r="L160" s="11">
        <v>191000</v>
      </c>
      <c r="M160" s="11">
        <v>0</v>
      </c>
      <c r="N160" s="11">
        <v>0</v>
      </c>
      <c r="O160" s="11">
        <v>0</v>
      </c>
      <c r="P160" s="11">
        <v>17678387</v>
      </c>
      <c r="Q160" s="11"/>
      <c r="R160" s="29">
        <f t="shared" si="3"/>
        <v>0</v>
      </c>
      <c r="S160" s="21">
        <v>79301564</v>
      </c>
    </row>
    <row r="161" spans="1:19" x14ac:dyDescent="0.3">
      <c r="A161" s="12" t="s">
        <v>208</v>
      </c>
      <c r="B161" s="13">
        <v>59688200</v>
      </c>
      <c r="C161" s="13">
        <v>3772000</v>
      </c>
      <c r="D161" s="13">
        <v>15652034</v>
      </c>
      <c r="E161" s="13">
        <v>15652034</v>
      </c>
      <c r="F161" s="13">
        <v>0</v>
      </c>
      <c r="G161" s="13">
        <v>0</v>
      </c>
      <c r="H161" s="13">
        <v>829000</v>
      </c>
      <c r="I161" s="13">
        <v>200000</v>
      </c>
      <c r="J161" s="13">
        <v>0</v>
      </c>
      <c r="K161" s="13">
        <v>0</v>
      </c>
      <c r="L161" s="13">
        <v>629000</v>
      </c>
      <c r="M161" s="13">
        <v>0</v>
      </c>
      <c r="N161" s="13">
        <v>0</v>
      </c>
      <c r="O161" s="13">
        <v>0</v>
      </c>
      <c r="P161" s="13">
        <v>76169234</v>
      </c>
      <c r="Q161" s="13"/>
      <c r="R161" s="30">
        <f t="shared" si="3"/>
        <v>0</v>
      </c>
      <c r="S161" s="22">
        <v>351488312</v>
      </c>
    </row>
    <row r="162" spans="1:19" x14ac:dyDescent="0.3">
      <c r="A162" s="8" t="s">
        <v>209</v>
      </c>
      <c r="B162" s="9">
        <v>21618100</v>
      </c>
      <c r="C162" s="9">
        <v>1000000</v>
      </c>
      <c r="D162" s="9">
        <v>2856998</v>
      </c>
      <c r="E162" s="9">
        <v>2856998</v>
      </c>
      <c r="F162" s="9">
        <v>888400</v>
      </c>
      <c r="G162" s="9">
        <v>0</v>
      </c>
      <c r="H162" s="9">
        <v>365000</v>
      </c>
      <c r="I162" s="9">
        <v>100000</v>
      </c>
      <c r="J162" s="9">
        <v>0</v>
      </c>
      <c r="K162" s="9">
        <v>0</v>
      </c>
      <c r="L162" s="9">
        <v>265000</v>
      </c>
      <c r="M162" s="9">
        <v>0</v>
      </c>
      <c r="N162" s="9">
        <v>0</v>
      </c>
      <c r="O162" s="9">
        <v>0</v>
      </c>
      <c r="P162" s="9">
        <v>25728498</v>
      </c>
      <c r="Q162" s="9"/>
      <c r="R162" s="28">
        <f t="shared" si="3"/>
        <v>0</v>
      </c>
      <c r="S162" s="20">
        <v>124674472</v>
      </c>
    </row>
    <row r="163" spans="1:19" x14ac:dyDescent="0.3">
      <c r="A163" s="10" t="s">
        <v>210</v>
      </c>
      <c r="B163" s="11">
        <v>14819800</v>
      </c>
      <c r="C163" s="11">
        <v>653000</v>
      </c>
      <c r="D163" s="11">
        <v>5053889</v>
      </c>
      <c r="E163" s="11">
        <v>5053889</v>
      </c>
      <c r="F163" s="11">
        <v>254000</v>
      </c>
      <c r="G163" s="11">
        <v>0</v>
      </c>
      <c r="H163" s="11">
        <v>408000</v>
      </c>
      <c r="I163" s="11">
        <v>200000</v>
      </c>
      <c r="J163" s="11">
        <v>0</v>
      </c>
      <c r="K163" s="11">
        <v>0</v>
      </c>
      <c r="L163" s="11">
        <v>208000</v>
      </c>
      <c r="M163" s="11">
        <v>0</v>
      </c>
      <c r="N163" s="11">
        <v>0</v>
      </c>
      <c r="O163" s="11">
        <v>0</v>
      </c>
      <c r="P163" s="11">
        <v>20535689</v>
      </c>
      <c r="Q163" s="11"/>
      <c r="R163" s="29">
        <f t="shared" si="3"/>
        <v>0</v>
      </c>
      <c r="S163" s="21">
        <v>90631142</v>
      </c>
    </row>
    <row r="164" spans="1:19" x14ac:dyDescent="0.3">
      <c r="A164" s="12" t="s">
        <v>211</v>
      </c>
      <c r="B164" s="13">
        <v>9650000</v>
      </c>
      <c r="C164" s="13">
        <v>344000</v>
      </c>
      <c r="D164" s="13">
        <v>2952303</v>
      </c>
      <c r="E164" s="13">
        <v>2952303</v>
      </c>
      <c r="F164" s="13">
        <v>587500</v>
      </c>
      <c r="G164" s="13">
        <v>0</v>
      </c>
      <c r="H164" s="13">
        <v>260000</v>
      </c>
      <c r="I164" s="13">
        <v>100000</v>
      </c>
      <c r="J164" s="13">
        <v>0</v>
      </c>
      <c r="K164" s="13">
        <v>0</v>
      </c>
      <c r="L164" s="13">
        <v>160000</v>
      </c>
      <c r="M164" s="13">
        <v>0</v>
      </c>
      <c r="N164" s="13">
        <v>0</v>
      </c>
      <c r="O164" s="13">
        <v>0</v>
      </c>
      <c r="P164" s="13">
        <v>13449803</v>
      </c>
      <c r="Q164" s="13"/>
      <c r="R164" s="30">
        <f t="shared" si="3"/>
        <v>0</v>
      </c>
      <c r="S164" s="22">
        <v>62900461</v>
      </c>
    </row>
    <row r="165" spans="1:19" x14ac:dyDescent="0.3">
      <c r="A165" s="8" t="s">
        <v>212</v>
      </c>
      <c r="B165" s="9">
        <v>7792600</v>
      </c>
      <c r="C165" s="9">
        <v>245000</v>
      </c>
      <c r="D165" s="9">
        <v>2018092</v>
      </c>
      <c r="E165" s="9">
        <v>2018092</v>
      </c>
      <c r="F165" s="9">
        <v>587500</v>
      </c>
      <c r="G165" s="9">
        <v>0</v>
      </c>
      <c r="H165" s="9">
        <v>244000</v>
      </c>
      <c r="I165" s="9">
        <v>100000</v>
      </c>
      <c r="J165" s="9">
        <v>0</v>
      </c>
      <c r="K165" s="9">
        <v>0</v>
      </c>
      <c r="L165" s="9">
        <v>144000</v>
      </c>
      <c r="M165" s="9">
        <v>0</v>
      </c>
      <c r="N165" s="9">
        <v>0</v>
      </c>
      <c r="O165" s="9">
        <v>0</v>
      </c>
      <c r="P165" s="9">
        <v>10642192</v>
      </c>
      <c r="Q165" s="9"/>
      <c r="R165" s="28">
        <f t="shared" si="3"/>
        <v>0</v>
      </c>
      <c r="S165" s="20">
        <v>48422824</v>
      </c>
    </row>
    <row r="166" spans="1:19" x14ac:dyDescent="0.3">
      <c r="A166" s="10" t="s">
        <v>213</v>
      </c>
      <c r="B166" s="11">
        <v>6363100</v>
      </c>
      <c r="C166" s="11">
        <v>196000</v>
      </c>
      <c r="D166" s="11">
        <v>1675835</v>
      </c>
      <c r="E166" s="11">
        <v>1675835</v>
      </c>
      <c r="F166" s="11">
        <v>587500</v>
      </c>
      <c r="G166" s="11">
        <v>0</v>
      </c>
      <c r="H166" s="11">
        <v>332000</v>
      </c>
      <c r="I166" s="11">
        <v>200000</v>
      </c>
      <c r="J166" s="11">
        <v>0</v>
      </c>
      <c r="K166" s="11">
        <v>0</v>
      </c>
      <c r="L166" s="11">
        <v>132000</v>
      </c>
      <c r="M166" s="11">
        <v>0</v>
      </c>
      <c r="N166" s="11">
        <v>0</v>
      </c>
      <c r="O166" s="11">
        <v>0</v>
      </c>
      <c r="P166" s="11">
        <v>8958435</v>
      </c>
      <c r="Q166" s="11"/>
      <c r="R166" s="29">
        <f t="shared" si="3"/>
        <v>0</v>
      </c>
      <c r="S166" s="21">
        <v>40311896</v>
      </c>
    </row>
    <row r="167" spans="1:19" x14ac:dyDescent="0.3">
      <c r="A167" s="12" t="s">
        <v>214</v>
      </c>
      <c r="B167" s="13">
        <v>6568300</v>
      </c>
      <c r="C167" s="13">
        <v>302000</v>
      </c>
      <c r="D167" s="13">
        <v>2359676</v>
      </c>
      <c r="E167" s="13">
        <v>2359676</v>
      </c>
      <c r="F167" s="13">
        <v>587500</v>
      </c>
      <c r="G167" s="13">
        <v>0</v>
      </c>
      <c r="H167" s="13">
        <v>239000</v>
      </c>
      <c r="I167" s="13">
        <v>100000</v>
      </c>
      <c r="J167" s="13">
        <v>0</v>
      </c>
      <c r="K167" s="13">
        <v>0</v>
      </c>
      <c r="L167" s="13">
        <v>139000</v>
      </c>
      <c r="M167" s="13">
        <v>0</v>
      </c>
      <c r="N167" s="13">
        <v>0</v>
      </c>
      <c r="O167" s="13">
        <v>0</v>
      </c>
      <c r="P167" s="13">
        <v>9754476</v>
      </c>
      <c r="Q167" s="13"/>
      <c r="R167" s="30">
        <f t="shared" si="3"/>
        <v>0</v>
      </c>
      <c r="S167" s="22">
        <v>43955060</v>
      </c>
    </row>
    <row r="168" spans="1:19" x14ac:dyDescent="0.3">
      <c r="A168" s="8" t="s">
        <v>215</v>
      </c>
      <c r="B168" s="9">
        <v>18909100</v>
      </c>
      <c r="C168" s="9">
        <v>913000</v>
      </c>
      <c r="D168" s="9">
        <v>4795508</v>
      </c>
      <c r="E168" s="9">
        <v>4795508</v>
      </c>
      <c r="F168" s="9">
        <v>617400</v>
      </c>
      <c r="G168" s="9">
        <v>0</v>
      </c>
      <c r="H168" s="9">
        <v>339000</v>
      </c>
      <c r="I168" s="9">
        <v>100000</v>
      </c>
      <c r="J168" s="9">
        <v>0</v>
      </c>
      <c r="K168" s="9">
        <v>0</v>
      </c>
      <c r="L168" s="9">
        <v>239000</v>
      </c>
      <c r="M168" s="9">
        <v>0</v>
      </c>
      <c r="N168" s="9">
        <v>0</v>
      </c>
      <c r="O168" s="9">
        <v>0</v>
      </c>
      <c r="P168" s="9">
        <v>24661008</v>
      </c>
      <c r="Q168" s="9"/>
      <c r="R168" s="28">
        <f t="shared" si="3"/>
        <v>0</v>
      </c>
      <c r="S168" s="20">
        <v>114497757</v>
      </c>
    </row>
    <row r="169" spans="1:19" x14ac:dyDescent="0.3">
      <c r="A169" s="10" t="s">
        <v>216</v>
      </c>
      <c r="B169" s="11">
        <v>9562400</v>
      </c>
      <c r="C169" s="11">
        <v>492000</v>
      </c>
      <c r="D169" s="11">
        <v>2267089</v>
      </c>
      <c r="E169" s="11">
        <v>2267089</v>
      </c>
      <c r="F169" s="11">
        <v>470000</v>
      </c>
      <c r="G169" s="11">
        <v>0</v>
      </c>
      <c r="H169" s="11">
        <v>240000</v>
      </c>
      <c r="I169" s="11">
        <v>80000</v>
      </c>
      <c r="J169" s="11">
        <v>0</v>
      </c>
      <c r="K169" s="11">
        <v>0</v>
      </c>
      <c r="L169" s="11">
        <v>160000</v>
      </c>
      <c r="M169" s="11">
        <v>0</v>
      </c>
      <c r="N169" s="11">
        <v>0</v>
      </c>
      <c r="O169" s="11">
        <v>0</v>
      </c>
      <c r="P169" s="11">
        <v>12539489</v>
      </c>
      <c r="Q169" s="11"/>
      <c r="R169" s="29">
        <f t="shared" si="3"/>
        <v>0</v>
      </c>
      <c r="S169" s="21">
        <v>58531347</v>
      </c>
    </row>
    <row r="170" spans="1:19" x14ac:dyDescent="0.3">
      <c r="A170" s="12" t="s">
        <v>217</v>
      </c>
      <c r="B170" s="13">
        <v>6639000</v>
      </c>
      <c r="C170" s="13">
        <v>243000</v>
      </c>
      <c r="D170" s="13">
        <v>1903987</v>
      </c>
      <c r="E170" s="13">
        <v>1903987</v>
      </c>
      <c r="F170" s="13">
        <v>587500</v>
      </c>
      <c r="G170" s="13">
        <v>0</v>
      </c>
      <c r="H170" s="13">
        <v>239000</v>
      </c>
      <c r="I170" s="13">
        <v>100000</v>
      </c>
      <c r="J170" s="13">
        <v>0</v>
      </c>
      <c r="K170" s="13">
        <v>0</v>
      </c>
      <c r="L170" s="13">
        <v>139000</v>
      </c>
      <c r="M170" s="13">
        <v>0</v>
      </c>
      <c r="N170" s="13">
        <v>0</v>
      </c>
      <c r="O170" s="13">
        <v>0</v>
      </c>
      <c r="P170" s="13">
        <v>9369487</v>
      </c>
      <c r="Q170" s="13"/>
      <c r="R170" s="30">
        <f t="shared" si="3"/>
        <v>0</v>
      </c>
      <c r="S170" s="22">
        <v>42619567</v>
      </c>
    </row>
    <row r="171" spans="1:19" x14ac:dyDescent="0.3">
      <c r="A171" s="8" t="s">
        <v>218</v>
      </c>
      <c r="B171" s="9">
        <v>7294000</v>
      </c>
      <c r="C171" s="9">
        <v>270000</v>
      </c>
      <c r="D171" s="9">
        <v>1697048</v>
      </c>
      <c r="E171" s="9">
        <v>1697048</v>
      </c>
      <c r="F171" s="9">
        <v>587500</v>
      </c>
      <c r="G171" s="9">
        <v>0</v>
      </c>
      <c r="H171" s="9">
        <v>297000</v>
      </c>
      <c r="I171" s="9">
        <v>150000</v>
      </c>
      <c r="J171" s="9">
        <v>0</v>
      </c>
      <c r="K171" s="9">
        <v>0</v>
      </c>
      <c r="L171" s="9">
        <v>147000</v>
      </c>
      <c r="M171" s="9">
        <v>0</v>
      </c>
      <c r="N171" s="9">
        <v>0</v>
      </c>
      <c r="O171" s="9">
        <v>0</v>
      </c>
      <c r="P171" s="9">
        <v>9875548</v>
      </c>
      <c r="Q171" s="9"/>
      <c r="R171" s="28">
        <f t="shared" si="3"/>
        <v>0</v>
      </c>
      <c r="S171" s="20">
        <v>45511540</v>
      </c>
    </row>
    <row r="172" spans="1:19" x14ac:dyDescent="0.3">
      <c r="A172" s="10" t="s">
        <v>219</v>
      </c>
      <c r="B172" s="11">
        <v>9430000</v>
      </c>
      <c r="C172" s="11">
        <v>388000</v>
      </c>
      <c r="D172" s="11">
        <v>2717273</v>
      </c>
      <c r="E172" s="11">
        <v>2717273</v>
      </c>
      <c r="F172" s="11">
        <v>587500</v>
      </c>
      <c r="G172" s="11">
        <v>0</v>
      </c>
      <c r="H172" s="11">
        <v>364000</v>
      </c>
      <c r="I172" s="11">
        <v>200000</v>
      </c>
      <c r="J172" s="11">
        <v>0</v>
      </c>
      <c r="K172" s="11">
        <v>0</v>
      </c>
      <c r="L172" s="11">
        <v>164000</v>
      </c>
      <c r="M172" s="11">
        <v>0</v>
      </c>
      <c r="N172" s="11">
        <v>0</v>
      </c>
      <c r="O172" s="11">
        <v>0</v>
      </c>
      <c r="P172" s="11">
        <v>13098773</v>
      </c>
      <c r="Q172" s="11"/>
      <c r="R172" s="29">
        <f t="shared" si="3"/>
        <v>0</v>
      </c>
      <c r="S172" s="21">
        <v>60618828</v>
      </c>
    </row>
    <row r="173" spans="1:19" x14ac:dyDescent="0.3">
      <c r="A173" s="12" t="s">
        <v>220</v>
      </c>
      <c r="B173" s="13">
        <v>8488600</v>
      </c>
      <c r="C173" s="13">
        <v>360000</v>
      </c>
      <c r="D173" s="13">
        <v>2147098</v>
      </c>
      <c r="E173" s="13">
        <v>2147098</v>
      </c>
      <c r="F173" s="13">
        <v>587500</v>
      </c>
      <c r="G173" s="13">
        <v>0</v>
      </c>
      <c r="H173" s="13">
        <v>249000</v>
      </c>
      <c r="I173" s="13">
        <v>100000</v>
      </c>
      <c r="J173" s="13">
        <v>0</v>
      </c>
      <c r="K173" s="13">
        <v>0</v>
      </c>
      <c r="L173" s="13">
        <v>149000</v>
      </c>
      <c r="M173" s="13">
        <v>0</v>
      </c>
      <c r="N173" s="13">
        <v>0</v>
      </c>
      <c r="O173" s="13">
        <v>0</v>
      </c>
      <c r="P173" s="13">
        <v>11472198</v>
      </c>
      <c r="Q173" s="13"/>
      <c r="R173" s="30">
        <f t="shared" si="3"/>
        <v>0</v>
      </c>
      <c r="S173" s="22">
        <v>51644407</v>
      </c>
    </row>
    <row r="174" spans="1:19" x14ac:dyDescent="0.3">
      <c r="A174" s="8" t="s">
        <v>221</v>
      </c>
      <c r="B174" s="9">
        <v>7570500</v>
      </c>
      <c r="C174" s="9">
        <v>352000</v>
      </c>
      <c r="D174" s="9">
        <v>1895859</v>
      </c>
      <c r="E174" s="9">
        <v>1895859</v>
      </c>
      <c r="F174" s="9">
        <v>587500</v>
      </c>
      <c r="G174" s="9">
        <v>0</v>
      </c>
      <c r="H174" s="9">
        <v>235000</v>
      </c>
      <c r="I174" s="9">
        <v>80000</v>
      </c>
      <c r="J174" s="9">
        <v>0</v>
      </c>
      <c r="K174" s="9">
        <v>0</v>
      </c>
      <c r="L174" s="9">
        <v>155000</v>
      </c>
      <c r="M174" s="9">
        <v>0</v>
      </c>
      <c r="N174" s="9">
        <v>0</v>
      </c>
      <c r="O174" s="9">
        <v>0</v>
      </c>
      <c r="P174" s="9">
        <v>10288859</v>
      </c>
      <c r="Q174" s="9"/>
      <c r="R174" s="28">
        <f t="shared" si="3"/>
        <v>0</v>
      </c>
      <c r="S174" s="20">
        <v>45267714</v>
      </c>
    </row>
    <row r="175" spans="1:19" x14ac:dyDescent="0.3">
      <c r="A175" s="10" t="s">
        <v>222</v>
      </c>
      <c r="B175" s="11">
        <v>8161300</v>
      </c>
      <c r="C175" s="11">
        <v>386000</v>
      </c>
      <c r="D175" s="11">
        <v>2380042</v>
      </c>
      <c r="E175" s="11">
        <v>2380042</v>
      </c>
      <c r="F175" s="11">
        <v>587500</v>
      </c>
      <c r="G175" s="11">
        <v>0</v>
      </c>
      <c r="H175" s="11">
        <v>235000</v>
      </c>
      <c r="I175" s="11">
        <v>80000</v>
      </c>
      <c r="J175" s="11">
        <v>0</v>
      </c>
      <c r="K175" s="11">
        <v>0</v>
      </c>
      <c r="L175" s="11">
        <v>155000</v>
      </c>
      <c r="M175" s="11">
        <v>0</v>
      </c>
      <c r="N175" s="11">
        <v>0</v>
      </c>
      <c r="O175" s="11">
        <v>0</v>
      </c>
      <c r="P175" s="11">
        <v>11363842</v>
      </c>
      <c r="Q175" s="11"/>
      <c r="R175" s="29">
        <f t="shared" si="3"/>
        <v>0</v>
      </c>
      <c r="S175" s="21">
        <v>51718848</v>
      </c>
    </row>
    <row r="176" spans="1:19" x14ac:dyDescent="0.3">
      <c r="A176" s="12" t="s">
        <v>223</v>
      </c>
      <c r="B176" s="13">
        <v>12372600</v>
      </c>
      <c r="C176" s="13">
        <v>540000</v>
      </c>
      <c r="D176" s="13">
        <v>3723550</v>
      </c>
      <c r="E176" s="13">
        <v>3723550</v>
      </c>
      <c r="F176" s="13">
        <v>540800</v>
      </c>
      <c r="G176" s="13">
        <v>0</v>
      </c>
      <c r="H176" s="13">
        <v>289000</v>
      </c>
      <c r="I176" s="13">
        <v>100000</v>
      </c>
      <c r="J176" s="13">
        <v>0</v>
      </c>
      <c r="K176" s="13">
        <v>0</v>
      </c>
      <c r="L176" s="13">
        <v>189000</v>
      </c>
      <c r="M176" s="13">
        <v>0</v>
      </c>
      <c r="N176" s="13">
        <v>0</v>
      </c>
      <c r="O176" s="13">
        <v>0</v>
      </c>
      <c r="P176" s="13">
        <v>16925950</v>
      </c>
      <c r="Q176" s="13"/>
      <c r="R176" s="30">
        <f t="shared" si="3"/>
        <v>0</v>
      </c>
      <c r="S176" s="22">
        <v>73782596</v>
      </c>
    </row>
    <row r="177" spans="1:19" x14ac:dyDescent="0.3">
      <c r="A177" s="8" t="s">
        <v>224</v>
      </c>
      <c r="B177" s="9">
        <v>18708500</v>
      </c>
      <c r="C177" s="9">
        <v>891000</v>
      </c>
      <c r="D177" s="9">
        <v>3545550</v>
      </c>
      <c r="E177" s="9">
        <v>3545550</v>
      </c>
      <c r="F177" s="9">
        <v>788800</v>
      </c>
      <c r="G177" s="9">
        <v>0</v>
      </c>
      <c r="H177" s="9">
        <v>382000</v>
      </c>
      <c r="I177" s="9">
        <v>140000</v>
      </c>
      <c r="J177" s="9">
        <v>0</v>
      </c>
      <c r="K177" s="9">
        <v>0</v>
      </c>
      <c r="L177" s="9">
        <v>242000</v>
      </c>
      <c r="M177" s="9">
        <v>0</v>
      </c>
      <c r="N177" s="9">
        <v>0</v>
      </c>
      <c r="O177" s="9">
        <v>0</v>
      </c>
      <c r="P177" s="9">
        <v>23424850</v>
      </c>
      <c r="Q177" s="9"/>
      <c r="R177" s="28">
        <f t="shared" si="3"/>
        <v>0</v>
      </c>
      <c r="S177" s="20">
        <v>104875444</v>
      </c>
    </row>
    <row r="178" spans="1:19" x14ac:dyDescent="0.3">
      <c r="A178" s="10" t="s">
        <v>225</v>
      </c>
      <c r="B178" s="11">
        <v>19514700</v>
      </c>
      <c r="C178" s="11">
        <v>891000</v>
      </c>
      <c r="D178" s="11">
        <v>7468268</v>
      </c>
      <c r="E178" s="11">
        <v>7468268</v>
      </c>
      <c r="F178" s="11">
        <v>794200</v>
      </c>
      <c r="G178" s="11">
        <v>0</v>
      </c>
      <c r="H178" s="11">
        <v>393000</v>
      </c>
      <c r="I178" s="11">
        <v>150000</v>
      </c>
      <c r="J178" s="11">
        <v>0</v>
      </c>
      <c r="K178" s="11">
        <v>0</v>
      </c>
      <c r="L178" s="11">
        <v>243000</v>
      </c>
      <c r="M178" s="11">
        <v>0</v>
      </c>
      <c r="N178" s="11">
        <v>0</v>
      </c>
      <c r="O178" s="11">
        <v>0</v>
      </c>
      <c r="P178" s="11">
        <v>28170168</v>
      </c>
      <c r="Q178" s="11"/>
      <c r="R178" s="29">
        <f t="shared" si="3"/>
        <v>0</v>
      </c>
      <c r="S178" s="21">
        <v>128650772</v>
      </c>
    </row>
    <row r="179" spans="1:19" x14ac:dyDescent="0.3">
      <c r="A179" s="12" t="s">
        <v>226</v>
      </c>
      <c r="B179" s="13">
        <v>10024400</v>
      </c>
      <c r="C179" s="13">
        <v>500000</v>
      </c>
      <c r="D179" s="13">
        <v>2180873</v>
      </c>
      <c r="E179" s="13">
        <v>2180873</v>
      </c>
      <c r="F179" s="13">
        <v>528900</v>
      </c>
      <c r="G179" s="13">
        <v>0</v>
      </c>
      <c r="H179" s="13">
        <v>278000</v>
      </c>
      <c r="I179" s="13">
        <v>100000</v>
      </c>
      <c r="J179" s="13">
        <v>0</v>
      </c>
      <c r="K179" s="13">
        <v>0</v>
      </c>
      <c r="L179" s="13">
        <v>178000</v>
      </c>
      <c r="M179" s="13">
        <v>0</v>
      </c>
      <c r="N179" s="13">
        <v>0</v>
      </c>
      <c r="O179" s="13">
        <v>0</v>
      </c>
      <c r="P179" s="13">
        <v>13012173</v>
      </c>
      <c r="Q179" s="13"/>
      <c r="R179" s="30">
        <f t="shared" si="3"/>
        <v>0</v>
      </c>
      <c r="S179" s="22">
        <v>58188938</v>
      </c>
    </row>
    <row r="180" spans="1:19" x14ac:dyDescent="0.3">
      <c r="A180" s="8" t="s">
        <v>227</v>
      </c>
      <c r="B180" s="9">
        <v>14163300</v>
      </c>
      <c r="C180" s="9">
        <v>619000</v>
      </c>
      <c r="D180" s="9">
        <v>2742254</v>
      </c>
      <c r="E180" s="9">
        <v>2742254</v>
      </c>
      <c r="F180" s="9">
        <v>637100</v>
      </c>
      <c r="G180" s="9">
        <v>0</v>
      </c>
      <c r="H180" s="9">
        <v>309000</v>
      </c>
      <c r="I180" s="9">
        <v>100000</v>
      </c>
      <c r="J180" s="9">
        <v>0</v>
      </c>
      <c r="K180" s="9">
        <v>0</v>
      </c>
      <c r="L180" s="9">
        <v>209000</v>
      </c>
      <c r="M180" s="9">
        <v>0</v>
      </c>
      <c r="N180" s="9">
        <v>0</v>
      </c>
      <c r="O180" s="9">
        <v>0</v>
      </c>
      <c r="P180" s="9">
        <v>17851654</v>
      </c>
      <c r="Q180" s="9"/>
      <c r="R180" s="28">
        <f t="shared" si="3"/>
        <v>0</v>
      </c>
      <c r="S180" s="20">
        <v>82175739</v>
      </c>
    </row>
    <row r="181" spans="1:19" x14ac:dyDescent="0.3">
      <c r="A181" s="10" t="s">
        <v>228</v>
      </c>
      <c r="B181" s="11">
        <v>15630800</v>
      </c>
      <c r="C181" s="11">
        <v>855000</v>
      </c>
      <c r="D181" s="11">
        <v>1368729</v>
      </c>
      <c r="E181" s="11">
        <v>1368729</v>
      </c>
      <c r="F181" s="11">
        <v>143700</v>
      </c>
      <c r="G181" s="11">
        <v>0</v>
      </c>
      <c r="H181" s="11">
        <v>377000</v>
      </c>
      <c r="I181" s="11">
        <v>150000</v>
      </c>
      <c r="J181" s="11">
        <v>0</v>
      </c>
      <c r="K181" s="11">
        <v>0</v>
      </c>
      <c r="L181" s="11">
        <v>227000</v>
      </c>
      <c r="M181" s="11">
        <v>0</v>
      </c>
      <c r="N181" s="11">
        <v>0</v>
      </c>
      <c r="O181" s="11">
        <v>0</v>
      </c>
      <c r="P181" s="11">
        <v>17520229</v>
      </c>
      <c r="Q181" s="11"/>
      <c r="R181" s="29">
        <f t="shared" si="3"/>
        <v>0</v>
      </c>
      <c r="S181" s="21">
        <v>80823033</v>
      </c>
    </row>
    <row r="182" spans="1:19" x14ac:dyDescent="0.3">
      <c r="A182" s="12" t="s">
        <v>229</v>
      </c>
      <c r="B182" s="13">
        <v>17787000</v>
      </c>
      <c r="C182" s="13">
        <v>965000</v>
      </c>
      <c r="D182" s="13">
        <v>3471108</v>
      </c>
      <c r="E182" s="13">
        <v>3471108</v>
      </c>
      <c r="F182" s="13">
        <v>332600</v>
      </c>
      <c r="G182" s="13">
        <v>0</v>
      </c>
      <c r="H182" s="13">
        <v>452000</v>
      </c>
      <c r="I182" s="13">
        <v>200000</v>
      </c>
      <c r="J182" s="13">
        <v>0</v>
      </c>
      <c r="K182" s="13">
        <v>0</v>
      </c>
      <c r="L182" s="13">
        <v>252000</v>
      </c>
      <c r="M182" s="13">
        <v>0</v>
      </c>
      <c r="N182" s="13">
        <v>0</v>
      </c>
      <c r="O182" s="13">
        <v>0</v>
      </c>
      <c r="P182" s="13">
        <v>22042708</v>
      </c>
      <c r="Q182" s="13"/>
      <c r="R182" s="30">
        <f t="shared" si="3"/>
        <v>0</v>
      </c>
      <c r="S182" s="22">
        <v>103493147</v>
      </c>
    </row>
    <row r="183" spans="1:19" x14ac:dyDescent="0.3">
      <c r="A183" s="8" t="s">
        <v>230</v>
      </c>
      <c r="B183" s="9">
        <v>41783000</v>
      </c>
      <c r="C183" s="9">
        <v>2469000</v>
      </c>
      <c r="D183" s="9">
        <v>11191365</v>
      </c>
      <c r="E183" s="9">
        <v>11191365</v>
      </c>
      <c r="F183" s="9">
        <v>0</v>
      </c>
      <c r="G183" s="9">
        <v>0</v>
      </c>
      <c r="H183" s="9">
        <v>572000</v>
      </c>
      <c r="I183" s="9">
        <v>100000</v>
      </c>
      <c r="J183" s="9">
        <v>0</v>
      </c>
      <c r="K183" s="9">
        <v>0</v>
      </c>
      <c r="L183" s="9">
        <v>472000</v>
      </c>
      <c r="M183" s="9">
        <v>0</v>
      </c>
      <c r="N183" s="9">
        <v>0</v>
      </c>
      <c r="O183" s="9">
        <v>0</v>
      </c>
      <c r="P183" s="9">
        <v>53546365</v>
      </c>
      <c r="Q183" s="9"/>
      <c r="R183" s="28">
        <f t="shared" si="3"/>
        <v>0</v>
      </c>
      <c r="S183" s="20">
        <v>239292047</v>
      </c>
    </row>
    <row r="184" spans="1:19" x14ac:dyDescent="0.3">
      <c r="A184" s="10" t="s">
        <v>231</v>
      </c>
      <c r="B184" s="11">
        <v>35641400</v>
      </c>
      <c r="C184" s="11">
        <v>2108000</v>
      </c>
      <c r="D184" s="11">
        <v>10403833</v>
      </c>
      <c r="E184" s="11">
        <v>10403833</v>
      </c>
      <c r="F184" s="11">
        <v>0</v>
      </c>
      <c r="G184" s="11">
        <v>0</v>
      </c>
      <c r="H184" s="11">
        <v>584000</v>
      </c>
      <c r="I184" s="11">
        <v>150000</v>
      </c>
      <c r="J184" s="11">
        <v>0</v>
      </c>
      <c r="K184" s="11">
        <v>0</v>
      </c>
      <c r="L184" s="11">
        <v>434000</v>
      </c>
      <c r="M184" s="11">
        <v>0</v>
      </c>
      <c r="N184" s="11">
        <v>0</v>
      </c>
      <c r="O184" s="11">
        <v>0</v>
      </c>
      <c r="P184" s="11">
        <v>46629233</v>
      </c>
      <c r="Q184" s="11"/>
      <c r="R184" s="29">
        <f t="shared" si="3"/>
        <v>0</v>
      </c>
      <c r="S184" s="21">
        <v>216177227</v>
      </c>
    </row>
    <row r="185" spans="1:19" x14ac:dyDescent="0.3">
      <c r="A185" s="12" t="s">
        <v>232</v>
      </c>
      <c r="B185" s="13">
        <v>40208400</v>
      </c>
      <c r="C185" s="13">
        <v>2177000</v>
      </c>
      <c r="D185" s="13">
        <v>7087496</v>
      </c>
      <c r="E185" s="13">
        <v>7087496</v>
      </c>
      <c r="F185" s="13">
        <v>0</v>
      </c>
      <c r="G185" s="13">
        <v>0</v>
      </c>
      <c r="H185" s="13">
        <v>539000</v>
      </c>
      <c r="I185" s="13">
        <v>100000</v>
      </c>
      <c r="J185" s="13">
        <v>0</v>
      </c>
      <c r="K185" s="13">
        <v>0</v>
      </c>
      <c r="L185" s="13">
        <v>439000</v>
      </c>
      <c r="M185" s="13">
        <v>0</v>
      </c>
      <c r="N185" s="13">
        <v>0</v>
      </c>
      <c r="O185" s="13">
        <v>0</v>
      </c>
      <c r="P185" s="13">
        <v>47834896</v>
      </c>
      <c r="Q185" s="13"/>
      <c r="R185" s="30">
        <f t="shared" si="3"/>
        <v>0</v>
      </c>
      <c r="S185" s="22">
        <v>232781978</v>
      </c>
    </row>
    <row r="186" spans="1:19" x14ac:dyDescent="0.3">
      <c r="A186" s="8" t="s">
        <v>233</v>
      </c>
      <c r="B186" s="9">
        <v>17615200</v>
      </c>
      <c r="C186" s="9">
        <v>896000</v>
      </c>
      <c r="D186" s="9">
        <v>6664205</v>
      </c>
      <c r="E186" s="9">
        <v>6664205</v>
      </c>
      <c r="F186" s="9">
        <v>775100</v>
      </c>
      <c r="G186" s="9">
        <v>0</v>
      </c>
      <c r="H186" s="9">
        <v>340000</v>
      </c>
      <c r="I186" s="9">
        <v>100000</v>
      </c>
      <c r="J186" s="9">
        <v>0</v>
      </c>
      <c r="K186" s="9">
        <v>0</v>
      </c>
      <c r="L186" s="9">
        <v>240000</v>
      </c>
      <c r="M186" s="9">
        <v>0</v>
      </c>
      <c r="N186" s="9">
        <v>0</v>
      </c>
      <c r="O186" s="9">
        <v>0</v>
      </c>
      <c r="P186" s="9">
        <v>25394505</v>
      </c>
      <c r="Q186" s="9"/>
      <c r="R186" s="28">
        <f t="shared" si="3"/>
        <v>0</v>
      </c>
      <c r="S186" s="20">
        <v>115245461</v>
      </c>
    </row>
    <row r="187" spans="1:19" x14ac:dyDescent="0.3">
      <c r="A187" s="10" t="s">
        <v>234</v>
      </c>
      <c r="B187" s="11">
        <v>20908500</v>
      </c>
      <c r="C187" s="11">
        <v>1050000</v>
      </c>
      <c r="D187" s="11">
        <v>7857799</v>
      </c>
      <c r="E187" s="11">
        <v>7857799</v>
      </c>
      <c r="F187" s="11">
        <v>537400</v>
      </c>
      <c r="G187" s="11">
        <v>0</v>
      </c>
      <c r="H187" s="11">
        <v>365000</v>
      </c>
      <c r="I187" s="11">
        <v>100000</v>
      </c>
      <c r="J187" s="11">
        <v>0</v>
      </c>
      <c r="K187" s="11">
        <v>0</v>
      </c>
      <c r="L187" s="11">
        <v>265000</v>
      </c>
      <c r="M187" s="11">
        <v>0</v>
      </c>
      <c r="N187" s="11">
        <v>0</v>
      </c>
      <c r="O187" s="11">
        <v>0</v>
      </c>
      <c r="P187" s="11">
        <v>29668699</v>
      </c>
      <c r="Q187" s="11"/>
      <c r="R187" s="29">
        <f t="shared" si="3"/>
        <v>0</v>
      </c>
      <c r="S187" s="21">
        <v>128879595</v>
      </c>
    </row>
    <row r="188" spans="1:19" x14ac:dyDescent="0.3">
      <c r="A188" s="12" t="s">
        <v>235</v>
      </c>
      <c r="B188" s="13">
        <v>12691500</v>
      </c>
      <c r="C188" s="13">
        <v>461000</v>
      </c>
      <c r="D188" s="13">
        <v>3119454</v>
      </c>
      <c r="E188" s="13">
        <v>3119454</v>
      </c>
      <c r="F188" s="13">
        <v>587500</v>
      </c>
      <c r="G188" s="13">
        <v>0</v>
      </c>
      <c r="H188" s="13">
        <v>323000</v>
      </c>
      <c r="I188" s="13">
        <v>150000</v>
      </c>
      <c r="J188" s="13">
        <v>0</v>
      </c>
      <c r="K188" s="13">
        <v>0</v>
      </c>
      <c r="L188" s="13">
        <v>173000</v>
      </c>
      <c r="M188" s="13">
        <v>0</v>
      </c>
      <c r="N188" s="13">
        <v>0</v>
      </c>
      <c r="O188" s="13">
        <v>0</v>
      </c>
      <c r="P188" s="13">
        <v>16721454</v>
      </c>
      <c r="Q188" s="13"/>
      <c r="R188" s="30">
        <f t="shared" si="3"/>
        <v>0</v>
      </c>
      <c r="S188" s="22">
        <v>75157531</v>
      </c>
    </row>
    <row r="189" spans="1:19" x14ac:dyDescent="0.3">
      <c r="A189" s="8" t="s">
        <v>236</v>
      </c>
      <c r="B189" s="9">
        <v>6147000</v>
      </c>
      <c r="C189" s="9">
        <v>205000</v>
      </c>
      <c r="D189" s="9">
        <v>1639437</v>
      </c>
      <c r="E189" s="9">
        <v>1639437</v>
      </c>
      <c r="F189" s="9">
        <v>587500</v>
      </c>
      <c r="G189" s="9">
        <v>0</v>
      </c>
      <c r="H189" s="9">
        <v>332000</v>
      </c>
      <c r="I189" s="9">
        <v>200000</v>
      </c>
      <c r="J189" s="9">
        <v>0</v>
      </c>
      <c r="K189" s="9">
        <v>0</v>
      </c>
      <c r="L189" s="9">
        <v>132000</v>
      </c>
      <c r="M189" s="9">
        <v>0</v>
      </c>
      <c r="N189" s="9">
        <v>0</v>
      </c>
      <c r="O189" s="9">
        <v>0</v>
      </c>
      <c r="P189" s="9">
        <v>8705937</v>
      </c>
      <c r="Q189" s="9"/>
      <c r="R189" s="28">
        <f t="shared" si="3"/>
        <v>0</v>
      </c>
      <c r="S189" s="20">
        <v>39580303</v>
      </c>
    </row>
    <row r="190" spans="1:19" x14ac:dyDescent="0.3">
      <c r="A190" s="10" t="s">
        <v>237</v>
      </c>
      <c r="B190" s="11">
        <v>18771100</v>
      </c>
      <c r="C190" s="11">
        <v>997000</v>
      </c>
      <c r="D190" s="11">
        <v>2683031</v>
      </c>
      <c r="E190" s="11">
        <v>2683031</v>
      </c>
      <c r="F190" s="11">
        <v>866700</v>
      </c>
      <c r="G190" s="11">
        <v>0</v>
      </c>
      <c r="H190" s="11">
        <v>360000</v>
      </c>
      <c r="I190" s="11">
        <v>100000</v>
      </c>
      <c r="J190" s="11">
        <v>0</v>
      </c>
      <c r="K190" s="11">
        <v>0</v>
      </c>
      <c r="L190" s="11">
        <v>260000</v>
      </c>
      <c r="M190" s="11">
        <v>0</v>
      </c>
      <c r="N190" s="11">
        <v>0</v>
      </c>
      <c r="O190" s="11">
        <v>0</v>
      </c>
      <c r="P190" s="11">
        <v>22680831</v>
      </c>
      <c r="Q190" s="11"/>
      <c r="R190" s="29">
        <f t="shared" si="3"/>
        <v>0</v>
      </c>
      <c r="S190" s="21">
        <v>108344825</v>
      </c>
    </row>
    <row r="191" spans="1:19" x14ac:dyDescent="0.3">
      <c r="A191" s="12" t="s">
        <v>238</v>
      </c>
      <c r="B191" s="13">
        <v>7212400</v>
      </c>
      <c r="C191" s="13">
        <v>331000</v>
      </c>
      <c r="D191" s="13">
        <v>732234</v>
      </c>
      <c r="E191" s="13">
        <v>732234</v>
      </c>
      <c r="F191" s="13">
        <v>587500</v>
      </c>
      <c r="G191" s="13">
        <v>0</v>
      </c>
      <c r="H191" s="13">
        <v>233000</v>
      </c>
      <c r="I191" s="13">
        <v>80000</v>
      </c>
      <c r="J191" s="13">
        <v>0</v>
      </c>
      <c r="K191" s="13">
        <v>0</v>
      </c>
      <c r="L191" s="13">
        <v>153000</v>
      </c>
      <c r="M191" s="13">
        <v>0</v>
      </c>
      <c r="N191" s="13">
        <v>0</v>
      </c>
      <c r="O191" s="13">
        <v>0</v>
      </c>
      <c r="P191" s="13">
        <v>8765134</v>
      </c>
      <c r="Q191" s="13"/>
      <c r="R191" s="30">
        <f t="shared" si="3"/>
        <v>0</v>
      </c>
      <c r="S191" s="22">
        <v>38533650</v>
      </c>
    </row>
    <row r="192" spans="1:19" x14ac:dyDescent="0.3">
      <c r="A192" s="8" t="s">
        <v>239</v>
      </c>
      <c r="B192" s="9">
        <v>10366900</v>
      </c>
      <c r="C192" s="9">
        <v>520000</v>
      </c>
      <c r="D192" s="9">
        <v>611959</v>
      </c>
      <c r="E192" s="9">
        <v>611959</v>
      </c>
      <c r="F192" s="9">
        <v>397700</v>
      </c>
      <c r="G192" s="9">
        <v>0</v>
      </c>
      <c r="H192" s="9">
        <v>260000</v>
      </c>
      <c r="I192" s="9">
        <v>80000</v>
      </c>
      <c r="J192" s="9">
        <v>0</v>
      </c>
      <c r="K192" s="9">
        <v>0</v>
      </c>
      <c r="L192" s="9">
        <v>180000</v>
      </c>
      <c r="M192" s="9">
        <v>0</v>
      </c>
      <c r="N192" s="9">
        <v>0</v>
      </c>
      <c r="O192" s="9">
        <v>0</v>
      </c>
      <c r="P192" s="9">
        <v>11636559</v>
      </c>
      <c r="Q192" s="9"/>
      <c r="R192" s="28">
        <f t="shared" si="3"/>
        <v>0</v>
      </c>
      <c r="S192" s="20">
        <v>54135994</v>
      </c>
    </row>
    <row r="193" spans="1:19" x14ac:dyDescent="0.3">
      <c r="A193" s="10" t="s">
        <v>240</v>
      </c>
      <c r="B193" s="11">
        <v>7022000</v>
      </c>
      <c r="C193" s="11">
        <v>270000</v>
      </c>
      <c r="D193" s="11">
        <v>966338</v>
      </c>
      <c r="E193" s="11">
        <v>966338</v>
      </c>
      <c r="F193" s="11">
        <v>587500</v>
      </c>
      <c r="G193" s="11">
        <v>0</v>
      </c>
      <c r="H193" s="11">
        <v>219000</v>
      </c>
      <c r="I193" s="11">
        <v>80000</v>
      </c>
      <c r="J193" s="11">
        <v>0</v>
      </c>
      <c r="K193" s="11">
        <v>0</v>
      </c>
      <c r="L193" s="11">
        <v>139000</v>
      </c>
      <c r="M193" s="11">
        <v>0</v>
      </c>
      <c r="N193" s="11">
        <v>0</v>
      </c>
      <c r="O193" s="11">
        <v>0</v>
      </c>
      <c r="P193" s="11">
        <v>8794838</v>
      </c>
      <c r="Q193" s="11"/>
      <c r="R193" s="29">
        <f t="shared" si="3"/>
        <v>0</v>
      </c>
      <c r="S193" s="21">
        <v>38233822</v>
      </c>
    </row>
    <row r="194" spans="1:19" x14ac:dyDescent="0.3">
      <c r="A194" s="12" t="s">
        <v>241</v>
      </c>
      <c r="B194" s="13">
        <v>74246500</v>
      </c>
      <c r="C194" s="13">
        <v>4695000</v>
      </c>
      <c r="D194" s="13">
        <v>16780893</v>
      </c>
      <c r="E194" s="13">
        <v>16780893</v>
      </c>
      <c r="F194" s="13">
        <v>0</v>
      </c>
      <c r="G194" s="13">
        <v>0</v>
      </c>
      <c r="H194" s="13">
        <v>1247006</v>
      </c>
      <c r="I194" s="13">
        <v>240000</v>
      </c>
      <c r="J194" s="13">
        <v>0</v>
      </c>
      <c r="K194" s="13">
        <v>0</v>
      </c>
      <c r="L194" s="13">
        <v>1007006</v>
      </c>
      <c r="M194" s="13">
        <v>0</v>
      </c>
      <c r="N194" s="13">
        <v>0</v>
      </c>
      <c r="O194" s="13">
        <v>0</v>
      </c>
      <c r="P194" s="13">
        <v>92274399</v>
      </c>
      <c r="Q194" s="13"/>
      <c r="R194" s="30">
        <f t="shared" si="3"/>
        <v>0</v>
      </c>
      <c r="S194" s="22">
        <v>437000837</v>
      </c>
    </row>
    <row r="195" spans="1:19" x14ac:dyDescent="0.3">
      <c r="A195" s="8" t="s">
        <v>242</v>
      </c>
      <c r="B195" s="9">
        <v>67798300</v>
      </c>
      <c r="C195" s="9">
        <v>4436000</v>
      </c>
      <c r="D195" s="9">
        <v>8732464</v>
      </c>
      <c r="E195" s="9">
        <v>8732464</v>
      </c>
      <c r="F195" s="9">
        <v>0</v>
      </c>
      <c r="G195" s="9">
        <v>0</v>
      </c>
      <c r="H195" s="9">
        <v>1229365</v>
      </c>
      <c r="I195" s="9">
        <v>320000</v>
      </c>
      <c r="J195" s="9">
        <v>0</v>
      </c>
      <c r="K195" s="9">
        <v>0</v>
      </c>
      <c r="L195" s="9">
        <v>909365</v>
      </c>
      <c r="M195" s="9">
        <v>491500</v>
      </c>
      <c r="N195" s="9">
        <v>177200</v>
      </c>
      <c r="O195" s="9">
        <v>0</v>
      </c>
      <c r="P195" s="9">
        <v>78428829</v>
      </c>
      <c r="Q195" s="9"/>
      <c r="R195" s="28">
        <f t="shared" si="3"/>
        <v>0</v>
      </c>
      <c r="S195" s="20">
        <v>374721742</v>
      </c>
    </row>
    <row r="196" spans="1:19" x14ac:dyDescent="0.3">
      <c r="A196" s="10" t="s">
        <v>243</v>
      </c>
      <c r="B196" s="11">
        <v>147646400</v>
      </c>
      <c r="C196" s="11">
        <v>10070000</v>
      </c>
      <c r="D196" s="11">
        <v>4479133</v>
      </c>
      <c r="E196" s="11">
        <v>4479133</v>
      </c>
      <c r="F196" s="11">
        <v>0</v>
      </c>
      <c r="G196" s="11">
        <v>0</v>
      </c>
      <c r="H196" s="11">
        <v>2572589</v>
      </c>
      <c r="I196" s="11">
        <v>500000</v>
      </c>
      <c r="J196" s="11">
        <v>0</v>
      </c>
      <c r="K196" s="11">
        <v>0</v>
      </c>
      <c r="L196" s="11">
        <v>2072589</v>
      </c>
      <c r="M196" s="11">
        <v>703500</v>
      </c>
      <c r="N196" s="11">
        <v>0</v>
      </c>
      <c r="O196" s="11">
        <v>0</v>
      </c>
      <c r="P196" s="11">
        <v>155401622</v>
      </c>
      <c r="Q196" s="11"/>
      <c r="R196" s="29">
        <f t="shared" si="3"/>
        <v>0</v>
      </c>
      <c r="S196" s="21">
        <v>766353840</v>
      </c>
    </row>
    <row r="197" spans="1:19" x14ac:dyDescent="0.3">
      <c r="A197" s="12" t="s">
        <v>244</v>
      </c>
      <c r="B197" s="13">
        <v>171654300</v>
      </c>
      <c r="C197" s="13">
        <v>11204000</v>
      </c>
      <c r="D197" s="13">
        <v>24964318</v>
      </c>
      <c r="E197" s="13">
        <v>24964318</v>
      </c>
      <c r="F197" s="13">
        <v>0</v>
      </c>
      <c r="G197" s="13">
        <v>0</v>
      </c>
      <c r="H197" s="13">
        <v>2857656</v>
      </c>
      <c r="I197" s="13">
        <v>510000</v>
      </c>
      <c r="J197" s="13">
        <v>0</v>
      </c>
      <c r="K197" s="13">
        <v>0</v>
      </c>
      <c r="L197" s="13">
        <v>2347656</v>
      </c>
      <c r="M197" s="13">
        <v>755800</v>
      </c>
      <c r="N197" s="13">
        <v>0</v>
      </c>
      <c r="O197" s="13">
        <v>0</v>
      </c>
      <c r="P197" s="13">
        <v>200232074</v>
      </c>
      <c r="Q197" s="13"/>
      <c r="R197" s="30">
        <f t="shared" ref="R197:R260" si="4">D197-E197</f>
        <v>0</v>
      </c>
      <c r="S197" s="22">
        <v>924069006</v>
      </c>
    </row>
    <row r="198" spans="1:19" x14ac:dyDescent="0.3">
      <c r="A198" s="8" t="s">
        <v>245</v>
      </c>
      <c r="B198" s="9">
        <v>134142600</v>
      </c>
      <c r="C198" s="9">
        <v>7917000</v>
      </c>
      <c r="D198" s="9">
        <v>18159806</v>
      </c>
      <c r="E198" s="9">
        <v>18159806</v>
      </c>
      <c r="F198" s="9">
        <v>0</v>
      </c>
      <c r="G198" s="9">
        <v>0</v>
      </c>
      <c r="H198" s="9">
        <v>2137952</v>
      </c>
      <c r="I198" s="9">
        <v>400000</v>
      </c>
      <c r="J198" s="9">
        <v>0</v>
      </c>
      <c r="K198" s="9">
        <v>0</v>
      </c>
      <c r="L198" s="9">
        <v>1737952</v>
      </c>
      <c r="M198" s="9">
        <v>645900</v>
      </c>
      <c r="N198" s="9">
        <v>0</v>
      </c>
      <c r="O198" s="9">
        <v>0</v>
      </c>
      <c r="P198" s="9">
        <v>155086258</v>
      </c>
      <c r="Q198" s="9"/>
      <c r="R198" s="28">
        <f t="shared" si="4"/>
        <v>0</v>
      </c>
      <c r="S198" s="20">
        <v>769673169</v>
      </c>
    </row>
    <row r="199" spans="1:19" x14ac:dyDescent="0.3">
      <c r="A199" s="10" t="s">
        <v>246</v>
      </c>
      <c r="B199" s="11">
        <v>97260800</v>
      </c>
      <c r="C199" s="11">
        <v>6080000</v>
      </c>
      <c r="D199" s="11">
        <v>5758526</v>
      </c>
      <c r="E199" s="11">
        <v>5758526</v>
      </c>
      <c r="F199" s="11">
        <v>0</v>
      </c>
      <c r="G199" s="11">
        <v>0</v>
      </c>
      <c r="H199" s="11">
        <v>1530061</v>
      </c>
      <c r="I199" s="11">
        <v>190000</v>
      </c>
      <c r="J199" s="11">
        <v>0</v>
      </c>
      <c r="K199" s="11">
        <v>0</v>
      </c>
      <c r="L199" s="11">
        <v>1340061</v>
      </c>
      <c r="M199" s="11">
        <v>0</v>
      </c>
      <c r="N199" s="11">
        <v>0</v>
      </c>
      <c r="O199" s="11">
        <v>0</v>
      </c>
      <c r="P199" s="11">
        <v>104549387</v>
      </c>
      <c r="Q199" s="11"/>
      <c r="R199" s="29">
        <f t="shared" si="4"/>
        <v>0</v>
      </c>
      <c r="S199" s="21">
        <v>528720273</v>
      </c>
    </row>
    <row r="200" spans="1:19" x14ac:dyDescent="0.3">
      <c r="A200" s="12" t="s">
        <v>247</v>
      </c>
      <c r="B200" s="13">
        <v>149030700</v>
      </c>
      <c r="C200" s="13">
        <v>9643000</v>
      </c>
      <c r="D200" s="13">
        <v>29869944</v>
      </c>
      <c r="E200" s="13">
        <v>29869944</v>
      </c>
      <c r="F200" s="13">
        <v>0</v>
      </c>
      <c r="G200" s="13">
        <v>0</v>
      </c>
      <c r="H200" s="13">
        <v>2212848</v>
      </c>
      <c r="I200" s="13">
        <v>190000</v>
      </c>
      <c r="J200" s="13">
        <v>0</v>
      </c>
      <c r="K200" s="13">
        <v>0</v>
      </c>
      <c r="L200" s="13">
        <v>2022848</v>
      </c>
      <c r="M200" s="13">
        <v>0</v>
      </c>
      <c r="N200" s="13">
        <v>0</v>
      </c>
      <c r="O200" s="13">
        <v>0</v>
      </c>
      <c r="P200" s="13">
        <v>181113492</v>
      </c>
      <c r="Q200" s="13"/>
      <c r="R200" s="30">
        <f t="shared" si="4"/>
        <v>0</v>
      </c>
      <c r="S200" s="22">
        <v>868231991</v>
      </c>
    </row>
    <row r="201" spans="1:19" x14ac:dyDescent="0.3">
      <c r="A201" s="8" t="s">
        <v>248</v>
      </c>
      <c r="B201" s="9">
        <v>39412500</v>
      </c>
      <c r="C201" s="9">
        <v>2227000</v>
      </c>
      <c r="D201" s="9">
        <v>9725957</v>
      </c>
      <c r="E201" s="9">
        <v>9725957</v>
      </c>
      <c r="F201" s="9">
        <v>656100</v>
      </c>
      <c r="G201" s="9">
        <v>0</v>
      </c>
      <c r="H201" s="9">
        <v>740437</v>
      </c>
      <c r="I201" s="9">
        <v>260000</v>
      </c>
      <c r="J201" s="9">
        <v>0</v>
      </c>
      <c r="K201" s="9">
        <v>0</v>
      </c>
      <c r="L201" s="9">
        <v>480437</v>
      </c>
      <c r="M201" s="9">
        <v>0</v>
      </c>
      <c r="N201" s="9">
        <v>0</v>
      </c>
      <c r="O201" s="9">
        <v>0</v>
      </c>
      <c r="P201" s="9">
        <v>50534994</v>
      </c>
      <c r="Q201" s="9"/>
      <c r="R201" s="28">
        <f t="shared" si="4"/>
        <v>0</v>
      </c>
      <c r="S201" s="20">
        <v>229431920</v>
      </c>
    </row>
    <row r="202" spans="1:19" x14ac:dyDescent="0.3">
      <c r="A202" s="10" t="s">
        <v>249</v>
      </c>
      <c r="B202" s="11">
        <v>76500600</v>
      </c>
      <c r="C202" s="11">
        <v>4670000</v>
      </c>
      <c r="D202" s="11">
        <v>-5009146</v>
      </c>
      <c r="E202" s="11">
        <v>-5009146</v>
      </c>
      <c r="F202" s="11">
        <v>0</v>
      </c>
      <c r="G202" s="11">
        <v>0</v>
      </c>
      <c r="H202" s="11">
        <v>1164142</v>
      </c>
      <c r="I202" s="11">
        <v>180000</v>
      </c>
      <c r="J202" s="11">
        <v>0</v>
      </c>
      <c r="K202" s="11">
        <v>0</v>
      </c>
      <c r="L202" s="11">
        <v>984142</v>
      </c>
      <c r="M202" s="11">
        <v>507200</v>
      </c>
      <c r="N202" s="11">
        <v>0</v>
      </c>
      <c r="O202" s="11">
        <v>0</v>
      </c>
      <c r="P202" s="11">
        <v>73162796</v>
      </c>
      <c r="Q202" s="11"/>
      <c r="R202" s="29">
        <f t="shared" si="4"/>
        <v>0</v>
      </c>
      <c r="S202" s="21">
        <v>387170713</v>
      </c>
    </row>
    <row r="203" spans="1:19" x14ac:dyDescent="0.3">
      <c r="A203" s="12" t="s">
        <v>250</v>
      </c>
      <c r="B203" s="13">
        <v>7374400</v>
      </c>
      <c r="C203" s="13">
        <v>403000</v>
      </c>
      <c r="D203" s="13">
        <v>1247655</v>
      </c>
      <c r="E203" s="13">
        <v>1247655</v>
      </c>
      <c r="F203" s="13">
        <v>293800</v>
      </c>
      <c r="G203" s="13">
        <v>0</v>
      </c>
      <c r="H203" s="13">
        <v>120000</v>
      </c>
      <c r="I203" s="13">
        <v>20000</v>
      </c>
      <c r="J203" s="13">
        <v>0</v>
      </c>
      <c r="K203" s="13">
        <v>0</v>
      </c>
      <c r="L203" s="13">
        <v>100000</v>
      </c>
      <c r="M203" s="13">
        <v>0</v>
      </c>
      <c r="N203" s="13">
        <v>0</v>
      </c>
      <c r="O203" s="13">
        <v>0</v>
      </c>
      <c r="P203" s="13">
        <v>9035855</v>
      </c>
      <c r="Q203" s="13"/>
      <c r="R203" s="30">
        <f t="shared" si="4"/>
        <v>0</v>
      </c>
      <c r="S203" s="22">
        <v>42863635</v>
      </c>
    </row>
    <row r="204" spans="1:19" x14ac:dyDescent="0.3">
      <c r="A204" s="8" t="s">
        <v>251</v>
      </c>
      <c r="B204" s="9">
        <v>37463400</v>
      </c>
      <c r="C204" s="9">
        <v>2283000</v>
      </c>
      <c r="D204" s="9">
        <v>3915598</v>
      </c>
      <c r="E204" s="9">
        <v>3915598</v>
      </c>
      <c r="F204" s="9">
        <v>700300</v>
      </c>
      <c r="G204" s="9">
        <v>0</v>
      </c>
      <c r="H204" s="9">
        <v>667696</v>
      </c>
      <c r="I204" s="9">
        <v>150000</v>
      </c>
      <c r="J204" s="9">
        <v>0</v>
      </c>
      <c r="K204" s="9">
        <v>0</v>
      </c>
      <c r="L204" s="9">
        <v>517696</v>
      </c>
      <c r="M204" s="9">
        <v>0</v>
      </c>
      <c r="N204" s="9">
        <v>0</v>
      </c>
      <c r="O204" s="9">
        <v>0</v>
      </c>
      <c r="P204" s="9">
        <v>42746994</v>
      </c>
      <c r="Q204" s="9"/>
      <c r="R204" s="28">
        <f t="shared" si="4"/>
        <v>0</v>
      </c>
      <c r="S204" s="20">
        <v>208408162</v>
      </c>
    </row>
    <row r="205" spans="1:19" x14ac:dyDescent="0.3">
      <c r="A205" s="10" t="s">
        <v>252</v>
      </c>
      <c r="B205" s="11">
        <v>29921800</v>
      </c>
      <c r="C205" s="11">
        <v>1583000</v>
      </c>
      <c r="D205" s="11">
        <v>7790514</v>
      </c>
      <c r="E205" s="11">
        <v>7790514</v>
      </c>
      <c r="F205" s="11">
        <v>1326100</v>
      </c>
      <c r="G205" s="11">
        <v>0</v>
      </c>
      <c r="H205" s="11">
        <v>562170</v>
      </c>
      <c r="I205" s="11">
        <v>180000</v>
      </c>
      <c r="J205" s="11">
        <v>0</v>
      </c>
      <c r="K205" s="11">
        <v>0</v>
      </c>
      <c r="L205" s="11">
        <v>382170</v>
      </c>
      <c r="M205" s="11">
        <v>0</v>
      </c>
      <c r="N205" s="11">
        <v>0</v>
      </c>
      <c r="O205" s="11">
        <v>0</v>
      </c>
      <c r="P205" s="11">
        <v>39600584</v>
      </c>
      <c r="Q205" s="11"/>
      <c r="R205" s="29">
        <f t="shared" si="4"/>
        <v>0</v>
      </c>
      <c r="S205" s="21">
        <v>182172103</v>
      </c>
    </row>
    <row r="206" spans="1:19" x14ac:dyDescent="0.3">
      <c r="A206" s="12" t="s">
        <v>253</v>
      </c>
      <c r="B206" s="13">
        <v>14756700</v>
      </c>
      <c r="C206" s="13">
        <v>661000</v>
      </c>
      <c r="D206" s="13">
        <v>4752430</v>
      </c>
      <c r="E206" s="13">
        <v>4752430</v>
      </c>
      <c r="F206" s="13">
        <v>478100</v>
      </c>
      <c r="G206" s="13">
        <v>0</v>
      </c>
      <c r="H206" s="13">
        <v>249481</v>
      </c>
      <c r="I206" s="13">
        <v>100000</v>
      </c>
      <c r="J206" s="13">
        <v>0</v>
      </c>
      <c r="K206" s="13">
        <v>0</v>
      </c>
      <c r="L206" s="13">
        <v>149481</v>
      </c>
      <c r="M206" s="13">
        <v>0</v>
      </c>
      <c r="N206" s="13">
        <v>0</v>
      </c>
      <c r="O206" s="13">
        <v>0</v>
      </c>
      <c r="P206" s="13">
        <v>20236711</v>
      </c>
      <c r="Q206" s="13"/>
      <c r="R206" s="30">
        <f t="shared" si="4"/>
        <v>0</v>
      </c>
      <c r="S206" s="22">
        <v>92095925</v>
      </c>
    </row>
    <row r="207" spans="1:19" x14ac:dyDescent="0.3">
      <c r="A207" s="8" t="s">
        <v>254</v>
      </c>
      <c r="B207" s="9">
        <v>20193200</v>
      </c>
      <c r="C207" s="9">
        <v>1057000</v>
      </c>
      <c r="D207" s="9">
        <v>6073309</v>
      </c>
      <c r="E207" s="9">
        <v>6073309</v>
      </c>
      <c r="F207" s="9">
        <v>704700</v>
      </c>
      <c r="G207" s="9">
        <v>0</v>
      </c>
      <c r="H207" s="9">
        <v>529868</v>
      </c>
      <c r="I207" s="9">
        <v>290000</v>
      </c>
      <c r="J207" s="9">
        <v>0</v>
      </c>
      <c r="K207" s="9">
        <v>0</v>
      </c>
      <c r="L207" s="9">
        <v>239868</v>
      </c>
      <c r="M207" s="9">
        <v>0</v>
      </c>
      <c r="N207" s="9">
        <v>0</v>
      </c>
      <c r="O207" s="9">
        <v>0</v>
      </c>
      <c r="P207" s="9">
        <v>27501077</v>
      </c>
      <c r="Q207" s="9"/>
      <c r="R207" s="28">
        <f t="shared" si="4"/>
        <v>0</v>
      </c>
      <c r="S207" s="20">
        <v>123588664</v>
      </c>
    </row>
    <row r="208" spans="1:19" x14ac:dyDescent="0.3">
      <c r="A208" s="10" t="s">
        <v>255</v>
      </c>
      <c r="B208" s="11">
        <v>31155700</v>
      </c>
      <c r="C208" s="11">
        <v>1855000</v>
      </c>
      <c r="D208" s="11">
        <v>9662494</v>
      </c>
      <c r="E208" s="11">
        <v>9662494</v>
      </c>
      <c r="F208" s="11">
        <v>0</v>
      </c>
      <c r="G208" s="11">
        <v>0</v>
      </c>
      <c r="H208" s="11">
        <v>984526</v>
      </c>
      <c r="I208" s="11">
        <v>600000</v>
      </c>
      <c r="J208" s="11">
        <v>0</v>
      </c>
      <c r="K208" s="11">
        <v>0</v>
      </c>
      <c r="L208" s="11">
        <v>384526</v>
      </c>
      <c r="M208" s="11">
        <v>396800</v>
      </c>
      <c r="N208" s="11">
        <v>77600</v>
      </c>
      <c r="O208" s="11">
        <v>0</v>
      </c>
      <c r="P208" s="11">
        <v>42277120</v>
      </c>
      <c r="Q208" s="11"/>
      <c r="R208" s="29">
        <f t="shared" si="4"/>
        <v>0</v>
      </c>
      <c r="S208" s="21">
        <v>188602819</v>
      </c>
    </row>
    <row r="209" spans="1:19" x14ac:dyDescent="0.3">
      <c r="A209" s="12" t="s">
        <v>256</v>
      </c>
      <c r="B209" s="13">
        <v>18727200</v>
      </c>
      <c r="C209" s="13">
        <v>797000</v>
      </c>
      <c r="D209" s="13">
        <v>1794533</v>
      </c>
      <c r="E209" s="13">
        <v>1794533</v>
      </c>
      <c r="F209" s="13">
        <v>793200</v>
      </c>
      <c r="G209" s="13">
        <v>0</v>
      </c>
      <c r="H209" s="13">
        <v>209531</v>
      </c>
      <c r="I209" s="13">
        <v>0</v>
      </c>
      <c r="J209" s="13">
        <v>0</v>
      </c>
      <c r="K209" s="13">
        <v>0</v>
      </c>
      <c r="L209" s="13">
        <v>209531</v>
      </c>
      <c r="M209" s="13">
        <v>0</v>
      </c>
      <c r="N209" s="13">
        <v>0</v>
      </c>
      <c r="O209" s="13">
        <v>0</v>
      </c>
      <c r="P209" s="13">
        <v>21524464</v>
      </c>
      <c r="Q209" s="13"/>
      <c r="R209" s="30">
        <f t="shared" si="4"/>
        <v>0</v>
      </c>
      <c r="S209" s="22">
        <v>90740838</v>
      </c>
    </row>
    <row r="210" spans="1:19" x14ac:dyDescent="0.3">
      <c r="A210" s="8" t="s">
        <v>257</v>
      </c>
      <c r="B210" s="9">
        <v>6975600</v>
      </c>
      <c r="C210" s="9">
        <v>276000</v>
      </c>
      <c r="D210" s="9">
        <v>707090</v>
      </c>
      <c r="E210" s="9">
        <v>707090</v>
      </c>
      <c r="F210" s="9">
        <v>352500</v>
      </c>
      <c r="G210" s="9">
        <v>0</v>
      </c>
      <c r="H210" s="9">
        <v>120000</v>
      </c>
      <c r="I210" s="9">
        <v>20000</v>
      </c>
      <c r="J210" s="9">
        <v>0</v>
      </c>
      <c r="K210" s="9">
        <v>0</v>
      </c>
      <c r="L210" s="9">
        <v>100000</v>
      </c>
      <c r="M210" s="9">
        <v>0</v>
      </c>
      <c r="N210" s="9">
        <v>0</v>
      </c>
      <c r="O210" s="9">
        <v>0</v>
      </c>
      <c r="P210" s="9">
        <v>8155190</v>
      </c>
      <c r="Q210" s="9"/>
      <c r="R210" s="28">
        <f t="shared" si="4"/>
        <v>0</v>
      </c>
      <c r="S210" s="20">
        <v>37041387</v>
      </c>
    </row>
    <row r="211" spans="1:19" x14ac:dyDescent="0.3">
      <c r="A211" s="10" t="s">
        <v>258</v>
      </c>
      <c r="B211" s="11">
        <v>10511400</v>
      </c>
      <c r="C211" s="11">
        <v>478000</v>
      </c>
      <c r="D211" s="11">
        <v>1472918</v>
      </c>
      <c r="E211" s="11">
        <v>1472918</v>
      </c>
      <c r="F211" s="11">
        <v>587500</v>
      </c>
      <c r="G211" s="11">
        <v>0</v>
      </c>
      <c r="H211" s="11">
        <v>256330</v>
      </c>
      <c r="I211" s="11">
        <v>150000</v>
      </c>
      <c r="J211" s="11">
        <v>0</v>
      </c>
      <c r="K211" s="11">
        <v>0</v>
      </c>
      <c r="L211" s="11">
        <v>106330</v>
      </c>
      <c r="M211" s="11">
        <v>0</v>
      </c>
      <c r="N211" s="11">
        <v>0</v>
      </c>
      <c r="O211" s="11">
        <v>0</v>
      </c>
      <c r="P211" s="11">
        <v>12828148</v>
      </c>
      <c r="Q211" s="11"/>
      <c r="R211" s="29">
        <f t="shared" si="4"/>
        <v>0</v>
      </c>
      <c r="S211" s="21">
        <v>60370981</v>
      </c>
    </row>
    <row r="212" spans="1:19" x14ac:dyDescent="0.3">
      <c r="A212" s="12" t="s">
        <v>259</v>
      </c>
      <c r="B212" s="13">
        <v>8762100</v>
      </c>
      <c r="C212" s="13">
        <v>347000</v>
      </c>
      <c r="D212" s="13">
        <v>1339701</v>
      </c>
      <c r="E212" s="13">
        <v>1339701</v>
      </c>
      <c r="F212" s="13">
        <v>587500</v>
      </c>
      <c r="G212" s="13">
        <v>0</v>
      </c>
      <c r="H212" s="13">
        <v>200000</v>
      </c>
      <c r="I212" s="13">
        <v>100000</v>
      </c>
      <c r="J212" s="13">
        <v>0</v>
      </c>
      <c r="K212" s="13">
        <v>0</v>
      </c>
      <c r="L212" s="13">
        <v>100000</v>
      </c>
      <c r="M212" s="13">
        <v>0</v>
      </c>
      <c r="N212" s="13">
        <v>0</v>
      </c>
      <c r="O212" s="13">
        <v>0</v>
      </c>
      <c r="P212" s="13">
        <v>10889301</v>
      </c>
      <c r="Q212" s="13"/>
      <c r="R212" s="30">
        <f t="shared" si="4"/>
        <v>0</v>
      </c>
      <c r="S212" s="22">
        <v>50962784</v>
      </c>
    </row>
    <row r="213" spans="1:19" x14ac:dyDescent="0.3">
      <c r="A213" s="8" t="s">
        <v>260</v>
      </c>
      <c r="B213" s="9">
        <v>6819700</v>
      </c>
      <c r="C213" s="9">
        <v>294000</v>
      </c>
      <c r="D213" s="9">
        <v>1520533</v>
      </c>
      <c r="E213" s="9">
        <v>1520533</v>
      </c>
      <c r="F213" s="9">
        <v>528900</v>
      </c>
      <c r="G213" s="9">
        <v>0</v>
      </c>
      <c r="H213" s="9">
        <v>100000</v>
      </c>
      <c r="I213" s="9">
        <v>0</v>
      </c>
      <c r="J213" s="9">
        <v>0</v>
      </c>
      <c r="K213" s="9">
        <v>0</v>
      </c>
      <c r="L213" s="9">
        <v>100000</v>
      </c>
      <c r="M213" s="9">
        <v>0</v>
      </c>
      <c r="N213" s="9">
        <v>0</v>
      </c>
      <c r="O213" s="9">
        <v>0</v>
      </c>
      <c r="P213" s="9">
        <v>8969133</v>
      </c>
      <c r="Q213" s="9"/>
      <c r="R213" s="28">
        <f t="shared" si="4"/>
        <v>0</v>
      </c>
      <c r="S213" s="20">
        <v>37863362</v>
      </c>
    </row>
    <row r="214" spans="1:19" x14ac:dyDescent="0.3">
      <c r="A214" s="10" t="s">
        <v>261</v>
      </c>
      <c r="B214" s="11">
        <v>5822500</v>
      </c>
      <c r="C214" s="11">
        <v>206000</v>
      </c>
      <c r="D214" s="11">
        <v>1094783</v>
      </c>
      <c r="E214" s="11">
        <v>1094783</v>
      </c>
      <c r="F214" s="11">
        <v>587500</v>
      </c>
      <c r="G214" s="11">
        <v>0</v>
      </c>
      <c r="H214" s="11">
        <v>100000</v>
      </c>
      <c r="I214" s="11">
        <v>0</v>
      </c>
      <c r="J214" s="11">
        <v>0</v>
      </c>
      <c r="K214" s="11">
        <v>0</v>
      </c>
      <c r="L214" s="11">
        <v>100000</v>
      </c>
      <c r="M214" s="11">
        <v>0</v>
      </c>
      <c r="N214" s="11">
        <v>0</v>
      </c>
      <c r="O214" s="11">
        <v>0</v>
      </c>
      <c r="P214" s="11">
        <v>7604783</v>
      </c>
      <c r="Q214" s="11"/>
      <c r="R214" s="29">
        <f t="shared" si="4"/>
        <v>0</v>
      </c>
      <c r="S214" s="21">
        <v>34011652</v>
      </c>
    </row>
    <row r="215" spans="1:19" x14ac:dyDescent="0.3">
      <c r="A215" s="12" t="s">
        <v>262</v>
      </c>
      <c r="B215" s="13">
        <v>8362300</v>
      </c>
      <c r="C215" s="13">
        <v>348000</v>
      </c>
      <c r="D215" s="13">
        <v>835884</v>
      </c>
      <c r="E215" s="13">
        <v>835884</v>
      </c>
      <c r="F215" s="13">
        <v>587500</v>
      </c>
      <c r="G215" s="13">
        <v>0</v>
      </c>
      <c r="H215" s="13">
        <v>100000</v>
      </c>
      <c r="I215" s="13">
        <v>0</v>
      </c>
      <c r="J215" s="13">
        <v>0</v>
      </c>
      <c r="K215" s="13">
        <v>0</v>
      </c>
      <c r="L215" s="13">
        <v>100000</v>
      </c>
      <c r="M215" s="13">
        <v>0</v>
      </c>
      <c r="N215" s="13">
        <v>0</v>
      </c>
      <c r="O215" s="13">
        <v>0</v>
      </c>
      <c r="P215" s="13">
        <v>9885684</v>
      </c>
      <c r="Q215" s="13"/>
      <c r="R215" s="30">
        <f t="shared" si="4"/>
        <v>0</v>
      </c>
      <c r="S215" s="22">
        <v>41000935</v>
      </c>
    </row>
    <row r="216" spans="1:19" x14ac:dyDescent="0.3">
      <c r="A216" s="8" t="s">
        <v>263</v>
      </c>
      <c r="B216" s="9">
        <v>13241700</v>
      </c>
      <c r="C216" s="9">
        <v>690000</v>
      </c>
      <c r="D216" s="9">
        <v>645126</v>
      </c>
      <c r="E216" s="9">
        <v>645126</v>
      </c>
      <c r="F216" s="9">
        <v>0</v>
      </c>
      <c r="G216" s="9">
        <v>0</v>
      </c>
      <c r="H216" s="9">
        <v>135342</v>
      </c>
      <c r="I216" s="9">
        <v>0</v>
      </c>
      <c r="J216" s="9">
        <v>0</v>
      </c>
      <c r="K216" s="9">
        <v>0</v>
      </c>
      <c r="L216" s="9">
        <v>135342</v>
      </c>
      <c r="M216" s="9">
        <v>0</v>
      </c>
      <c r="N216" s="9">
        <v>0</v>
      </c>
      <c r="O216" s="9">
        <v>0</v>
      </c>
      <c r="P216" s="9">
        <v>14022168</v>
      </c>
      <c r="Q216" s="9"/>
      <c r="R216" s="28">
        <f t="shared" si="4"/>
        <v>0</v>
      </c>
      <c r="S216" s="20">
        <v>53324031</v>
      </c>
    </row>
    <row r="217" spans="1:19" x14ac:dyDescent="0.3">
      <c r="A217" s="10" t="s">
        <v>264</v>
      </c>
      <c r="B217" s="11">
        <v>21049300</v>
      </c>
      <c r="C217" s="11">
        <v>1057000</v>
      </c>
      <c r="D217" s="11">
        <v>4843395</v>
      </c>
      <c r="E217" s="11">
        <v>4843395</v>
      </c>
      <c r="F217" s="11">
        <v>916200</v>
      </c>
      <c r="G217" s="11">
        <v>0</v>
      </c>
      <c r="H217" s="11">
        <v>113000</v>
      </c>
      <c r="I217" s="11">
        <v>113000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26921895</v>
      </c>
      <c r="Q217" s="11"/>
      <c r="R217" s="29">
        <f t="shared" si="4"/>
        <v>0</v>
      </c>
      <c r="S217" s="21">
        <v>124881881</v>
      </c>
    </row>
    <row r="218" spans="1:19" x14ac:dyDescent="0.3">
      <c r="A218" s="12" t="s">
        <v>265</v>
      </c>
      <c r="B218" s="13">
        <v>62281700</v>
      </c>
      <c r="C218" s="13">
        <v>4568000</v>
      </c>
      <c r="D218" s="13">
        <v>7697274</v>
      </c>
      <c r="E218" s="13">
        <v>7697274</v>
      </c>
      <c r="F218" s="13">
        <v>0</v>
      </c>
      <c r="G218" s="13">
        <v>0</v>
      </c>
      <c r="H218" s="13">
        <v>201000</v>
      </c>
      <c r="I218" s="13">
        <v>201000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3">
        <v>70179974</v>
      </c>
      <c r="Q218" s="13"/>
      <c r="R218" s="30">
        <f t="shared" si="4"/>
        <v>0</v>
      </c>
      <c r="S218" s="22">
        <v>427785237</v>
      </c>
    </row>
    <row r="219" spans="1:19" x14ac:dyDescent="0.3">
      <c r="A219" s="8" t="s">
        <v>266</v>
      </c>
      <c r="B219" s="9">
        <v>120329400</v>
      </c>
      <c r="C219" s="9">
        <v>8075000</v>
      </c>
      <c r="D219" s="9">
        <v>24390841</v>
      </c>
      <c r="E219" s="9">
        <v>24390841</v>
      </c>
      <c r="F219" s="9">
        <v>0</v>
      </c>
      <c r="G219" s="9">
        <v>0</v>
      </c>
      <c r="H219" s="9">
        <v>575000</v>
      </c>
      <c r="I219" s="9">
        <v>575000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9">
        <v>145295241</v>
      </c>
      <c r="Q219" s="9"/>
      <c r="R219" s="28">
        <f t="shared" si="4"/>
        <v>0</v>
      </c>
      <c r="S219" s="20">
        <v>681360721</v>
      </c>
    </row>
    <row r="220" spans="1:19" x14ac:dyDescent="0.3">
      <c r="A220" s="10" t="s">
        <v>267</v>
      </c>
      <c r="B220" s="11">
        <v>298881000</v>
      </c>
      <c r="C220" s="11">
        <v>21459000</v>
      </c>
      <c r="D220" s="11">
        <v>36225796</v>
      </c>
      <c r="E220" s="11">
        <v>36225796</v>
      </c>
      <c r="F220" s="11">
        <v>0</v>
      </c>
      <c r="G220" s="11">
        <v>0</v>
      </c>
      <c r="H220" s="11">
        <v>1234000</v>
      </c>
      <c r="I220" s="11">
        <v>1234000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4228000</v>
      </c>
      <c r="P220" s="11">
        <v>340568796</v>
      </c>
      <c r="Q220" s="11"/>
      <c r="R220" s="29">
        <f t="shared" si="4"/>
        <v>0</v>
      </c>
      <c r="S220" s="21">
        <v>1660846054</v>
      </c>
    </row>
    <row r="221" spans="1:19" x14ac:dyDescent="0.3">
      <c r="A221" s="12" t="s">
        <v>268</v>
      </c>
      <c r="B221" s="13">
        <v>72393400</v>
      </c>
      <c r="C221" s="13">
        <v>4322000</v>
      </c>
      <c r="D221" s="13">
        <v>15580910</v>
      </c>
      <c r="E221" s="13">
        <v>15580910</v>
      </c>
      <c r="F221" s="13">
        <v>0</v>
      </c>
      <c r="G221" s="13">
        <v>0</v>
      </c>
      <c r="H221" s="13">
        <v>365000</v>
      </c>
      <c r="I221" s="13">
        <v>365000</v>
      </c>
      <c r="J221" s="13">
        <v>0</v>
      </c>
      <c r="K221" s="13">
        <v>0</v>
      </c>
      <c r="L221" s="13">
        <v>0</v>
      </c>
      <c r="M221" s="13">
        <v>481400</v>
      </c>
      <c r="N221" s="13">
        <v>0</v>
      </c>
      <c r="O221" s="13">
        <v>0</v>
      </c>
      <c r="P221" s="13">
        <v>88820710</v>
      </c>
      <c r="Q221" s="13"/>
      <c r="R221" s="30">
        <f t="shared" si="4"/>
        <v>0</v>
      </c>
      <c r="S221" s="22">
        <v>410848214</v>
      </c>
    </row>
    <row r="222" spans="1:19" x14ac:dyDescent="0.3">
      <c r="A222" s="8" t="s">
        <v>269</v>
      </c>
      <c r="B222" s="9">
        <v>28782100</v>
      </c>
      <c r="C222" s="9">
        <v>1753000</v>
      </c>
      <c r="D222" s="9">
        <v>4159574</v>
      </c>
      <c r="E222" s="9">
        <v>4159574</v>
      </c>
      <c r="F222" s="9">
        <v>249500</v>
      </c>
      <c r="G222" s="9">
        <v>0</v>
      </c>
      <c r="H222" s="9">
        <v>116000</v>
      </c>
      <c r="I222" s="9">
        <v>116000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9">
        <v>33307174</v>
      </c>
      <c r="Q222" s="9"/>
      <c r="R222" s="28">
        <f t="shared" si="4"/>
        <v>0</v>
      </c>
      <c r="S222" s="20">
        <v>162368789</v>
      </c>
    </row>
    <row r="223" spans="1:19" x14ac:dyDescent="0.3">
      <c r="A223" s="10" t="s">
        <v>270</v>
      </c>
      <c r="B223" s="11">
        <v>29480700</v>
      </c>
      <c r="C223" s="11">
        <v>1601000</v>
      </c>
      <c r="D223" s="11">
        <v>3316107</v>
      </c>
      <c r="E223" s="11">
        <v>3316107</v>
      </c>
      <c r="F223" s="11">
        <v>702900</v>
      </c>
      <c r="G223" s="11">
        <v>0</v>
      </c>
      <c r="H223" s="11">
        <v>98000</v>
      </c>
      <c r="I223" s="11">
        <v>98000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33597707</v>
      </c>
      <c r="Q223" s="11"/>
      <c r="R223" s="29">
        <f t="shared" si="4"/>
        <v>0</v>
      </c>
      <c r="S223" s="21">
        <v>164772532</v>
      </c>
    </row>
    <row r="224" spans="1:19" x14ac:dyDescent="0.3">
      <c r="A224" s="12" t="s">
        <v>271</v>
      </c>
      <c r="B224" s="13">
        <v>8913400</v>
      </c>
      <c r="C224" s="13">
        <v>381000</v>
      </c>
      <c r="D224" s="13">
        <v>3202250</v>
      </c>
      <c r="E224" s="13">
        <v>3202250</v>
      </c>
      <c r="F224" s="13">
        <v>587500</v>
      </c>
      <c r="G224" s="13">
        <v>0</v>
      </c>
      <c r="H224" s="13">
        <v>197000</v>
      </c>
      <c r="I224" s="13">
        <v>197000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3">
        <v>12900150</v>
      </c>
      <c r="Q224" s="13"/>
      <c r="R224" s="30">
        <f t="shared" si="4"/>
        <v>0</v>
      </c>
      <c r="S224" s="22">
        <v>59077307</v>
      </c>
    </row>
    <row r="225" spans="1:19" x14ac:dyDescent="0.3">
      <c r="A225" s="8" t="s">
        <v>272</v>
      </c>
      <c r="B225" s="9">
        <v>7999000</v>
      </c>
      <c r="C225" s="9">
        <v>390000</v>
      </c>
      <c r="D225" s="9">
        <v>2326513</v>
      </c>
      <c r="E225" s="9">
        <v>2326513</v>
      </c>
      <c r="F225" s="9">
        <v>411400</v>
      </c>
      <c r="G225" s="9">
        <v>0</v>
      </c>
      <c r="H225" s="9">
        <v>130000</v>
      </c>
      <c r="I225" s="9">
        <v>130000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9">
        <v>10866913</v>
      </c>
      <c r="Q225" s="9"/>
      <c r="R225" s="28">
        <f t="shared" si="4"/>
        <v>0</v>
      </c>
      <c r="S225" s="20">
        <v>49724224</v>
      </c>
    </row>
    <row r="226" spans="1:19" x14ac:dyDescent="0.3">
      <c r="A226" s="10" t="s">
        <v>273</v>
      </c>
      <c r="B226" s="11">
        <v>19116000</v>
      </c>
      <c r="C226" s="11">
        <v>998000</v>
      </c>
      <c r="D226" s="11">
        <v>5029091</v>
      </c>
      <c r="E226" s="11">
        <v>5029091</v>
      </c>
      <c r="F226" s="11">
        <v>495800</v>
      </c>
      <c r="G226" s="11">
        <v>0</v>
      </c>
      <c r="H226" s="11">
        <v>104000</v>
      </c>
      <c r="I226" s="11">
        <v>104000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v>24744891</v>
      </c>
      <c r="Q226" s="11"/>
      <c r="R226" s="29">
        <f t="shared" si="4"/>
        <v>0</v>
      </c>
      <c r="S226" s="21">
        <v>110226336</v>
      </c>
    </row>
    <row r="227" spans="1:19" x14ac:dyDescent="0.3">
      <c r="A227" s="12" t="s">
        <v>274</v>
      </c>
      <c r="B227" s="13">
        <v>17004500</v>
      </c>
      <c r="C227" s="13">
        <v>1131000</v>
      </c>
      <c r="D227" s="13">
        <v>6799203</v>
      </c>
      <c r="E227" s="13">
        <v>6799203</v>
      </c>
      <c r="F227" s="13">
        <v>0</v>
      </c>
      <c r="G227" s="13">
        <v>0</v>
      </c>
      <c r="H227" s="13">
        <v>43000</v>
      </c>
      <c r="I227" s="13">
        <v>43000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>
        <v>23846703</v>
      </c>
      <c r="Q227" s="13"/>
      <c r="R227" s="30">
        <f t="shared" si="4"/>
        <v>0</v>
      </c>
      <c r="S227" s="22">
        <v>104853126</v>
      </c>
    </row>
    <row r="228" spans="1:19" x14ac:dyDescent="0.3">
      <c r="A228" s="8" t="s">
        <v>275</v>
      </c>
      <c r="B228" s="9">
        <v>12383900</v>
      </c>
      <c r="C228" s="9">
        <v>2201000</v>
      </c>
      <c r="D228" s="9">
        <v>2864471</v>
      </c>
      <c r="E228" s="9">
        <v>2864471</v>
      </c>
      <c r="F228" s="9">
        <v>0</v>
      </c>
      <c r="G228" s="9">
        <v>0</v>
      </c>
      <c r="H228" s="9">
        <v>123000</v>
      </c>
      <c r="I228" s="9">
        <v>123000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9">
        <v>15371371</v>
      </c>
      <c r="Q228" s="9"/>
      <c r="R228" s="28">
        <f t="shared" si="4"/>
        <v>0</v>
      </c>
      <c r="S228" s="20">
        <v>72326543</v>
      </c>
    </row>
    <row r="229" spans="1:19" x14ac:dyDescent="0.3">
      <c r="A229" s="10" t="s">
        <v>276</v>
      </c>
      <c r="B229" s="11">
        <v>17237200</v>
      </c>
      <c r="C229" s="11">
        <v>1118000</v>
      </c>
      <c r="D229" s="11">
        <v>5819250</v>
      </c>
      <c r="E229" s="11">
        <v>5819250</v>
      </c>
      <c r="F229" s="11">
        <v>0</v>
      </c>
      <c r="G229" s="11">
        <v>0</v>
      </c>
      <c r="H229" s="11">
        <v>105000</v>
      </c>
      <c r="I229" s="11">
        <v>105000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11">
        <v>23161450</v>
      </c>
      <c r="Q229" s="11"/>
      <c r="R229" s="29">
        <f t="shared" si="4"/>
        <v>0</v>
      </c>
      <c r="S229" s="21">
        <v>101220724</v>
      </c>
    </row>
    <row r="230" spans="1:19" x14ac:dyDescent="0.3">
      <c r="A230" s="12" t="s">
        <v>277</v>
      </c>
      <c r="B230" s="13">
        <v>9138700</v>
      </c>
      <c r="C230" s="13">
        <v>370000</v>
      </c>
      <c r="D230" s="13">
        <v>2324169</v>
      </c>
      <c r="E230" s="13">
        <v>2324169</v>
      </c>
      <c r="F230" s="13">
        <v>470000</v>
      </c>
      <c r="G230" s="13">
        <v>0</v>
      </c>
      <c r="H230" s="13">
        <v>124000</v>
      </c>
      <c r="I230" s="13">
        <v>124000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3">
        <v>12056869</v>
      </c>
      <c r="Q230" s="13"/>
      <c r="R230" s="30">
        <f t="shared" si="4"/>
        <v>0</v>
      </c>
      <c r="S230" s="22">
        <v>53995605</v>
      </c>
    </row>
    <row r="231" spans="1:19" x14ac:dyDescent="0.3">
      <c r="A231" s="8" t="s">
        <v>278</v>
      </c>
      <c r="B231" s="9">
        <v>5933100</v>
      </c>
      <c r="C231" s="9">
        <v>317000</v>
      </c>
      <c r="D231" s="9">
        <v>1594938</v>
      </c>
      <c r="E231" s="9">
        <v>1594938</v>
      </c>
      <c r="F231" s="9">
        <v>293800</v>
      </c>
      <c r="G231" s="9">
        <v>0</v>
      </c>
      <c r="H231" s="9">
        <v>46000</v>
      </c>
      <c r="I231" s="9">
        <v>46000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9">
        <v>7867838</v>
      </c>
      <c r="Q231" s="9"/>
      <c r="R231" s="28">
        <f t="shared" si="4"/>
        <v>0</v>
      </c>
      <c r="S231" s="20">
        <v>34950164</v>
      </c>
    </row>
    <row r="232" spans="1:19" x14ac:dyDescent="0.3">
      <c r="A232" s="10" t="s">
        <v>279</v>
      </c>
      <c r="B232" s="11">
        <v>12719700</v>
      </c>
      <c r="C232" s="11">
        <v>678000</v>
      </c>
      <c r="D232" s="11">
        <v>3678416</v>
      </c>
      <c r="E232" s="11">
        <v>3678416</v>
      </c>
      <c r="F232" s="11">
        <v>0</v>
      </c>
      <c r="G232" s="11">
        <v>0</v>
      </c>
      <c r="H232" s="11">
        <v>27000</v>
      </c>
      <c r="I232" s="11">
        <v>27000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11">
        <v>16425116</v>
      </c>
      <c r="Q232" s="11"/>
      <c r="R232" s="29">
        <f t="shared" si="4"/>
        <v>0</v>
      </c>
      <c r="S232" s="21">
        <v>75778136</v>
      </c>
    </row>
    <row r="233" spans="1:19" x14ac:dyDescent="0.3">
      <c r="A233" s="12" t="s">
        <v>280</v>
      </c>
      <c r="B233" s="13">
        <v>5565200</v>
      </c>
      <c r="C233" s="13">
        <v>209000</v>
      </c>
      <c r="D233" s="13">
        <v>878529</v>
      </c>
      <c r="E233" s="13">
        <v>878529</v>
      </c>
      <c r="F233" s="13">
        <v>587500</v>
      </c>
      <c r="G233" s="13">
        <v>0</v>
      </c>
      <c r="H233" s="13">
        <v>26000</v>
      </c>
      <c r="I233" s="13">
        <v>26000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3">
        <v>7057229</v>
      </c>
      <c r="Q233" s="13"/>
      <c r="R233" s="30">
        <f t="shared" si="4"/>
        <v>0</v>
      </c>
      <c r="S233" s="22">
        <v>33381230</v>
      </c>
    </row>
    <row r="234" spans="1:19" x14ac:dyDescent="0.3">
      <c r="A234" s="8" t="s">
        <v>281</v>
      </c>
      <c r="B234" s="9">
        <v>5168700</v>
      </c>
      <c r="C234" s="9">
        <v>181000</v>
      </c>
      <c r="D234" s="9">
        <v>330817</v>
      </c>
      <c r="E234" s="9">
        <v>330817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9">
        <v>5499517</v>
      </c>
      <c r="Q234" s="9"/>
      <c r="R234" s="28">
        <f t="shared" si="4"/>
        <v>0</v>
      </c>
      <c r="S234" s="20">
        <v>21955498</v>
      </c>
    </row>
    <row r="235" spans="1:19" x14ac:dyDescent="0.3">
      <c r="A235" s="10" t="s">
        <v>282</v>
      </c>
      <c r="B235" s="11">
        <v>4158100</v>
      </c>
      <c r="C235" s="11">
        <v>184000</v>
      </c>
      <c r="D235" s="11">
        <v>-8790176</v>
      </c>
      <c r="E235" s="11">
        <v>-4158100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/>
      <c r="R235" s="29">
        <f t="shared" si="4"/>
        <v>-4632076</v>
      </c>
      <c r="S235" s="21">
        <v>6950842</v>
      </c>
    </row>
    <row r="236" spans="1:19" x14ac:dyDescent="0.3">
      <c r="A236" s="12" t="s">
        <v>283</v>
      </c>
      <c r="B236" s="13">
        <v>42791500</v>
      </c>
      <c r="C236" s="13">
        <v>2899000</v>
      </c>
      <c r="D236" s="13">
        <v>16553217</v>
      </c>
      <c r="E236" s="13">
        <v>16553217</v>
      </c>
      <c r="F236" s="13">
        <v>0</v>
      </c>
      <c r="G236" s="13">
        <v>0</v>
      </c>
      <c r="H236" s="13">
        <v>230000</v>
      </c>
      <c r="I236" s="13">
        <v>230000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3">
        <v>59574717</v>
      </c>
      <c r="Q236" s="13"/>
      <c r="R236" s="30">
        <f t="shared" si="4"/>
        <v>0</v>
      </c>
      <c r="S236" s="22">
        <v>262454550</v>
      </c>
    </row>
    <row r="237" spans="1:19" x14ac:dyDescent="0.3">
      <c r="A237" s="8" t="s">
        <v>284</v>
      </c>
      <c r="B237" s="9">
        <v>4680500</v>
      </c>
      <c r="C237" s="9">
        <v>183000</v>
      </c>
      <c r="D237" s="9">
        <v>333920</v>
      </c>
      <c r="E237" s="9">
        <v>333920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9">
        <v>5014420</v>
      </c>
      <c r="Q237" s="9"/>
      <c r="R237" s="28">
        <f t="shared" si="4"/>
        <v>0</v>
      </c>
      <c r="S237" s="20">
        <v>20042166</v>
      </c>
    </row>
    <row r="238" spans="1:19" x14ac:dyDescent="0.3">
      <c r="A238" s="10" t="s">
        <v>285</v>
      </c>
      <c r="B238" s="11">
        <v>35400300</v>
      </c>
      <c r="C238" s="11">
        <v>2264000</v>
      </c>
      <c r="D238" s="11">
        <v>10408499</v>
      </c>
      <c r="E238" s="11">
        <v>10408499</v>
      </c>
      <c r="F238" s="11">
        <v>0</v>
      </c>
      <c r="G238" s="11">
        <v>0</v>
      </c>
      <c r="H238" s="11">
        <v>265000</v>
      </c>
      <c r="I238" s="11">
        <v>265000</v>
      </c>
      <c r="J238" s="11">
        <v>0</v>
      </c>
      <c r="K238" s="11">
        <v>0</v>
      </c>
      <c r="L238" s="11">
        <v>0</v>
      </c>
      <c r="M238" s="11">
        <v>396200</v>
      </c>
      <c r="N238" s="11">
        <v>0</v>
      </c>
      <c r="O238" s="11">
        <v>0</v>
      </c>
      <c r="P238" s="11">
        <v>46469999</v>
      </c>
      <c r="Q238" s="11"/>
      <c r="R238" s="29">
        <f t="shared" si="4"/>
        <v>0</v>
      </c>
      <c r="S238" s="21">
        <v>213857623</v>
      </c>
    </row>
    <row r="239" spans="1:19" x14ac:dyDescent="0.3">
      <c r="A239" s="12" t="s">
        <v>286</v>
      </c>
      <c r="B239" s="13">
        <v>7507700</v>
      </c>
      <c r="C239" s="13">
        <v>364000</v>
      </c>
      <c r="D239" s="13">
        <v>1438798</v>
      </c>
      <c r="E239" s="13">
        <v>1438798</v>
      </c>
      <c r="F239" s="13">
        <v>293800</v>
      </c>
      <c r="G239" s="13">
        <v>0</v>
      </c>
      <c r="H239" s="13">
        <v>128000</v>
      </c>
      <c r="I239" s="13">
        <v>128000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3">
        <v>9368298</v>
      </c>
      <c r="Q239" s="13"/>
      <c r="R239" s="30">
        <f t="shared" si="4"/>
        <v>0</v>
      </c>
      <c r="S239" s="22">
        <v>43344462</v>
      </c>
    </row>
    <row r="240" spans="1:19" x14ac:dyDescent="0.3">
      <c r="A240" s="8" t="s">
        <v>287</v>
      </c>
      <c r="B240" s="9">
        <v>20616200</v>
      </c>
      <c r="C240" s="9">
        <v>1136000</v>
      </c>
      <c r="D240" s="9">
        <v>3554456</v>
      </c>
      <c r="E240" s="9">
        <v>3554456</v>
      </c>
      <c r="F240" s="9">
        <v>659500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24830156</v>
      </c>
      <c r="Q240" s="9"/>
      <c r="R240" s="28">
        <f t="shared" si="4"/>
        <v>0</v>
      </c>
      <c r="S240" s="20">
        <v>108912836</v>
      </c>
    </row>
    <row r="241" spans="1:19" x14ac:dyDescent="0.3">
      <c r="A241" s="10" t="s">
        <v>288</v>
      </c>
      <c r="B241" s="11">
        <v>7506200</v>
      </c>
      <c r="C241" s="11">
        <v>365000</v>
      </c>
      <c r="D241" s="11">
        <v>-5593036</v>
      </c>
      <c r="E241" s="11">
        <v>-5593036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1">
        <v>1913164</v>
      </c>
      <c r="Q241" s="11"/>
      <c r="R241" s="29">
        <f t="shared" si="4"/>
        <v>0</v>
      </c>
      <c r="S241" s="21">
        <v>18408873</v>
      </c>
    </row>
    <row r="242" spans="1:19" x14ac:dyDescent="0.3">
      <c r="A242" s="12" t="s">
        <v>289</v>
      </c>
      <c r="B242" s="13">
        <v>696519200</v>
      </c>
      <c r="C242" s="13">
        <v>52624000</v>
      </c>
      <c r="D242" s="13">
        <v>-82767962</v>
      </c>
      <c r="E242" s="13">
        <v>-82767962</v>
      </c>
      <c r="F242" s="13">
        <v>0</v>
      </c>
      <c r="G242" s="13">
        <v>0</v>
      </c>
      <c r="H242" s="13">
        <v>10968551</v>
      </c>
      <c r="I242" s="13">
        <v>1600000</v>
      </c>
      <c r="J242" s="13">
        <v>0</v>
      </c>
      <c r="K242" s="13">
        <v>0</v>
      </c>
      <c r="L242" s="13">
        <v>9368551</v>
      </c>
      <c r="M242" s="13">
        <v>0</v>
      </c>
      <c r="N242" s="13">
        <v>0</v>
      </c>
      <c r="O242" s="13">
        <v>10769600</v>
      </c>
      <c r="P242" s="13">
        <v>635489389</v>
      </c>
      <c r="Q242" s="13"/>
      <c r="R242" s="30">
        <f t="shared" si="4"/>
        <v>0</v>
      </c>
      <c r="S242" s="22">
        <v>3248367318</v>
      </c>
    </row>
    <row r="243" spans="1:19" x14ac:dyDescent="0.3">
      <c r="A243" s="8" t="s">
        <v>290</v>
      </c>
      <c r="B243" s="9">
        <v>54002600</v>
      </c>
      <c r="C243" s="9">
        <v>3114000</v>
      </c>
      <c r="D243" s="9">
        <v>684252</v>
      </c>
      <c r="E243" s="9">
        <v>684252</v>
      </c>
      <c r="F243" s="9">
        <v>0</v>
      </c>
      <c r="G243" s="9">
        <v>0</v>
      </c>
      <c r="H243" s="9">
        <v>1859324</v>
      </c>
      <c r="I243" s="9">
        <v>1290000</v>
      </c>
      <c r="J243" s="9">
        <v>0</v>
      </c>
      <c r="K243" s="9">
        <v>0</v>
      </c>
      <c r="L243" s="9">
        <v>569324</v>
      </c>
      <c r="M243" s="9">
        <v>443300</v>
      </c>
      <c r="N243" s="9">
        <v>0</v>
      </c>
      <c r="O243" s="9">
        <v>0</v>
      </c>
      <c r="P243" s="9">
        <v>56989476</v>
      </c>
      <c r="Q243" s="9"/>
      <c r="R243" s="28">
        <f t="shared" si="4"/>
        <v>0</v>
      </c>
      <c r="S243" s="20">
        <v>276789828</v>
      </c>
    </row>
    <row r="244" spans="1:19" x14ac:dyDescent="0.3">
      <c r="A244" s="10" t="s">
        <v>291</v>
      </c>
      <c r="B244" s="11">
        <v>14191300</v>
      </c>
      <c r="C244" s="11">
        <v>778000</v>
      </c>
      <c r="D244" s="11">
        <v>2514530</v>
      </c>
      <c r="E244" s="11">
        <v>2514530</v>
      </c>
      <c r="F244" s="11">
        <v>119700</v>
      </c>
      <c r="G244" s="11">
        <v>0</v>
      </c>
      <c r="H244" s="11">
        <v>530000</v>
      </c>
      <c r="I244" s="11">
        <v>330000</v>
      </c>
      <c r="J244" s="11">
        <v>0</v>
      </c>
      <c r="K244" s="11">
        <v>0</v>
      </c>
      <c r="L244" s="11">
        <v>200000</v>
      </c>
      <c r="M244" s="11">
        <v>0</v>
      </c>
      <c r="N244" s="11">
        <v>0</v>
      </c>
      <c r="O244" s="11">
        <v>0</v>
      </c>
      <c r="P244" s="11">
        <v>17355530</v>
      </c>
      <c r="Q244" s="11"/>
      <c r="R244" s="29">
        <f t="shared" si="4"/>
        <v>0</v>
      </c>
      <c r="S244" s="21">
        <v>78413977</v>
      </c>
    </row>
    <row r="245" spans="1:19" x14ac:dyDescent="0.3">
      <c r="A245" s="12" t="s">
        <v>292</v>
      </c>
      <c r="B245" s="13">
        <v>18289900</v>
      </c>
      <c r="C245" s="13">
        <v>1218000</v>
      </c>
      <c r="D245" s="13">
        <v>4088232</v>
      </c>
      <c r="E245" s="13">
        <v>4088232</v>
      </c>
      <c r="F245" s="13">
        <v>0</v>
      </c>
      <c r="G245" s="13">
        <v>0</v>
      </c>
      <c r="H245" s="13">
        <v>540000</v>
      </c>
      <c r="I245" s="13">
        <v>340000</v>
      </c>
      <c r="J245" s="13">
        <v>0</v>
      </c>
      <c r="K245" s="13">
        <v>0</v>
      </c>
      <c r="L245" s="13">
        <v>200000</v>
      </c>
      <c r="M245" s="13">
        <v>0</v>
      </c>
      <c r="N245" s="13">
        <v>0</v>
      </c>
      <c r="O245" s="13">
        <v>0</v>
      </c>
      <c r="P245" s="13">
        <v>22918132</v>
      </c>
      <c r="Q245" s="13"/>
      <c r="R245" s="30">
        <f t="shared" si="4"/>
        <v>0</v>
      </c>
      <c r="S245" s="22">
        <v>109523740</v>
      </c>
    </row>
    <row r="246" spans="1:19" x14ac:dyDescent="0.3">
      <c r="A246" s="8" t="s">
        <v>293</v>
      </c>
      <c r="B246" s="9">
        <v>37381700</v>
      </c>
      <c r="C246" s="9">
        <v>2443000</v>
      </c>
      <c r="D246" s="9">
        <v>2707476</v>
      </c>
      <c r="E246" s="9">
        <v>2707476</v>
      </c>
      <c r="F246" s="9">
        <v>0</v>
      </c>
      <c r="G246" s="9">
        <v>0</v>
      </c>
      <c r="H246" s="9">
        <v>1105205</v>
      </c>
      <c r="I246" s="9">
        <v>710000</v>
      </c>
      <c r="J246" s="9">
        <v>0</v>
      </c>
      <c r="K246" s="9">
        <v>0</v>
      </c>
      <c r="L246" s="9">
        <v>395205</v>
      </c>
      <c r="M246" s="9">
        <v>0</v>
      </c>
      <c r="N246" s="9">
        <v>0</v>
      </c>
      <c r="O246" s="9">
        <v>0</v>
      </c>
      <c r="P246" s="9">
        <v>41194381</v>
      </c>
      <c r="Q246" s="9"/>
      <c r="R246" s="28">
        <f t="shared" si="4"/>
        <v>0</v>
      </c>
      <c r="S246" s="20">
        <v>199904979</v>
      </c>
    </row>
    <row r="247" spans="1:19" x14ac:dyDescent="0.3">
      <c r="A247" s="10" t="s">
        <v>294</v>
      </c>
      <c r="B247" s="11">
        <v>51326400</v>
      </c>
      <c r="C247" s="11">
        <v>3741000</v>
      </c>
      <c r="D247" s="11">
        <v>-1201204</v>
      </c>
      <c r="E247" s="11">
        <v>-1201204</v>
      </c>
      <c r="F247" s="11">
        <v>0</v>
      </c>
      <c r="G247" s="11">
        <v>0</v>
      </c>
      <c r="H247" s="11">
        <v>840027</v>
      </c>
      <c r="I247" s="11">
        <v>220000</v>
      </c>
      <c r="J247" s="11">
        <v>0</v>
      </c>
      <c r="K247" s="11">
        <v>0</v>
      </c>
      <c r="L247" s="11">
        <v>620027</v>
      </c>
      <c r="M247" s="11">
        <v>0</v>
      </c>
      <c r="N247" s="11">
        <v>0</v>
      </c>
      <c r="O247" s="11">
        <v>0</v>
      </c>
      <c r="P247" s="11">
        <v>50965223</v>
      </c>
      <c r="Q247" s="11"/>
      <c r="R247" s="29">
        <f t="shared" si="4"/>
        <v>0</v>
      </c>
      <c r="S247" s="21">
        <v>268468845</v>
      </c>
    </row>
    <row r="248" spans="1:19" x14ac:dyDescent="0.3">
      <c r="A248" s="12" t="s">
        <v>295</v>
      </c>
      <c r="B248" s="13">
        <v>10761300</v>
      </c>
      <c r="C248" s="13">
        <v>643000</v>
      </c>
      <c r="D248" s="13">
        <v>484580</v>
      </c>
      <c r="E248" s="13">
        <v>484580</v>
      </c>
      <c r="F248" s="13">
        <v>0</v>
      </c>
      <c r="G248" s="13">
        <v>0</v>
      </c>
      <c r="H248" s="13">
        <v>530000</v>
      </c>
      <c r="I248" s="13">
        <v>330000</v>
      </c>
      <c r="J248" s="13">
        <v>0</v>
      </c>
      <c r="K248" s="13">
        <v>0</v>
      </c>
      <c r="L248" s="13">
        <v>200000</v>
      </c>
      <c r="M248" s="13">
        <v>0</v>
      </c>
      <c r="N248" s="13">
        <v>0</v>
      </c>
      <c r="O248" s="13">
        <v>0</v>
      </c>
      <c r="P248" s="13">
        <v>11775880</v>
      </c>
      <c r="Q248" s="13"/>
      <c r="R248" s="30">
        <f t="shared" si="4"/>
        <v>0</v>
      </c>
      <c r="S248" s="22">
        <v>58452622</v>
      </c>
    </row>
    <row r="249" spans="1:19" x14ac:dyDescent="0.3">
      <c r="A249" s="8" t="s">
        <v>296</v>
      </c>
      <c r="B249" s="9">
        <v>11118600</v>
      </c>
      <c r="C249" s="9">
        <v>535000</v>
      </c>
      <c r="D249" s="9">
        <v>235211</v>
      </c>
      <c r="E249" s="9">
        <v>235211</v>
      </c>
      <c r="F249" s="9">
        <v>293800</v>
      </c>
      <c r="G249" s="9">
        <v>0</v>
      </c>
      <c r="H249" s="9">
        <v>500000</v>
      </c>
      <c r="I249" s="9">
        <v>300000</v>
      </c>
      <c r="J249" s="9">
        <v>0</v>
      </c>
      <c r="K249" s="9">
        <v>0</v>
      </c>
      <c r="L249" s="9">
        <v>200000</v>
      </c>
      <c r="M249" s="9">
        <v>0</v>
      </c>
      <c r="N249" s="9">
        <v>0</v>
      </c>
      <c r="O249" s="9">
        <v>0</v>
      </c>
      <c r="P249" s="9">
        <v>12147611</v>
      </c>
      <c r="Q249" s="9"/>
      <c r="R249" s="28">
        <f t="shared" si="4"/>
        <v>0</v>
      </c>
      <c r="S249" s="20">
        <v>54153295</v>
      </c>
    </row>
    <row r="250" spans="1:19" x14ac:dyDescent="0.3">
      <c r="A250" s="10" t="s">
        <v>297</v>
      </c>
      <c r="B250" s="11">
        <v>40874200</v>
      </c>
      <c r="C250" s="11">
        <v>2266000</v>
      </c>
      <c r="D250" s="11">
        <v>4599379</v>
      </c>
      <c r="E250" s="11">
        <v>4599379</v>
      </c>
      <c r="F250" s="11">
        <v>1640700</v>
      </c>
      <c r="G250" s="11">
        <v>0</v>
      </c>
      <c r="H250" s="11">
        <v>432026</v>
      </c>
      <c r="I250" s="11">
        <v>0</v>
      </c>
      <c r="J250" s="11">
        <v>0</v>
      </c>
      <c r="K250" s="11">
        <v>0</v>
      </c>
      <c r="L250" s="11">
        <v>432026</v>
      </c>
      <c r="M250" s="11">
        <v>0</v>
      </c>
      <c r="N250" s="11">
        <v>0</v>
      </c>
      <c r="O250" s="11">
        <v>0</v>
      </c>
      <c r="P250" s="11">
        <v>47546305</v>
      </c>
      <c r="Q250" s="11"/>
      <c r="R250" s="29">
        <f t="shared" si="4"/>
        <v>0</v>
      </c>
      <c r="S250" s="21">
        <v>224081268</v>
      </c>
    </row>
    <row r="251" spans="1:19" x14ac:dyDescent="0.3">
      <c r="A251" s="12" t="s">
        <v>298</v>
      </c>
      <c r="B251" s="13">
        <v>40588400</v>
      </c>
      <c r="C251" s="13">
        <v>1781000</v>
      </c>
      <c r="D251" s="13">
        <v>3542531</v>
      </c>
      <c r="E251" s="13">
        <v>3542531</v>
      </c>
      <c r="F251" s="13">
        <v>1404200</v>
      </c>
      <c r="G251" s="13">
        <v>0</v>
      </c>
      <c r="H251" s="13">
        <v>775128</v>
      </c>
      <c r="I251" s="13">
        <v>410000</v>
      </c>
      <c r="J251" s="13">
        <v>0</v>
      </c>
      <c r="K251" s="13">
        <v>0</v>
      </c>
      <c r="L251" s="13">
        <v>365128</v>
      </c>
      <c r="M251" s="13">
        <v>401000</v>
      </c>
      <c r="N251" s="13">
        <v>0</v>
      </c>
      <c r="O251" s="13">
        <v>0</v>
      </c>
      <c r="P251" s="13">
        <v>46711259</v>
      </c>
      <c r="Q251" s="13"/>
      <c r="R251" s="30">
        <f t="shared" si="4"/>
        <v>0</v>
      </c>
      <c r="S251" s="22">
        <v>216374147</v>
      </c>
    </row>
    <row r="252" spans="1:19" x14ac:dyDescent="0.3">
      <c r="A252" s="8" t="s">
        <v>299</v>
      </c>
      <c r="B252" s="9">
        <v>4256000</v>
      </c>
      <c r="C252" s="9">
        <v>177000</v>
      </c>
      <c r="D252" s="9">
        <v>-3725917</v>
      </c>
      <c r="E252" s="9">
        <v>-3725917</v>
      </c>
      <c r="F252" s="9">
        <v>0</v>
      </c>
      <c r="G252" s="9">
        <v>0</v>
      </c>
      <c r="H252" s="9">
        <v>200000</v>
      </c>
      <c r="I252" s="9">
        <v>0</v>
      </c>
      <c r="J252" s="9">
        <v>0</v>
      </c>
      <c r="K252" s="9">
        <v>0</v>
      </c>
      <c r="L252" s="9">
        <v>200000</v>
      </c>
      <c r="M252" s="9">
        <v>0</v>
      </c>
      <c r="N252" s="9">
        <v>0</v>
      </c>
      <c r="O252" s="9">
        <v>0</v>
      </c>
      <c r="P252" s="9">
        <v>730083</v>
      </c>
      <c r="Q252" s="9"/>
      <c r="R252" s="28">
        <f t="shared" si="4"/>
        <v>0</v>
      </c>
      <c r="S252" s="20">
        <v>13375884</v>
      </c>
    </row>
    <row r="253" spans="1:19" x14ac:dyDescent="0.3">
      <c r="A253" s="10" t="s">
        <v>300</v>
      </c>
      <c r="B253" s="11">
        <v>5478500</v>
      </c>
      <c r="C253" s="11">
        <v>225000</v>
      </c>
      <c r="D253" s="11">
        <v>812873</v>
      </c>
      <c r="E253" s="11">
        <v>812873</v>
      </c>
      <c r="F253" s="11">
        <v>587500</v>
      </c>
      <c r="G253" s="11">
        <v>0</v>
      </c>
      <c r="H253" s="11">
        <v>200000</v>
      </c>
      <c r="I253" s="11">
        <v>0</v>
      </c>
      <c r="J253" s="11">
        <v>0</v>
      </c>
      <c r="K253" s="11">
        <v>0</v>
      </c>
      <c r="L253" s="11">
        <v>200000</v>
      </c>
      <c r="M253" s="11">
        <v>0</v>
      </c>
      <c r="N253" s="11">
        <v>0</v>
      </c>
      <c r="O253" s="11">
        <v>0</v>
      </c>
      <c r="P253" s="11">
        <v>7078873</v>
      </c>
      <c r="Q253" s="11"/>
      <c r="R253" s="29">
        <f t="shared" si="4"/>
        <v>0</v>
      </c>
      <c r="S253" s="21">
        <v>30006114</v>
      </c>
    </row>
    <row r="254" spans="1:19" x14ac:dyDescent="0.3">
      <c r="A254" s="12" t="s">
        <v>301</v>
      </c>
      <c r="B254" s="13">
        <v>51571300</v>
      </c>
      <c r="C254" s="13">
        <v>2906000</v>
      </c>
      <c r="D254" s="13">
        <v>5299542</v>
      </c>
      <c r="E254" s="13">
        <v>5299542</v>
      </c>
      <c r="F254" s="13">
        <v>0</v>
      </c>
      <c r="G254" s="13">
        <v>0</v>
      </c>
      <c r="H254" s="13">
        <v>1200341</v>
      </c>
      <c r="I254" s="13">
        <v>680000</v>
      </c>
      <c r="J254" s="13">
        <v>0</v>
      </c>
      <c r="K254" s="13">
        <v>0</v>
      </c>
      <c r="L254" s="13">
        <v>520341</v>
      </c>
      <c r="M254" s="13">
        <v>431800</v>
      </c>
      <c r="N254" s="13">
        <v>0</v>
      </c>
      <c r="O254" s="13">
        <v>0</v>
      </c>
      <c r="P254" s="13">
        <v>58502983</v>
      </c>
      <c r="Q254" s="13"/>
      <c r="R254" s="30">
        <f t="shared" si="4"/>
        <v>0</v>
      </c>
      <c r="S254" s="22">
        <v>275213133</v>
      </c>
    </row>
    <row r="255" spans="1:19" x14ac:dyDescent="0.3">
      <c r="A255" s="8" t="s">
        <v>302</v>
      </c>
      <c r="B255" s="9">
        <v>28863400</v>
      </c>
      <c r="C255" s="9">
        <v>1569000</v>
      </c>
      <c r="D255" s="9">
        <v>2192765</v>
      </c>
      <c r="E255" s="9">
        <v>2192765</v>
      </c>
      <c r="F255" s="9">
        <v>659700</v>
      </c>
      <c r="G255" s="9">
        <v>0</v>
      </c>
      <c r="H255" s="9">
        <v>909523</v>
      </c>
      <c r="I255" s="9">
        <v>630000</v>
      </c>
      <c r="J255" s="9">
        <v>0</v>
      </c>
      <c r="K255" s="9">
        <v>0</v>
      </c>
      <c r="L255" s="9">
        <v>279523</v>
      </c>
      <c r="M255" s="9">
        <v>0</v>
      </c>
      <c r="N255" s="9">
        <v>0</v>
      </c>
      <c r="O255" s="9">
        <v>0</v>
      </c>
      <c r="P255" s="9">
        <v>32625388</v>
      </c>
      <c r="Q255" s="9"/>
      <c r="R255" s="28">
        <f t="shared" si="4"/>
        <v>0</v>
      </c>
      <c r="S255" s="20">
        <v>161656250</v>
      </c>
    </row>
    <row r="256" spans="1:19" x14ac:dyDescent="0.3">
      <c r="A256" s="10" t="s">
        <v>303</v>
      </c>
      <c r="B256" s="11">
        <v>8531400</v>
      </c>
      <c r="C256" s="11">
        <v>484000</v>
      </c>
      <c r="D256" s="11">
        <v>915228</v>
      </c>
      <c r="E256" s="11">
        <v>915228</v>
      </c>
      <c r="F256" s="11">
        <v>293800</v>
      </c>
      <c r="G256" s="11">
        <v>0</v>
      </c>
      <c r="H256" s="11">
        <v>420000</v>
      </c>
      <c r="I256" s="11">
        <v>220000</v>
      </c>
      <c r="J256" s="11">
        <v>0</v>
      </c>
      <c r="K256" s="11">
        <v>0</v>
      </c>
      <c r="L256" s="11">
        <v>200000</v>
      </c>
      <c r="M256" s="11">
        <v>0</v>
      </c>
      <c r="N256" s="11">
        <v>0</v>
      </c>
      <c r="O256" s="11">
        <v>0</v>
      </c>
      <c r="P256" s="11">
        <v>10160428</v>
      </c>
      <c r="Q256" s="11"/>
      <c r="R256" s="29">
        <f t="shared" si="4"/>
        <v>0</v>
      </c>
      <c r="S256" s="21">
        <v>49033078</v>
      </c>
    </row>
    <row r="257" spans="1:19" x14ac:dyDescent="0.3">
      <c r="A257" s="12" t="s">
        <v>304</v>
      </c>
      <c r="B257" s="13">
        <v>36236900</v>
      </c>
      <c r="C257" s="13">
        <v>5358000</v>
      </c>
      <c r="D257" s="13">
        <v>6035275</v>
      </c>
      <c r="E257" s="13">
        <v>6035275</v>
      </c>
      <c r="F257" s="13">
        <v>0</v>
      </c>
      <c r="G257" s="13">
        <v>0</v>
      </c>
      <c r="H257" s="13">
        <v>1413265</v>
      </c>
      <c r="I257" s="13">
        <v>590000</v>
      </c>
      <c r="J257" s="13">
        <v>0</v>
      </c>
      <c r="K257" s="13">
        <v>0</v>
      </c>
      <c r="L257" s="13">
        <v>823265</v>
      </c>
      <c r="M257" s="13">
        <v>493300</v>
      </c>
      <c r="N257" s="13">
        <v>84300</v>
      </c>
      <c r="O257" s="13">
        <v>0</v>
      </c>
      <c r="P257" s="13">
        <v>44263040</v>
      </c>
      <c r="Q257" s="13"/>
      <c r="R257" s="30">
        <f t="shared" si="4"/>
        <v>0</v>
      </c>
      <c r="S257" s="22">
        <v>208170740</v>
      </c>
    </row>
    <row r="258" spans="1:19" x14ac:dyDescent="0.3">
      <c r="A258" s="8" t="s">
        <v>305</v>
      </c>
      <c r="B258" s="9">
        <v>18714900</v>
      </c>
      <c r="C258" s="9">
        <v>1258000</v>
      </c>
      <c r="D258" s="9">
        <v>-2631925</v>
      </c>
      <c r="E258" s="9">
        <v>-2631925</v>
      </c>
      <c r="F258" s="9">
        <v>0</v>
      </c>
      <c r="G258" s="9">
        <v>0</v>
      </c>
      <c r="H258" s="9">
        <v>330000</v>
      </c>
      <c r="I258" s="9">
        <v>130000</v>
      </c>
      <c r="J258" s="9">
        <v>0</v>
      </c>
      <c r="K258" s="9">
        <v>0</v>
      </c>
      <c r="L258" s="9">
        <v>200000</v>
      </c>
      <c r="M258" s="9">
        <v>0</v>
      </c>
      <c r="N258" s="9">
        <v>0</v>
      </c>
      <c r="O258" s="9">
        <v>0</v>
      </c>
      <c r="P258" s="9">
        <v>16412975</v>
      </c>
      <c r="Q258" s="9"/>
      <c r="R258" s="28">
        <f t="shared" si="4"/>
        <v>0</v>
      </c>
      <c r="S258" s="20">
        <v>61069026</v>
      </c>
    </row>
    <row r="259" spans="1:19" x14ac:dyDescent="0.3">
      <c r="A259" s="10" t="s">
        <v>306</v>
      </c>
      <c r="B259" s="11">
        <v>104310500</v>
      </c>
      <c r="C259" s="11">
        <v>8129000</v>
      </c>
      <c r="D259" s="11">
        <v>8420644</v>
      </c>
      <c r="E259" s="11">
        <v>8420644</v>
      </c>
      <c r="F259" s="11">
        <v>0</v>
      </c>
      <c r="G259" s="11">
        <v>0</v>
      </c>
      <c r="H259" s="11">
        <v>1576429</v>
      </c>
      <c r="I259" s="11">
        <v>310000</v>
      </c>
      <c r="J259" s="11">
        <v>0</v>
      </c>
      <c r="K259" s="11">
        <v>0</v>
      </c>
      <c r="L259" s="11">
        <v>1266429</v>
      </c>
      <c r="M259" s="11">
        <v>584800</v>
      </c>
      <c r="N259" s="11">
        <v>0</v>
      </c>
      <c r="O259" s="11">
        <v>0</v>
      </c>
      <c r="P259" s="11">
        <v>114892373</v>
      </c>
      <c r="Q259" s="11"/>
      <c r="R259" s="29">
        <f t="shared" si="4"/>
        <v>0</v>
      </c>
      <c r="S259" s="21">
        <v>550607012</v>
      </c>
    </row>
    <row r="260" spans="1:19" x14ac:dyDescent="0.3">
      <c r="A260" s="12" t="s">
        <v>307</v>
      </c>
      <c r="B260" s="13">
        <v>85417400</v>
      </c>
      <c r="C260" s="13">
        <v>6812000</v>
      </c>
      <c r="D260" s="13">
        <v>13498204</v>
      </c>
      <c r="E260" s="13">
        <v>13498204</v>
      </c>
      <c r="F260" s="13">
        <v>0</v>
      </c>
      <c r="G260" s="13">
        <v>0</v>
      </c>
      <c r="H260" s="13">
        <v>1156792</v>
      </c>
      <c r="I260" s="13">
        <v>180000</v>
      </c>
      <c r="J260" s="13">
        <v>0</v>
      </c>
      <c r="K260" s="13">
        <v>0</v>
      </c>
      <c r="L260" s="13">
        <v>976792</v>
      </c>
      <c r="M260" s="13">
        <v>0</v>
      </c>
      <c r="N260" s="13">
        <v>0</v>
      </c>
      <c r="O260" s="13">
        <v>0</v>
      </c>
      <c r="P260" s="13">
        <v>100072396</v>
      </c>
      <c r="Q260" s="13"/>
      <c r="R260" s="30">
        <f t="shared" si="4"/>
        <v>0</v>
      </c>
      <c r="S260" s="22">
        <v>479999406</v>
      </c>
    </row>
    <row r="261" spans="1:19" x14ac:dyDescent="0.3">
      <c r="A261" s="8" t="s">
        <v>308</v>
      </c>
      <c r="B261" s="9">
        <v>15747900</v>
      </c>
      <c r="C261" s="9">
        <v>791000</v>
      </c>
      <c r="D261" s="9">
        <v>2420685</v>
      </c>
      <c r="E261" s="9">
        <v>2420685</v>
      </c>
      <c r="F261" s="9">
        <v>474800</v>
      </c>
      <c r="G261" s="9">
        <v>0</v>
      </c>
      <c r="H261" s="9">
        <v>280000</v>
      </c>
      <c r="I261" s="9">
        <v>80000</v>
      </c>
      <c r="J261" s="9">
        <v>0</v>
      </c>
      <c r="K261" s="9">
        <v>0</v>
      </c>
      <c r="L261" s="9">
        <v>200000</v>
      </c>
      <c r="M261" s="9">
        <v>0</v>
      </c>
      <c r="N261" s="9">
        <v>0</v>
      </c>
      <c r="O261" s="9">
        <v>0</v>
      </c>
      <c r="P261" s="9">
        <v>18923385</v>
      </c>
      <c r="Q261" s="9"/>
      <c r="R261" s="28">
        <f t="shared" ref="R261:R324" si="5">D261-E261</f>
        <v>0</v>
      </c>
      <c r="S261" s="20">
        <v>88273990</v>
      </c>
    </row>
    <row r="262" spans="1:19" x14ac:dyDescent="0.3">
      <c r="A262" s="10" t="s">
        <v>309</v>
      </c>
      <c r="B262" s="11">
        <v>3201400</v>
      </c>
      <c r="C262" s="11">
        <v>88000</v>
      </c>
      <c r="D262" s="11">
        <v>-1503546</v>
      </c>
      <c r="E262" s="11">
        <v>-1503546</v>
      </c>
      <c r="F262" s="11">
        <v>0</v>
      </c>
      <c r="G262" s="11">
        <v>0</v>
      </c>
      <c r="H262" s="11">
        <v>200000</v>
      </c>
      <c r="I262" s="11">
        <v>0</v>
      </c>
      <c r="J262" s="11">
        <v>0</v>
      </c>
      <c r="K262" s="11">
        <v>0</v>
      </c>
      <c r="L262" s="11">
        <v>200000</v>
      </c>
      <c r="M262" s="11">
        <v>0</v>
      </c>
      <c r="N262" s="11">
        <v>0</v>
      </c>
      <c r="O262" s="11">
        <v>0</v>
      </c>
      <c r="P262" s="11">
        <v>1897854</v>
      </c>
      <c r="Q262" s="11"/>
      <c r="R262" s="29">
        <f t="shared" si="5"/>
        <v>0</v>
      </c>
      <c r="S262" s="21">
        <v>11168886</v>
      </c>
    </row>
    <row r="263" spans="1:19" x14ac:dyDescent="0.3">
      <c r="A263" s="12" t="s">
        <v>310</v>
      </c>
      <c r="B263" s="13">
        <v>22569200</v>
      </c>
      <c r="C263" s="13">
        <v>1627000</v>
      </c>
      <c r="D263" s="13">
        <v>6086858</v>
      </c>
      <c r="E263" s="13">
        <v>6086858</v>
      </c>
      <c r="F263" s="13">
        <v>0</v>
      </c>
      <c r="G263" s="13">
        <v>0</v>
      </c>
      <c r="H263" s="13">
        <v>647657</v>
      </c>
      <c r="I263" s="13">
        <v>380000</v>
      </c>
      <c r="J263" s="13">
        <v>0</v>
      </c>
      <c r="K263" s="13">
        <v>0</v>
      </c>
      <c r="L263" s="13">
        <v>267657</v>
      </c>
      <c r="M263" s="13">
        <v>0</v>
      </c>
      <c r="N263" s="13">
        <v>0</v>
      </c>
      <c r="O263" s="13">
        <v>0</v>
      </c>
      <c r="P263" s="13">
        <v>29303715</v>
      </c>
      <c r="Q263" s="13"/>
      <c r="R263" s="30">
        <f t="shared" si="5"/>
        <v>0</v>
      </c>
      <c r="S263" s="22">
        <v>134364031</v>
      </c>
    </row>
    <row r="264" spans="1:19" x14ac:dyDescent="0.3">
      <c r="A264" s="8" t="s">
        <v>311</v>
      </c>
      <c r="B264" s="9">
        <v>89024600</v>
      </c>
      <c r="C264" s="9">
        <v>6055000</v>
      </c>
      <c r="D264" s="9">
        <v>9471649</v>
      </c>
      <c r="E264" s="9">
        <v>9471649</v>
      </c>
      <c r="F264" s="9">
        <v>0</v>
      </c>
      <c r="G264" s="9">
        <v>0</v>
      </c>
      <c r="H264" s="9">
        <v>1695918</v>
      </c>
      <c r="I264" s="9">
        <v>730000</v>
      </c>
      <c r="J264" s="9">
        <v>0</v>
      </c>
      <c r="K264" s="9">
        <v>0</v>
      </c>
      <c r="L264" s="9">
        <v>965918</v>
      </c>
      <c r="M264" s="9">
        <v>523400</v>
      </c>
      <c r="N264" s="9">
        <v>0</v>
      </c>
      <c r="O264" s="9">
        <v>0</v>
      </c>
      <c r="P264" s="9">
        <v>100715567</v>
      </c>
      <c r="Q264" s="9"/>
      <c r="R264" s="28">
        <f t="shared" si="5"/>
        <v>0</v>
      </c>
      <c r="S264" s="20">
        <v>485626215</v>
      </c>
    </row>
    <row r="265" spans="1:19" x14ac:dyDescent="0.3">
      <c r="A265" s="10" t="s">
        <v>312</v>
      </c>
      <c r="B265" s="11">
        <v>9600200</v>
      </c>
      <c r="C265" s="11">
        <v>514000</v>
      </c>
      <c r="D265" s="11">
        <v>-1057656</v>
      </c>
      <c r="E265" s="11">
        <v>-1057656</v>
      </c>
      <c r="F265" s="11">
        <v>293800</v>
      </c>
      <c r="G265" s="11">
        <v>0</v>
      </c>
      <c r="H265" s="11">
        <v>400000</v>
      </c>
      <c r="I265" s="11">
        <v>200000</v>
      </c>
      <c r="J265" s="11">
        <v>0</v>
      </c>
      <c r="K265" s="11">
        <v>0</v>
      </c>
      <c r="L265" s="11">
        <v>200000</v>
      </c>
      <c r="M265" s="11">
        <v>0</v>
      </c>
      <c r="N265" s="11">
        <v>0</v>
      </c>
      <c r="O265" s="11">
        <v>0</v>
      </c>
      <c r="P265" s="11">
        <v>9236344</v>
      </c>
      <c r="Q265" s="11"/>
      <c r="R265" s="29">
        <f t="shared" si="5"/>
        <v>0</v>
      </c>
      <c r="S265" s="21">
        <v>47676150</v>
      </c>
    </row>
    <row r="266" spans="1:19" x14ac:dyDescent="0.3">
      <c r="A266" s="12" t="s">
        <v>313</v>
      </c>
      <c r="B266" s="13">
        <v>3557800</v>
      </c>
      <c r="C266" s="13">
        <v>92000</v>
      </c>
      <c r="D266" s="13">
        <v>203004</v>
      </c>
      <c r="E266" s="13">
        <v>203004</v>
      </c>
      <c r="F266" s="13">
        <v>587500</v>
      </c>
      <c r="G266" s="13">
        <v>0</v>
      </c>
      <c r="H266" s="13">
        <v>330000</v>
      </c>
      <c r="I266" s="13">
        <v>130000</v>
      </c>
      <c r="J266" s="13">
        <v>0</v>
      </c>
      <c r="K266" s="13">
        <v>0</v>
      </c>
      <c r="L266" s="13">
        <v>200000</v>
      </c>
      <c r="M266" s="13">
        <v>0</v>
      </c>
      <c r="N266" s="13">
        <v>0</v>
      </c>
      <c r="O266" s="13">
        <v>0</v>
      </c>
      <c r="P266" s="13">
        <v>4678304</v>
      </c>
      <c r="Q266" s="13"/>
      <c r="R266" s="30">
        <f t="shared" si="5"/>
        <v>0</v>
      </c>
      <c r="S266" s="22">
        <v>22566248</v>
      </c>
    </row>
    <row r="267" spans="1:19" x14ac:dyDescent="0.3">
      <c r="A267" s="8" t="s">
        <v>314</v>
      </c>
      <c r="B267" s="9">
        <v>8241000</v>
      </c>
      <c r="C267" s="9">
        <v>330000</v>
      </c>
      <c r="D267" s="9">
        <v>780739</v>
      </c>
      <c r="E267" s="9">
        <v>780739</v>
      </c>
      <c r="F267" s="9">
        <v>293800</v>
      </c>
      <c r="G267" s="9">
        <v>0</v>
      </c>
      <c r="H267" s="9">
        <v>200000</v>
      </c>
      <c r="I267" s="9">
        <v>0</v>
      </c>
      <c r="J267" s="9">
        <v>0</v>
      </c>
      <c r="K267" s="9">
        <v>0</v>
      </c>
      <c r="L267" s="9">
        <v>200000</v>
      </c>
      <c r="M267" s="9">
        <v>0</v>
      </c>
      <c r="N267" s="9">
        <v>0</v>
      </c>
      <c r="O267" s="9">
        <v>0</v>
      </c>
      <c r="P267" s="9">
        <v>9515539</v>
      </c>
      <c r="Q267" s="9"/>
      <c r="R267" s="28">
        <f t="shared" si="5"/>
        <v>0</v>
      </c>
      <c r="S267" s="20">
        <v>40610713</v>
      </c>
    </row>
    <row r="268" spans="1:19" x14ac:dyDescent="0.3">
      <c r="A268" s="10" t="s">
        <v>315</v>
      </c>
      <c r="B268" s="11">
        <v>10411200</v>
      </c>
      <c r="C268" s="11">
        <v>441000</v>
      </c>
      <c r="D268" s="11">
        <v>-400188</v>
      </c>
      <c r="E268" s="11">
        <v>-400188</v>
      </c>
      <c r="F268" s="11">
        <v>587500</v>
      </c>
      <c r="G268" s="11">
        <v>0</v>
      </c>
      <c r="H268" s="11">
        <v>200000</v>
      </c>
      <c r="I268" s="11">
        <v>0</v>
      </c>
      <c r="J268" s="11">
        <v>0</v>
      </c>
      <c r="K268" s="11">
        <v>0</v>
      </c>
      <c r="L268" s="11">
        <v>200000</v>
      </c>
      <c r="M268" s="11">
        <v>0</v>
      </c>
      <c r="N268" s="11">
        <v>0</v>
      </c>
      <c r="O268" s="11">
        <v>0</v>
      </c>
      <c r="P268" s="11">
        <v>10798512</v>
      </c>
      <c r="Q268" s="11"/>
      <c r="R268" s="29">
        <f t="shared" si="5"/>
        <v>0</v>
      </c>
      <c r="S268" s="21">
        <v>53771118</v>
      </c>
    </row>
    <row r="269" spans="1:19" x14ac:dyDescent="0.3">
      <c r="A269" s="12" t="s">
        <v>316</v>
      </c>
      <c r="B269" s="13">
        <v>4325500</v>
      </c>
      <c r="C269" s="13">
        <v>143000</v>
      </c>
      <c r="D269" s="13">
        <v>181255</v>
      </c>
      <c r="E269" s="13">
        <v>181255</v>
      </c>
      <c r="F269" s="13">
        <v>587500</v>
      </c>
      <c r="G269" s="13">
        <v>0</v>
      </c>
      <c r="H269" s="13">
        <v>350000</v>
      </c>
      <c r="I269" s="13">
        <v>150000</v>
      </c>
      <c r="J269" s="13">
        <v>0</v>
      </c>
      <c r="K269" s="13">
        <v>0</v>
      </c>
      <c r="L269" s="13">
        <v>200000</v>
      </c>
      <c r="M269" s="13">
        <v>0</v>
      </c>
      <c r="N269" s="13">
        <v>3200</v>
      </c>
      <c r="O269" s="13">
        <v>0</v>
      </c>
      <c r="P269" s="13">
        <v>5447455</v>
      </c>
      <c r="Q269" s="13"/>
      <c r="R269" s="30">
        <f t="shared" si="5"/>
        <v>0</v>
      </c>
      <c r="S269" s="22">
        <v>25482190</v>
      </c>
    </row>
    <row r="270" spans="1:19" x14ac:dyDescent="0.3">
      <c r="A270" s="8" t="s">
        <v>317</v>
      </c>
      <c r="B270" s="9">
        <v>5940100</v>
      </c>
      <c r="C270" s="9">
        <v>220000</v>
      </c>
      <c r="D270" s="9">
        <v>123512</v>
      </c>
      <c r="E270" s="9">
        <v>123512</v>
      </c>
      <c r="F270" s="9">
        <v>587500</v>
      </c>
      <c r="G270" s="9">
        <v>0</v>
      </c>
      <c r="H270" s="9">
        <v>330000</v>
      </c>
      <c r="I270" s="9">
        <v>130000</v>
      </c>
      <c r="J270" s="9">
        <v>0</v>
      </c>
      <c r="K270" s="9">
        <v>0</v>
      </c>
      <c r="L270" s="9">
        <v>200000</v>
      </c>
      <c r="M270" s="9">
        <v>0</v>
      </c>
      <c r="N270" s="9">
        <v>0</v>
      </c>
      <c r="O270" s="9">
        <v>0</v>
      </c>
      <c r="P270" s="9">
        <v>6981112</v>
      </c>
      <c r="Q270" s="9"/>
      <c r="R270" s="28">
        <f t="shared" si="5"/>
        <v>0</v>
      </c>
      <c r="S270" s="20">
        <v>34923340</v>
      </c>
    </row>
    <row r="271" spans="1:19" x14ac:dyDescent="0.3">
      <c r="A271" s="10" t="s">
        <v>318</v>
      </c>
      <c r="B271" s="11">
        <v>14538700</v>
      </c>
      <c r="C271" s="11">
        <v>668000</v>
      </c>
      <c r="D271" s="11">
        <v>1791893</v>
      </c>
      <c r="E271" s="11">
        <v>1791893</v>
      </c>
      <c r="F271" s="11">
        <v>609600</v>
      </c>
      <c r="G271" s="11">
        <v>0</v>
      </c>
      <c r="H271" s="11">
        <v>200000</v>
      </c>
      <c r="I271" s="11">
        <v>0</v>
      </c>
      <c r="J271" s="11">
        <v>0</v>
      </c>
      <c r="K271" s="11">
        <v>0</v>
      </c>
      <c r="L271" s="11">
        <v>200000</v>
      </c>
      <c r="M271" s="11">
        <v>0</v>
      </c>
      <c r="N271" s="11">
        <v>0</v>
      </c>
      <c r="O271" s="11">
        <v>0</v>
      </c>
      <c r="P271" s="11">
        <v>17140193</v>
      </c>
      <c r="Q271" s="11"/>
      <c r="R271" s="29">
        <f t="shared" si="5"/>
        <v>0</v>
      </c>
      <c r="S271" s="21">
        <v>76444976</v>
      </c>
    </row>
    <row r="272" spans="1:19" x14ac:dyDescent="0.3">
      <c r="A272" s="12" t="s">
        <v>319</v>
      </c>
      <c r="B272" s="13">
        <v>10791900</v>
      </c>
      <c r="C272" s="13">
        <v>456000</v>
      </c>
      <c r="D272" s="13">
        <v>909123</v>
      </c>
      <c r="E272" s="13">
        <v>909123</v>
      </c>
      <c r="F272" s="13">
        <v>587500</v>
      </c>
      <c r="G272" s="13">
        <v>0</v>
      </c>
      <c r="H272" s="13">
        <v>200000</v>
      </c>
      <c r="I272" s="13">
        <v>0</v>
      </c>
      <c r="J272" s="13">
        <v>0</v>
      </c>
      <c r="K272" s="13">
        <v>0</v>
      </c>
      <c r="L272" s="13">
        <v>200000</v>
      </c>
      <c r="M272" s="13">
        <v>0</v>
      </c>
      <c r="N272" s="13">
        <v>0</v>
      </c>
      <c r="O272" s="13">
        <v>0</v>
      </c>
      <c r="P272" s="13">
        <v>12488523</v>
      </c>
      <c r="Q272" s="13"/>
      <c r="R272" s="30">
        <f t="shared" si="5"/>
        <v>0</v>
      </c>
      <c r="S272" s="22">
        <v>57337379</v>
      </c>
    </row>
    <row r="273" spans="1:19" x14ac:dyDescent="0.3">
      <c r="A273" s="8" t="s">
        <v>320</v>
      </c>
      <c r="B273" s="9">
        <v>37033200</v>
      </c>
      <c r="C273" s="9">
        <v>2346000</v>
      </c>
      <c r="D273" s="9">
        <v>4099157</v>
      </c>
      <c r="E273" s="9">
        <v>4099157</v>
      </c>
      <c r="F273" s="9">
        <v>0</v>
      </c>
      <c r="G273" s="9">
        <v>0</v>
      </c>
      <c r="H273" s="9">
        <v>1042032</v>
      </c>
      <c r="I273" s="9">
        <v>650000</v>
      </c>
      <c r="J273" s="9">
        <v>0</v>
      </c>
      <c r="K273" s="9">
        <v>0</v>
      </c>
      <c r="L273" s="9">
        <v>392032</v>
      </c>
      <c r="M273" s="9">
        <v>405200</v>
      </c>
      <c r="N273" s="9">
        <v>0</v>
      </c>
      <c r="O273" s="9">
        <v>0</v>
      </c>
      <c r="P273" s="9">
        <v>42579589</v>
      </c>
      <c r="Q273" s="9"/>
      <c r="R273" s="28">
        <f t="shared" si="5"/>
        <v>0</v>
      </c>
      <c r="S273" s="20">
        <v>204664719</v>
      </c>
    </row>
    <row r="274" spans="1:19" x14ac:dyDescent="0.3">
      <c r="A274" s="10" t="s">
        <v>321</v>
      </c>
      <c r="B274" s="11">
        <v>6231100</v>
      </c>
      <c r="C274" s="11">
        <v>264000</v>
      </c>
      <c r="D274" s="11">
        <v>-2868896</v>
      </c>
      <c r="E274" s="11">
        <v>-2868896</v>
      </c>
      <c r="F274" s="11">
        <v>0</v>
      </c>
      <c r="G274" s="11">
        <v>0</v>
      </c>
      <c r="H274" s="11">
        <v>200000</v>
      </c>
      <c r="I274" s="11">
        <v>0</v>
      </c>
      <c r="J274" s="11">
        <v>0</v>
      </c>
      <c r="K274" s="11">
        <v>0</v>
      </c>
      <c r="L274" s="11">
        <v>200000</v>
      </c>
      <c r="M274" s="11">
        <v>0</v>
      </c>
      <c r="N274" s="11">
        <v>0</v>
      </c>
      <c r="O274" s="11">
        <v>0</v>
      </c>
      <c r="P274" s="11">
        <v>3562204</v>
      </c>
      <c r="Q274" s="11"/>
      <c r="R274" s="29">
        <f t="shared" si="5"/>
        <v>0</v>
      </c>
      <c r="S274" s="21">
        <v>27067172</v>
      </c>
    </row>
    <row r="275" spans="1:19" x14ac:dyDescent="0.3">
      <c r="A275" s="12" t="s">
        <v>322</v>
      </c>
      <c r="B275" s="13">
        <v>7669400</v>
      </c>
      <c r="C275" s="13">
        <v>364000</v>
      </c>
      <c r="D275" s="13">
        <v>585842</v>
      </c>
      <c r="E275" s="13">
        <v>585842</v>
      </c>
      <c r="F275" s="13">
        <v>587500</v>
      </c>
      <c r="G275" s="13">
        <v>0</v>
      </c>
      <c r="H275" s="13">
        <v>200000</v>
      </c>
      <c r="I275" s="13">
        <v>0</v>
      </c>
      <c r="J275" s="13">
        <v>0</v>
      </c>
      <c r="K275" s="13">
        <v>0</v>
      </c>
      <c r="L275" s="13">
        <v>200000</v>
      </c>
      <c r="M275" s="13">
        <v>0</v>
      </c>
      <c r="N275" s="13">
        <v>0</v>
      </c>
      <c r="O275" s="13">
        <v>0</v>
      </c>
      <c r="P275" s="13">
        <v>9042742</v>
      </c>
      <c r="Q275" s="13"/>
      <c r="R275" s="30">
        <f t="shared" si="5"/>
        <v>0</v>
      </c>
      <c r="S275" s="22">
        <v>39379702</v>
      </c>
    </row>
    <row r="276" spans="1:19" x14ac:dyDescent="0.3">
      <c r="A276" s="8" t="s">
        <v>323</v>
      </c>
      <c r="B276" s="9">
        <v>16679900</v>
      </c>
      <c r="C276" s="9">
        <v>800000</v>
      </c>
      <c r="D276" s="9">
        <v>-418871</v>
      </c>
      <c r="E276" s="9">
        <v>-418871</v>
      </c>
      <c r="F276" s="9">
        <v>731500</v>
      </c>
      <c r="G276" s="9">
        <v>0</v>
      </c>
      <c r="H276" s="9">
        <v>200000</v>
      </c>
      <c r="I276" s="9">
        <v>0</v>
      </c>
      <c r="J276" s="9">
        <v>0</v>
      </c>
      <c r="K276" s="9">
        <v>0</v>
      </c>
      <c r="L276" s="9">
        <v>200000</v>
      </c>
      <c r="M276" s="9">
        <v>0</v>
      </c>
      <c r="N276" s="9">
        <v>0</v>
      </c>
      <c r="O276" s="9">
        <v>0</v>
      </c>
      <c r="P276" s="9">
        <v>17192529</v>
      </c>
      <c r="Q276" s="9"/>
      <c r="R276" s="28">
        <f t="shared" si="5"/>
        <v>0</v>
      </c>
      <c r="S276" s="20">
        <v>81525699</v>
      </c>
    </row>
    <row r="277" spans="1:19" x14ac:dyDescent="0.3">
      <c r="A277" s="10" t="s">
        <v>324</v>
      </c>
      <c r="B277" s="11">
        <v>18507900</v>
      </c>
      <c r="C277" s="11">
        <v>1020000</v>
      </c>
      <c r="D277" s="11">
        <v>2876294</v>
      </c>
      <c r="E277" s="11">
        <v>2876294</v>
      </c>
      <c r="F277" s="11">
        <v>290300</v>
      </c>
      <c r="G277" s="11">
        <v>0</v>
      </c>
      <c r="H277" s="11">
        <v>200000</v>
      </c>
      <c r="I277" s="11">
        <v>0</v>
      </c>
      <c r="J277" s="11">
        <v>0</v>
      </c>
      <c r="K277" s="11">
        <v>0</v>
      </c>
      <c r="L277" s="11">
        <v>200000</v>
      </c>
      <c r="M277" s="11">
        <v>0</v>
      </c>
      <c r="N277" s="11">
        <v>0</v>
      </c>
      <c r="O277" s="11">
        <v>0</v>
      </c>
      <c r="P277" s="11">
        <v>21874494</v>
      </c>
      <c r="Q277" s="11"/>
      <c r="R277" s="29">
        <f t="shared" si="5"/>
        <v>0</v>
      </c>
      <c r="S277" s="21">
        <v>95165499</v>
      </c>
    </row>
    <row r="278" spans="1:19" x14ac:dyDescent="0.3">
      <c r="A278" s="12" t="s">
        <v>325</v>
      </c>
      <c r="B278" s="13">
        <v>12053600</v>
      </c>
      <c r="C278" s="13">
        <v>548000</v>
      </c>
      <c r="D278" s="13">
        <v>1839772</v>
      </c>
      <c r="E278" s="13">
        <v>1839772</v>
      </c>
      <c r="F278" s="13">
        <v>587500</v>
      </c>
      <c r="G278" s="13">
        <v>0</v>
      </c>
      <c r="H278" s="13">
        <v>330000</v>
      </c>
      <c r="I278" s="13">
        <v>130000</v>
      </c>
      <c r="J278" s="13">
        <v>0</v>
      </c>
      <c r="K278" s="13">
        <v>0</v>
      </c>
      <c r="L278" s="13">
        <v>200000</v>
      </c>
      <c r="M278" s="13">
        <v>0</v>
      </c>
      <c r="N278" s="13">
        <v>0</v>
      </c>
      <c r="O278" s="13">
        <v>0</v>
      </c>
      <c r="P278" s="13">
        <v>14810872</v>
      </c>
      <c r="Q278" s="13"/>
      <c r="R278" s="30">
        <f t="shared" si="5"/>
        <v>0</v>
      </c>
      <c r="S278" s="22">
        <v>69981243</v>
      </c>
    </row>
    <row r="279" spans="1:19" x14ac:dyDescent="0.3">
      <c r="A279" s="8" t="s">
        <v>326</v>
      </c>
      <c r="B279" s="9">
        <v>12463600</v>
      </c>
      <c r="C279" s="9">
        <v>510000</v>
      </c>
      <c r="D279" s="9">
        <v>2372870</v>
      </c>
      <c r="E279" s="9">
        <v>2372870</v>
      </c>
      <c r="F279" s="9">
        <v>411400</v>
      </c>
      <c r="G279" s="9">
        <v>0</v>
      </c>
      <c r="H279" s="9">
        <v>360000</v>
      </c>
      <c r="I279" s="9">
        <v>160000</v>
      </c>
      <c r="J279" s="9">
        <v>0</v>
      </c>
      <c r="K279" s="9">
        <v>0</v>
      </c>
      <c r="L279" s="9">
        <v>200000</v>
      </c>
      <c r="M279" s="9">
        <v>0</v>
      </c>
      <c r="N279" s="9">
        <v>0</v>
      </c>
      <c r="O279" s="9">
        <v>0</v>
      </c>
      <c r="P279" s="9">
        <v>15607870</v>
      </c>
      <c r="Q279" s="9"/>
      <c r="R279" s="28">
        <f t="shared" si="5"/>
        <v>0</v>
      </c>
      <c r="S279" s="20">
        <v>74364773</v>
      </c>
    </row>
    <row r="280" spans="1:19" x14ac:dyDescent="0.3">
      <c r="A280" s="10" t="s">
        <v>327</v>
      </c>
      <c r="B280" s="11">
        <v>72726400</v>
      </c>
      <c r="C280" s="11">
        <v>4453000</v>
      </c>
      <c r="D280" s="11">
        <v>6145495</v>
      </c>
      <c r="E280" s="11">
        <v>6145495</v>
      </c>
      <c r="F280" s="11">
        <v>0</v>
      </c>
      <c r="G280" s="11">
        <v>0</v>
      </c>
      <c r="H280" s="11">
        <v>2028140</v>
      </c>
      <c r="I280" s="11">
        <v>1300000</v>
      </c>
      <c r="J280" s="11">
        <v>0</v>
      </c>
      <c r="K280" s="11">
        <v>0</v>
      </c>
      <c r="L280" s="11">
        <v>728140</v>
      </c>
      <c r="M280" s="11">
        <v>474900</v>
      </c>
      <c r="N280" s="11">
        <v>0</v>
      </c>
      <c r="O280" s="11">
        <v>0</v>
      </c>
      <c r="P280" s="11">
        <v>81374935</v>
      </c>
      <c r="Q280" s="11"/>
      <c r="R280" s="29">
        <f t="shared" si="5"/>
        <v>0</v>
      </c>
      <c r="S280" s="21">
        <v>383514182</v>
      </c>
    </row>
    <row r="281" spans="1:19" x14ac:dyDescent="0.3">
      <c r="A281" s="12" t="s">
        <v>328</v>
      </c>
      <c r="B281" s="13">
        <v>15376500</v>
      </c>
      <c r="C281" s="13">
        <v>569000</v>
      </c>
      <c r="D281" s="13">
        <v>1996155</v>
      </c>
      <c r="E281" s="13">
        <v>1996155</v>
      </c>
      <c r="F281" s="13">
        <v>554100</v>
      </c>
      <c r="G281" s="13">
        <v>0</v>
      </c>
      <c r="H281" s="13">
        <v>200000</v>
      </c>
      <c r="I281" s="13">
        <v>0</v>
      </c>
      <c r="J281" s="13">
        <v>0</v>
      </c>
      <c r="K281" s="13">
        <v>0</v>
      </c>
      <c r="L281" s="13">
        <v>200000</v>
      </c>
      <c r="M281" s="13">
        <v>0</v>
      </c>
      <c r="N281" s="13">
        <v>0</v>
      </c>
      <c r="O281" s="13">
        <v>0</v>
      </c>
      <c r="P281" s="13">
        <v>18126755</v>
      </c>
      <c r="Q281" s="13"/>
      <c r="R281" s="30">
        <f t="shared" si="5"/>
        <v>0</v>
      </c>
      <c r="S281" s="22">
        <v>81742980</v>
      </c>
    </row>
    <row r="282" spans="1:19" x14ac:dyDescent="0.3">
      <c r="A282" s="8" t="s">
        <v>329</v>
      </c>
      <c r="B282" s="9">
        <v>31641800</v>
      </c>
      <c r="C282" s="9">
        <v>1776000</v>
      </c>
      <c r="D282" s="9">
        <v>6552705</v>
      </c>
      <c r="E282" s="9">
        <v>6552705</v>
      </c>
      <c r="F282" s="9">
        <v>969800</v>
      </c>
      <c r="G282" s="9">
        <v>0</v>
      </c>
      <c r="H282" s="9">
        <v>561980</v>
      </c>
      <c r="I282" s="9">
        <v>250000</v>
      </c>
      <c r="J282" s="9">
        <v>0</v>
      </c>
      <c r="K282" s="9">
        <v>0</v>
      </c>
      <c r="L282" s="9">
        <v>311980</v>
      </c>
      <c r="M282" s="9">
        <v>389600</v>
      </c>
      <c r="N282" s="9">
        <v>0</v>
      </c>
      <c r="O282" s="9">
        <v>0</v>
      </c>
      <c r="P282" s="9">
        <v>40115885</v>
      </c>
      <c r="Q282" s="9"/>
      <c r="R282" s="28">
        <f t="shared" si="5"/>
        <v>0</v>
      </c>
      <c r="S282" s="20">
        <v>181059840</v>
      </c>
    </row>
    <row r="283" spans="1:19" x14ac:dyDescent="0.3">
      <c r="A283" s="10" t="s">
        <v>330</v>
      </c>
      <c r="B283" s="11">
        <v>22021200</v>
      </c>
      <c r="C283" s="11">
        <v>1101000</v>
      </c>
      <c r="D283" s="11">
        <v>1700884</v>
      </c>
      <c r="E283" s="11">
        <v>1700884</v>
      </c>
      <c r="F283" s="11">
        <v>640000</v>
      </c>
      <c r="G283" s="11">
        <v>0</v>
      </c>
      <c r="H283" s="11">
        <v>260000</v>
      </c>
      <c r="I283" s="11">
        <v>60000</v>
      </c>
      <c r="J283" s="11">
        <v>0</v>
      </c>
      <c r="K283" s="11">
        <v>0</v>
      </c>
      <c r="L283" s="11">
        <v>200000</v>
      </c>
      <c r="M283" s="11">
        <v>0</v>
      </c>
      <c r="N283" s="11">
        <v>0</v>
      </c>
      <c r="O283" s="11">
        <v>0</v>
      </c>
      <c r="P283" s="11">
        <v>24622084</v>
      </c>
      <c r="Q283" s="11"/>
      <c r="R283" s="29">
        <f t="shared" si="5"/>
        <v>0</v>
      </c>
      <c r="S283" s="21">
        <v>124903973</v>
      </c>
    </row>
    <row r="284" spans="1:19" x14ac:dyDescent="0.3">
      <c r="A284" s="12" t="s">
        <v>331</v>
      </c>
      <c r="B284" s="13">
        <v>24147800</v>
      </c>
      <c r="C284" s="13">
        <v>1321000</v>
      </c>
      <c r="D284" s="13">
        <v>4940081</v>
      </c>
      <c r="E284" s="13">
        <v>4940081</v>
      </c>
      <c r="F284" s="13">
        <v>0</v>
      </c>
      <c r="G284" s="13">
        <v>0</v>
      </c>
      <c r="H284" s="13">
        <v>235662</v>
      </c>
      <c r="I284" s="13">
        <v>0</v>
      </c>
      <c r="J284" s="13">
        <v>0</v>
      </c>
      <c r="K284" s="13">
        <v>0</v>
      </c>
      <c r="L284" s="13">
        <v>235662</v>
      </c>
      <c r="M284" s="13">
        <v>0</v>
      </c>
      <c r="N284" s="13">
        <v>0</v>
      </c>
      <c r="O284" s="13">
        <v>0</v>
      </c>
      <c r="P284" s="13">
        <v>29323543</v>
      </c>
      <c r="Q284" s="13"/>
      <c r="R284" s="30">
        <f t="shared" si="5"/>
        <v>0</v>
      </c>
      <c r="S284" s="22">
        <v>132424115</v>
      </c>
    </row>
    <row r="285" spans="1:19" x14ac:dyDescent="0.3">
      <c r="A285" s="8" t="s">
        <v>106</v>
      </c>
      <c r="B285" s="9">
        <v>456271900</v>
      </c>
      <c r="C285" s="9">
        <v>38172000</v>
      </c>
      <c r="D285" s="9">
        <v>-25262082</v>
      </c>
      <c r="E285" s="9">
        <v>-25262082</v>
      </c>
      <c r="F285" s="9">
        <v>0</v>
      </c>
      <c r="G285" s="9">
        <v>0</v>
      </c>
      <c r="H285" s="9">
        <v>186000</v>
      </c>
      <c r="I285" s="9">
        <v>186000</v>
      </c>
      <c r="J285" s="9">
        <v>0</v>
      </c>
      <c r="K285" s="9">
        <v>0</v>
      </c>
      <c r="L285" s="9">
        <v>0</v>
      </c>
      <c r="M285" s="9">
        <v>0</v>
      </c>
      <c r="N285" s="9">
        <v>1184600</v>
      </c>
      <c r="O285" s="9">
        <v>7745600</v>
      </c>
      <c r="P285" s="9">
        <v>440126018</v>
      </c>
      <c r="Q285" s="9"/>
      <c r="R285" s="28">
        <f t="shared" si="5"/>
        <v>0</v>
      </c>
      <c r="S285" s="20">
        <v>2275858719</v>
      </c>
    </row>
    <row r="286" spans="1:19" x14ac:dyDescent="0.3">
      <c r="A286" s="10" t="s">
        <v>332</v>
      </c>
      <c r="B286" s="11">
        <v>71686500</v>
      </c>
      <c r="C286" s="11">
        <v>4278000</v>
      </c>
      <c r="D286" s="11">
        <v>24229194</v>
      </c>
      <c r="E286" s="11">
        <v>24229194</v>
      </c>
      <c r="F286" s="11">
        <v>1767400</v>
      </c>
      <c r="G286" s="11">
        <v>0</v>
      </c>
      <c r="H286" s="11">
        <v>133000</v>
      </c>
      <c r="I286" s="11">
        <v>133000</v>
      </c>
      <c r="J286" s="11">
        <v>0</v>
      </c>
      <c r="K286" s="11">
        <v>0</v>
      </c>
      <c r="L286" s="11">
        <v>0</v>
      </c>
      <c r="M286" s="11">
        <v>492000</v>
      </c>
      <c r="N286" s="11">
        <v>0</v>
      </c>
      <c r="O286" s="11">
        <v>0</v>
      </c>
      <c r="P286" s="11">
        <v>98308094</v>
      </c>
      <c r="Q286" s="11"/>
      <c r="R286" s="29">
        <f t="shared" si="5"/>
        <v>0</v>
      </c>
      <c r="S286" s="21">
        <v>451632100</v>
      </c>
    </row>
    <row r="287" spans="1:19" x14ac:dyDescent="0.3">
      <c r="A287" s="12" t="s">
        <v>333</v>
      </c>
      <c r="B287" s="13">
        <v>50990700</v>
      </c>
      <c r="C287" s="13">
        <v>2754000</v>
      </c>
      <c r="D287" s="13">
        <v>10187961</v>
      </c>
      <c r="E287" s="13">
        <v>10187961</v>
      </c>
      <c r="F287" s="13">
        <v>0</v>
      </c>
      <c r="G287" s="13">
        <v>2780500</v>
      </c>
      <c r="H287" s="13">
        <v>17000</v>
      </c>
      <c r="I287" s="13">
        <v>17000</v>
      </c>
      <c r="J287" s="13">
        <v>0</v>
      </c>
      <c r="K287" s="13">
        <v>0</v>
      </c>
      <c r="L287" s="13">
        <v>0</v>
      </c>
      <c r="M287" s="13">
        <v>429900</v>
      </c>
      <c r="N287" s="13">
        <v>0</v>
      </c>
      <c r="O287" s="13">
        <v>0</v>
      </c>
      <c r="P287" s="13">
        <v>64406061</v>
      </c>
      <c r="Q287" s="13"/>
      <c r="R287" s="30">
        <f t="shared" si="5"/>
        <v>0</v>
      </c>
      <c r="S287" s="22">
        <v>301602348</v>
      </c>
    </row>
    <row r="288" spans="1:19" x14ac:dyDescent="0.3">
      <c r="A288" s="8" t="s">
        <v>107</v>
      </c>
      <c r="B288" s="9">
        <v>15565700</v>
      </c>
      <c r="C288" s="9">
        <v>974000</v>
      </c>
      <c r="D288" s="9">
        <v>-702614</v>
      </c>
      <c r="E288" s="9">
        <v>-702614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14863086</v>
      </c>
      <c r="Q288" s="9"/>
      <c r="R288" s="28">
        <f t="shared" si="5"/>
        <v>0</v>
      </c>
      <c r="S288" s="20">
        <v>66678842</v>
      </c>
    </row>
    <row r="289" spans="1:19" x14ac:dyDescent="0.3">
      <c r="A289" s="10" t="s">
        <v>108</v>
      </c>
      <c r="B289" s="11">
        <v>4862400</v>
      </c>
      <c r="C289" s="11">
        <v>143000</v>
      </c>
      <c r="D289" s="11">
        <v>1177995</v>
      </c>
      <c r="E289" s="11">
        <v>1177995</v>
      </c>
      <c r="F289" s="11">
        <v>587500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0</v>
      </c>
      <c r="O289" s="11">
        <v>0</v>
      </c>
      <c r="P289" s="11">
        <v>6627895</v>
      </c>
      <c r="Q289" s="11"/>
      <c r="R289" s="29">
        <f t="shared" si="5"/>
        <v>0</v>
      </c>
      <c r="S289" s="21">
        <v>30404611</v>
      </c>
    </row>
    <row r="290" spans="1:19" x14ac:dyDescent="0.3">
      <c r="A290" s="12" t="s">
        <v>109</v>
      </c>
      <c r="B290" s="13">
        <v>19683900</v>
      </c>
      <c r="C290" s="13">
        <v>1248000</v>
      </c>
      <c r="D290" s="13">
        <v>4602530</v>
      </c>
      <c r="E290" s="13">
        <v>4602530</v>
      </c>
      <c r="F290" s="13">
        <v>930800</v>
      </c>
      <c r="G290" s="13">
        <v>0</v>
      </c>
      <c r="H290" s="13">
        <v>124000</v>
      </c>
      <c r="I290" s="13">
        <v>124000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13">
        <v>25341230</v>
      </c>
      <c r="Q290" s="13"/>
      <c r="R290" s="30">
        <f t="shared" si="5"/>
        <v>0</v>
      </c>
      <c r="S290" s="22">
        <v>116109355</v>
      </c>
    </row>
    <row r="291" spans="1:19" x14ac:dyDescent="0.3">
      <c r="A291" s="8" t="s">
        <v>110</v>
      </c>
      <c r="B291" s="9">
        <v>9212000</v>
      </c>
      <c r="C291" s="9">
        <v>434000</v>
      </c>
      <c r="D291" s="9">
        <v>3093004</v>
      </c>
      <c r="E291" s="9">
        <v>3093004</v>
      </c>
      <c r="F291" s="9">
        <v>587500</v>
      </c>
      <c r="G291" s="9">
        <v>0</v>
      </c>
      <c r="H291" s="9">
        <v>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0</v>
      </c>
      <c r="O291" s="9">
        <v>0</v>
      </c>
      <c r="P291" s="9">
        <v>12892504</v>
      </c>
      <c r="Q291" s="9"/>
      <c r="R291" s="28">
        <f t="shared" si="5"/>
        <v>0</v>
      </c>
      <c r="S291" s="20">
        <v>58233816</v>
      </c>
    </row>
    <row r="292" spans="1:19" x14ac:dyDescent="0.3">
      <c r="A292" s="10" t="s">
        <v>111</v>
      </c>
      <c r="B292" s="11">
        <v>16084100</v>
      </c>
      <c r="C292" s="11">
        <v>857000</v>
      </c>
      <c r="D292" s="11">
        <v>2721665</v>
      </c>
      <c r="E292" s="11">
        <v>2721665</v>
      </c>
      <c r="F292" s="11">
        <v>773600</v>
      </c>
      <c r="G292" s="11">
        <v>0</v>
      </c>
      <c r="H292" s="11">
        <v>35000</v>
      </c>
      <c r="I292" s="11">
        <v>35000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19614365</v>
      </c>
      <c r="Q292" s="11"/>
      <c r="R292" s="29">
        <f t="shared" si="5"/>
        <v>0</v>
      </c>
      <c r="S292" s="21">
        <v>93260768</v>
      </c>
    </row>
    <row r="293" spans="1:19" x14ac:dyDescent="0.3">
      <c r="A293" s="12" t="s">
        <v>112</v>
      </c>
      <c r="B293" s="13">
        <v>7453800</v>
      </c>
      <c r="C293" s="13">
        <v>300000</v>
      </c>
      <c r="D293" s="13">
        <v>2125247</v>
      </c>
      <c r="E293" s="13">
        <v>2125247</v>
      </c>
      <c r="F293" s="13">
        <v>587500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>
        <v>10166547</v>
      </c>
      <c r="Q293" s="13"/>
      <c r="R293" s="30">
        <f t="shared" si="5"/>
        <v>0</v>
      </c>
      <c r="S293" s="22">
        <v>47874059</v>
      </c>
    </row>
    <row r="294" spans="1:19" x14ac:dyDescent="0.3">
      <c r="A294" s="8" t="s">
        <v>113</v>
      </c>
      <c r="B294" s="9">
        <v>20199900</v>
      </c>
      <c r="C294" s="9">
        <v>1159000</v>
      </c>
      <c r="D294" s="9">
        <v>7443389</v>
      </c>
      <c r="E294" s="9">
        <v>7443389</v>
      </c>
      <c r="F294" s="9">
        <v>0</v>
      </c>
      <c r="G294" s="9">
        <v>0</v>
      </c>
      <c r="H294" s="9">
        <v>16000</v>
      </c>
      <c r="I294" s="9">
        <v>16000</v>
      </c>
      <c r="J294" s="9">
        <v>0</v>
      </c>
      <c r="K294" s="9">
        <v>0</v>
      </c>
      <c r="L294" s="9">
        <v>0</v>
      </c>
      <c r="M294" s="9">
        <v>0</v>
      </c>
      <c r="N294" s="9">
        <v>0</v>
      </c>
      <c r="O294" s="9">
        <v>0</v>
      </c>
      <c r="P294" s="9">
        <v>27659289</v>
      </c>
      <c r="Q294" s="9"/>
      <c r="R294" s="28">
        <f t="shared" si="5"/>
        <v>0</v>
      </c>
      <c r="S294" s="20">
        <v>122139102</v>
      </c>
    </row>
    <row r="295" spans="1:19" x14ac:dyDescent="0.3">
      <c r="A295" s="10" t="s">
        <v>114</v>
      </c>
      <c r="B295" s="11">
        <v>47369700</v>
      </c>
      <c r="C295" s="11">
        <v>3322000</v>
      </c>
      <c r="D295" s="11">
        <v>12072439</v>
      </c>
      <c r="E295" s="11">
        <v>12072439</v>
      </c>
      <c r="F295" s="11">
        <v>0</v>
      </c>
      <c r="G295" s="11">
        <v>0</v>
      </c>
      <c r="H295" s="11">
        <v>367000</v>
      </c>
      <c r="I295" s="11">
        <v>367000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59809139</v>
      </c>
      <c r="Q295" s="11"/>
      <c r="R295" s="29">
        <f t="shared" si="5"/>
        <v>0</v>
      </c>
      <c r="S295" s="21">
        <v>271810143</v>
      </c>
    </row>
    <row r="296" spans="1:19" x14ac:dyDescent="0.3">
      <c r="A296" s="12" t="s">
        <v>115</v>
      </c>
      <c r="B296" s="13">
        <v>25253000</v>
      </c>
      <c r="C296" s="13">
        <v>2009000</v>
      </c>
      <c r="D296" s="13">
        <v>5667380</v>
      </c>
      <c r="E296" s="13">
        <v>5667380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302100</v>
      </c>
      <c r="O296" s="13">
        <v>0</v>
      </c>
      <c r="P296" s="13">
        <v>31222480</v>
      </c>
      <c r="Q296" s="13"/>
      <c r="R296" s="30">
        <f t="shared" si="5"/>
        <v>0</v>
      </c>
      <c r="S296" s="22">
        <v>146025610</v>
      </c>
    </row>
    <row r="297" spans="1:19" x14ac:dyDescent="0.3">
      <c r="A297" s="8" t="s">
        <v>116</v>
      </c>
      <c r="B297" s="9">
        <v>37430100</v>
      </c>
      <c r="C297" s="9">
        <v>3045000</v>
      </c>
      <c r="D297" s="9">
        <v>1202318</v>
      </c>
      <c r="E297" s="9">
        <v>1202318</v>
      </c>
      <c r="F297" s="9">
        <v>0</v>
      </c>
      <c r="G297" s="9">
        <v>0</v>
      </c>
      <c r="H297" s="9">
        <v>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9">
        <v>0</v>
      </c>
      <c r="O297" s="9">
        <v>0</v>
      </c>
      <c r="P297" s="9">
        <v>38632418</v>
      </c>
      <c r="Q297" s="9"/>
      <c r="R297" s="28">
        <f t="shared" si="5"/>
        <v>0</v>
      </c>
      <c r="S297" s="20">
        <v>188685253</v>
      </c>
    </row>
    <row r="298" spans="1:19" x14ac:dyDescent="0.3">
      <c r="A298" s="10" t="s">
        <v>117</v>
      </c>
      <c r="B298" s="11">
        <v>4055300</v>
      </c>
      <c r="C298" s="11">
        <v>698000</v>
      </c>
      <c r="D298" s="11">
        <v>3642525</v>
      </c>
      <c r="E298" s="11">
        <v>3642525</v>
      </c>
      <c r="F298" s="11">
        <v>119900</v>
      </c>
      <c r="G298" s="11">
        <v>0</v>
      </c>
      <c r="H298" s="11">
        <v>55000</v>
      </c>
      <c r="I298" s="11">
        <v>55000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  <c r="P298" s="11">
        <v>7872725</v>
      </c>
      <c r="Q298" s="11"/>
      <c r="R298" s="29">
        <f t="shared" si="5"/>
        <v>0</v>
      </c>
      <c r="S298" s="21">
        <v>32052056</v>
      </c>
    </row>
    <row r="299" spans="1:19" x14ac:dyDescent="0.3">
      <c r="A299" s="12" t="s">
        <v>118</v>
      </c>
      <c r="B299" s="13">
        <v>4021800</v>
      </c>
      <c r="C299" s="13">
        <v>132000</v>
      </c>
      <c r="D299" s="13">
        <v>134285</v>
      </c>
      <c r="E299" s="13">
        <v>134285</v>
      </c>
      <c r="F299" s="13">
        <v>0</v>
      </c>
      <c r="G299" s="13">
        <v>0</v>
      </c>
      <c r="H299" s="13">
        <v>40000</v>
      </c>
      <c r="I299" s="13">
        <v>40000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>
        <v>0</v>
      </c>
      <c r="P299" s="13">
        <v>4196085</v>
      </c>
      <c r="Q299" s="13"/>
      <c r="R299" s="30">
        <f t="shared" si="5"/>
        <v>0</v>
      </c>
      <c r="S299" s="22">
        <v>17501597</v>
      </c>
    </row>
    <row r="300" spans="1:19" x14ac:dyDescent="0.3">
      <c r="A300" s="8" t="s">
        <v>119</v>
      </c>
      <c r="B300" s="9">
        <v>9078600</v>
      </c>
      <c r="C300" s="9">
        <v>401000</v>
      </c>
      <c r="D300" s="9">
        <v>2953317</v>
      </c>
      <c r="E300" s="9">
        <v>2953317</v>
      </c>
      <c r="F300" s="9">
        <v>587500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12619417</v>
      </c>
      <c r="Q300" s="9"/>
      <c r="R300" s="28">
        <f t="shared" si="5"/>
        <v>0</v>
      </c>
      <c r="S300" s="20">
        <v>56436150</v>
      </c>
    </row>
    <row r="301" spans="1:19" x14ac:dyDescent="0.3">
      <c r="A301" s="10" t="s">
        <v>120</v>
      </c>
      <c r="B301" s="11">
        <v>31893400</v>
      </c>
      <c r="C301" s="11">
        <v>4539000</v>
      </c>
      <c r="D301" s="11">
        <v>15644986</v>
      </c>
      <c r="E301" s="11">
        <v>15644986</v>
      </c>
      <c r="F301" s="11">
        <v>0</v>
      </c>
      <c r="G301" s="11">
        <v>0</v>
      </c>
      <c r="H301" s="11">
        <v>50000</v>
      </c>
      <c r="I301" s="11">
        <v>50000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  <c r="P301" s="11">
        <v>47588386</v>
      </c>
      <c r="Q301" s="11"/>
      <c r="R301" s="29">
        <f t="shared" si="5"/>
        <v>0</v>
      </c>
      <c r="S301" s="21">
        <v>210481425</v>
      </c>
    </row>
    <row r="302" spans="1:19" x14ac:dyDescent="0.3">
      <c r="A302" s="12" t="s">
        <v>121</v>
      </c>
      <c r="B302" s="13">
        <v>9202900</v>
      </c>
      <c r="C302" s="13">
        <v>467000</v>
      </c>
      <c r="D302" s="13">
        <v>3827920</v>
      </c>
      <c r="E302" s="13">
        <v>3827920</v>
      </c>
      <c r="F302" s="13">
        <v>470000</v>
      </c>
      <c r="G302" s="13">
        <v>0</v>
      </c>
      <c r="H302" s="13">
        <v>45000</v>
      </c>
      <c r="I302" s="13">
        <v>45000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>
        <v>0</v>
      </c>
      <c r="P302" s="13">
        <v>13545820</v>
      </c>
      <c r="Q302" s="13"/>
      <c r="R302" s="30">
        <f t="shared" si="5"/>
        <v>0</v>
      </c>
      <c r="S302" s="22">
        <v>58732942</v>
      </c>
    </row>
    <row r="303" spans="1:19" x14ac:dyDescent="0.3">
      <c r="A303" s="8" t="s">
        <v>122</v>
      </c>
      <c r="B303" s="9">
        <v>57566200</v>
      </c>
      <c r="C303" s="9">
        <v>4013000</v>
      </c>
      <c r="D303" s="9">
        <v>12888608</v>
      </c>
      <c r="E303" s="9">
        <v>12888608</v>
      </c>
      <c r="F303" s="9">
        <v>0</v>
      </c>
      <c r="G303" s="9">
        <v>0</v>
      </c>
      <c r="H303" s="9">
        <v>547000</v>
      </c>
      <c r="I303" s="9">
        <v>547000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71001808</v>
      </c>
      <c r="Q303" s="9"/>
      <c r="R303" s="28">
        <f t="shared" si="5"/>
        <v>0</v>
      </c>
      <c r="S303" s="20">
        <v>331965291</v>
      </c>
    </row>
    <row r="304" spans="1:19" x14ac:dyDescent="0.3">
      <c r="A304" s="10" t="s">
        <v>123</v>
      </c>
      <c r="B304" s="11">
        <v>41733300</v>
      </c>
      <c r="C304" s="11">
        <v>2584000</v>
      </c>
      <c r="D304" s="11">
        <v>14521111</v>
      </c>
      <c r="E304" s="11">
        <v>14521111</v>
      </c>
      <c r="F304" s="11">
        <v>739200</v>
      </c>
      <c r="G304" s="11">
        <v>0</v>
      </c>
      <c r="H304" s="11">
        <v>19000</v>
      </c>
      <c r="I304" s="11">
        <v>19000</v>
      </c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11">
        <v>0</v>
      </c>
      <c r="P304" s="11">
        <v>57012611</v>
      </c>
      <c r="Q304" s="11"/>
      <c r="R304" s="29">
        <f t="shared" si="5"/>
        <v>0</v>
      </c>
      <c r="S304" s="21">
        <v>261017763</v>
      </c>
    </row>
    <row r="305" spans="1:19" x14ac:dyDescent="0.3">
      <c r="A305" s="12" t="s">
        <v>124</v>
      </c>
      <c r="B305" s="13">
        <v>8260000</v>
      </c>
      <c r="C305" s="13">
        <v>391000</v>
      </c>
      <c r="D305" s="13">
        <v>2814148</v>
      </c>
      <c r="E305" s="13">
        <v>2814148</v>
      </c>
      <c r="F305" s="13">
        <v>0</v>
      </c>
      <c r="G305" s="13">
        <v>968000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3">
        <v>0</v>
      </c>
      <c r="P305" s="13">
        <v>12042148</v>
      </c>
      <c r="Q305" s="13"/>
      <c r="R305" s="30">
        <f t="shared" si="5"/>
        <v>0</v>
      </c>
      <c r="S305" s="22">
        <v>54651051</v>
      </c>
    </row>
    <row r="306" spans="1:19" x14ac:dyDescent="0.3">
      <c r="A306" s="8" t="s">
        <v>125</v>
      </c>
      <c r="B306" s="9">
        <v>7209100</v>
      </c>
      <c r="C306" s="9">
        <v>230000</v>
      </c>
      <c r="D306" s="9">
        <v>1360306</v>
      </c>
      <c r="E306" s="9">
        <v>1360306</v>
      </c>
      <c r="F306" s="9">
        <v>0</v>
      </c>
      <c r="G306" s="9">
        <v>838600</v>
      </c>
      <c r="H306" s="9">
        <v>115000</v>
      </c>
      <c r="I306" s="9">
        <v>115000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9523006</v>
      </c>
      <c r="Q306" s="9"/>
      <c r="R306" s="28">
        <f t="shared" si="5"/>
        <v>0</v>
      </c>
      <c r="S306" s="20">
        <v>44971218</v>
      </c>
    </row>
    <row r="307" spans="1:19" x14ac:dyDescent="0.3">
      <c r="A307" s="10" t="s">
        <v>126</v>
      </c>
      <c r="B307" s="11">
        <v>3328600</v>
      </c>
      <c r="C307" s="11">
        <v>95000</v>
      </c>
      <c r="D307" s="11">
        <v>477785</v>
      </c>
      <c r="E307" s="11">
        <v>477785</v>
      </c>
      <c r="F307" s="11">
        <v>0</v>
      </c>
      <c r="G307" s="11">
        <v>674800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4481185</v>
      </c>
      <c r="Q307" s="11"/>
      <c r="R307" s="29">
        <f t="shared" si="5"/>
        <v>0</v>
      </c>
      <c r="S307" s="21">
        <v>20921791</v>
      </c>
    </row>
    <row r="308" spans="1:19" x14ac:dyDescent="0.3">
      <c r="A308" s="12" t="s">
        <v>127</v>
      </c>
      <c r="B308" s="13">
        <v>5009900</v>
      </c>
      <c r="C308" s="13">
        <v>141000</v>
      </c>
      <c r="D308" s="13">
        <v>764176</v>
      </c>
      <c r="E308" s="13">
        <v>764176</v>
      </c>
      <c r="F308" s="13">
        <v>0</v>
      </c>
      <c r="G308" s="13">
        <v>745300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13">
        <v>0</v>
      </c>
      <c r="P308" s="13">
        <v>6519376</v>
      </c>
      <c r="Q308" s="13"/>
      <c r="R308" s="30">
        <f t="shared" si="5"/>
        <v>0</v>
      </c>
      <c r="S308" s="22">
        <v>28518813</v>
      </c>
    </row>
    <row r="309" spans="1:19" x14ac:dyDescent="0.3">
      <c r="A309" s="8" t="s">
        <v>128</v>
      </c>
      <c r="B309" s="9">
        <v>9292900</v>
      </c>
      <c r="C309" s="9">
        <v>433000</v>
      </c>
      <c r="D309" s="9">
        <v>1773122</v>
      </c>
      <c r="E309" s="9">
        <v>1773122</v>
      </c>
      <c r="F309" s="9">
        <v>0</v>
      </c>
      <c r="G309" s="9">
        <v>1017700</v>
      </c>
      <c r="H309" s="9">
        <v>51000</v>
      </c>
      <c r="I309" s="9">
        <v>51000</v>
      </c>
      <c r="J309" s="9">
        <v>0</v>
      </c>
      <c r="K309" s="9">
        <v>0</v>
      </c>
      <c r="L309" s="9">
        <v>0</v>
      </c>
      <c r="M309" s="9">
        <v>0</v>
      </c>
      <c r="N309" s="9">
        <v>0</v>
      </c>
      <c r="O309" s="9">
        <v>0</v>
      </c>
      <c r="P309" s="9">
        <v>12134722</v>
      </c>
      <c r="Q309" s="9"/>
      <c r="R309" s="28">
        <f t="shared" si="5"/>
        <v>0</v>
      </c>
      <c r="S309" s="20">
        <v>57195075</v>
      </c>
    </row>
    <row r="310" spans="1:19" x14ac:dyDescent="0.3">
      <c r="A310" s="10" t="s">
        <v>129</v>
      </c>
      <c r="B310" s="11">
        <v>6934000</v>
      </c>
      <c r="C310" s="11">
        <v>243000</v>
      </c>
      <c r="D310" s="11">
        <v>1408043</v>
      </c>
      <c r="E310" s="11">
        <v>1408043</v>
      </c>
      <c r="F310" s="11">
        <v>0</v>
      </c>
      <c r="G310" s="11">
        <v>756100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0</v>
      </c>
      <c r="O310" s="11">
        <v>0</v>
      </c>
      <c r="P310" s="11">
        <v>9098143</v>
      </c>
      <c r="Q310" s="11"/>
      <c r="R310" s="29">
        <f t="shared" si="5"/>
        <v>0</v>
      </c>
      <c r="S310" s="21">
        <v>43565015</v>
      </c>
    </row>
    <row r="311" spans="1:19" x14ac:dyDescent="0.3">
      <c r="A311" s="12" t="s">
        <v>130</v>
      </c>
      <c r="B311" s="13">
        <v>13268100</v>
      </c>
      <c r="C311" s="13">
        <v>826000</v>
      </c>
      <c r="D311" s="13">
        <v>3431808</v>
      </c>
      <c r="E311" s="13">
        <v>3431808</v>
      </c>
      <c r="F311" s="13">
        <v>0</v>
      </c>
      <c r="G311" s="13">
        <v>702900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0</v>
      </c>
      <c r="P311" s="13">
        <v>17402808</v>
      </c>
      <c r="Q311" s="13"/>
      <c r="R311" s="30">
        <f t="shared" si="5"/>
        <v>0</v>
      </c>
      <c r="S311" s="22">
        <v>81230027</v>
      </c>
    </row>
    <row r="312" spans="1:19" x14ac:dyDescent="0.3">
      <c r="A312" s="8" t="s">
        <v>131</v>
      </c>
      <c r="B312" s="9">
        <v>4880500</v>
      </c>
      <c r="C312" s="9">
        <v>170000</v>
      </c>
      <c r="D312" s="9">
        <v>342385</v>
      </c>
      <c r="E312" s="9">
        <v>342385</v>
      </c>
      <c r="F312" s="9">
        <v>0</v>
      </c>
      <c r="G312" s="9">
        <v>787400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9">
        <v>0</v>
      </c>
      <c r="P312" s="9">
        <v>6010285</v>
      </c>
      <c r="Q312" s="9"/>
      <c r="R312" s="28">
        <f t="shared" si="5"/>
        <v>0</v>
      </c>
      <c r="S312" s="20">
        <v>27798457</v>
      </c>
    </row>
    <row r="313" spans="1:19" x14ac:dyDescent="0.3">
      <c r="A313" s="10" t="s">
        <v>132</v>
      </c>
      <c r="B313" s="11">
        <v>3322600</v>
      </c>
      <c r="C313" s="11">
        <v>91000</v>
      </c>
      <c r="D313" s="11">
        <v>619443</v>
      </c>
      <c r="E313" s="11">
        <v>619443</v>
      </c>
      <c r="F313" s="11">
        <v>0</v>
      </c>
      <c r="G313" s="11">
        <v>690200</v>
      </c>
      <c r="H313" s="11">
        <v>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0</v>
      </c>
      <c r="O313" s="11">
        <v>0</v>
      </c>
      <c r="P313" s="11">
        <v>4632243</v>
      </c>
      <c r="Q313" s="11"/>
      <c r="R313" s="29">
        <f t="shared" si="5"/>
        <v>0</v>
      </c>
      <c r="S313" s="21">
        <v>21899729</v>
      </c>
    </row>
    <row r="314" spans="1:19" x14ac:dyDescent="0.3">
      <c r="A314" s="12" t="s">
        <v>133</v>
      </c>
      <c r="B314" s="13">
        <v>23348200</v>
      </c>
      <c r="C314" s="13">
        <v>1293000</v>
      </c>
      <c r="D314" s="13">
        <v>5424253</v>
      </c>
      <c r="E314" s="13">
        <v>5424253</v>
      </c>
      <c r="F314" s="13">
        <v>729200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13">
        <v>0</v>
      </c>
      <c r="P314" s="13">
        <v>29501653</v>
      </c>
      <c r="Q314" s="13"/>
      <c r="R314" s="30">
        <f t="shared" si="5"/>
        <v>0</v>
      </c>
      <c r="S314" s="22">
        <v>139319829</v>
      </c>
    </row>
    <row r="315" spans="1:19" x14ac:dyDescent="0.3">
      <c r="A315" s="8" t="s">
        <v>134</v>
      </c>
      <c r="B315" s="9">
        <v>34216300</v>
      </c>
      <c r="C315" s="9">
        <v>1760000</v>
      </c>
      <c r="D315" s="9">
        <v>11546843</v>
      </c>
      <c r="E315" s="9">
        <v>11546843</v>
      </c>
      <c r="F315" s="9">
        <v>771200</v>
      </c>
      <c r="G315" s="9">
        <v>0</v>
      </c>
      <c r="H315" s="9">
        <v>243000</v>
      </c>
      <c r="I315" s="9">
        <v>243000</v>
      </c>
      <c r="J315" s="9">
        <v>0</v>
      </c>
      <c r="K315" s="9">
        <v>0</v>
      </c>
      <c r="L315" s="9">
        <v>0</v>
      </c>
      <c r="M315" s="9">
        <v>394000</v>
      </c>
      <c r="N315" s="9">
        <v>0</v>
      </c>
      <c r="O315" s="9">
        <v>0</v>
      </c>
      <c r="P315" s="9">
        <v>47171343</v>
      </c>
      <c r="Q315" s="9"/>
      <c r="R315" s="28">
        <f t="shared" si="5"/>
        <v>0</v>
      </c>
      <c r="S315" s="20">
        <v>215066990</v>
      </c>
    </row>
    <row r="316" spans="1:19" x14ac:dyDescent="0.3">
      <c r="A316" s="10" t="s">
        <v>334</v>
      </c>
      <c r="B316" s="11">
        <v>21806200</v>
      </c>
      <c r="C316" s="11">
        <v>1046000</v>
      </c>
      <c r="D316" s="11">
        <v>3317896</v>
      </c>
      <c r="E316" s="11">
        <v>3317896</v>
      </c>
      <c r="F316" s="11">
        <v>819700</v>
      </c>
      <c r="G316" s="11">
        <v>0</v>
      </c>
      <c r="H316" s="11">
        <v>3000</v>
      </c>
      <c r="I316" s="11">
        <v>3000</v>
      </c>
      <c r="J316" s="11">
        <v>0</v>
      </c>
      <c r="K316" s="11">
        <v>0</v>
      </c>
      <c r="L316" s="11">
        <v>0</v>
      </c>
      <c r="M316" s="11">
        <v>0</v>
      </c>
      <c r="N316" s="11">
        <v>0</v>
      </c>
      <c r="O316" s="11">
        <v>0</v>
      </c>
      <c r="P316" s="11">
        <v>25946796</v>
      </c>
      <c r="Q316" s="11"/>
      <c r="R316" s="29">
        <f t="shared" si="5"/>
        <v>0</v>
      </c>
      <c r="S316" s="21">
        <v>120480009</v>
      </c>
    </row>
    <row r="317" spans="1:19" x14ac:dyDescent="0.3">
      <c r="A317" s="12" t="s">
        <v>335</v>
      </c>
      <c r="B317" s="13">
        <v>16442400</v>
      </c>
      <c r="C317" s="13">
        <v>859000</v>
      </c>
      <c r="D317" s="13">
        <v>2415581</v>
      </c>
      <c r="E317" s="13">
        <v>2415581</v>
      </c>
      <c r="F317" s="13">
        <v>282100</v>
      </c>
      <c r="G317" s="13">
        <v>0</v>
      </c>
      <c r="H317" s="13">
        <v>257000</v>
      </c>
      <c r="I317" s="13">
        <v>257000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13">
        <v>0</v>
      </c>
      <c r="P317" s="13">
        <v>19397081</v>
      </c>
      <c r="Q317" s="13"/>
      <c r="R317" s="30">
        <f t="shared" si="5"/>
        <v>0</v>
      </c>
      <c r="S317" s="22">
        <v>88250369</v>
      </c>
    </row>
    <row r="318" spans="1:19" x14ac:dyDescent="0.3">
      <c r="A318" s="8" t="s">
        <v>336</v>
      </c>
      <c r="B318" s="9">
        <v>31661400</v>
      </c>
      <c r="C318" s="9">
        <v>1909000</v>
      </c>
      <c r="D318" s="9">
        <v>8519813</v>
      </c>
      <c r="E318" s="9">
        <v>8519813</v>
      </c>
      <c r="F318" s="9">
        <v>1306700</v>
      </c>
      <c r="G318" s="9">
        <v>0</v>
      </c>
      <c r="H318" s="9">
        <v>12000</v>
      </c>
      <c r="I318" s="9">
        <v>12000</v>
      </c>
      <c r="J318" s="9">
        <v>0</v>
      </c>
      <c r="K318" s="9">
        <v>0</v>
      </c>
      <c r="L318" s="9">
        <v>0</v>
      </c>
      <c r="M318" s="9">
        <v>395200</v>
      </c>
      <c r="N318" s="9">
        <v>0</v>
      </c>
      <c r="O318" s="9">
        <v>0</v>
      </c>
      <c r="P318" s="9">
        <v>41895113</v>
      </c>
      <c r="Q318" s="9"/>
      <c r="R318" s="28">
        <f t="shared" si="5"/>
        <v>0</v>
      </c>
      <c r="S318" s="20">
        <v>191648796</v>
      </c>
    </row>
    <row r="319" spans="1:19" x14ac:dyDescent="0.3">
      <c r="A319" s="10" t="s">
        <v>337</v>
      </c>
      <c r="B319" s="11">
        <v>17548100</v>
      </c>
      <c r="C319" s="11">
        <v>767000</v>
      </c>
      <c r="D319" s="11">
        <v>4087650</v>
      </c>
      <c r="E319" s="11">
        <v>4087650</v>
      </c>
      <c r="F319" s="11">
        <v>622300</v>
      </c>
      <c r="G319" s="11">
        <v>0</v>
      </c>
      <c r="H319" s="11">
        <v>151000</v>
      </c>
      <c r="I319" s="11">
        <v>151000</v>
      </c>
      <c r="J319" s="11">
        <v>0</v>
      </c>
      <c r="K319" s="11">
        <v>0</v>
      </c>
      <c r="L319" s="11">
        <v>0</v>
      </c>
      <c r="M319" s="11">
        <v>0</v>
      </c>
      <c r="N319" s="11">
        <v>0</v>
      </c>
      <c r="O319" s="11">
        <v>0</v>
      </c>
      <c r="P319" s="11">
        <v>22409050</v>
      </c>
      <c r="Q319" s="11"/>
      <c r="R319" s="29">
        <f t="shared" si="5"/>
        <v>0</v>
      </c>
      <c r="S319" s="21">
        <v>99406670</v>
      </c>
    </row>
    <row r="320" spans="1:19" x14ac:dyDescent="0.3">
      <c r="A320" s="12" t="s">
        <v>338</v>
      </c>
      <c r="B320" s="13">
        <v>58620400</v>
      </c>
      <c r="C320" s="13">
        <v>3255000</v>
      </c>
      <c r="D320" s="13">
        <v>13692078</v>
      </c>
      <c r="E320" s="13">
        <v>13692078</v>
      </c>
      <c r="F320" s="13">
        <v>444800</v>
      </c>
      <c r="G320" s="13">
        <v>0</v>
      </c>
      <c r="H320" s="13">
        <v>172000</v>
      </c>
      <c r="I320" s="13">
        <v>172000</v>
      </c>
      <c r="J320" s="13">
        <v>0</v>
      </c>
      <c r="K320" s="13">
        <v>0</v>
      </c>
      <c r="L320" s="13">
        <v>0</v>
      </c>
      <c r="M320" s="13">
        <v>449000</v>
      </c>
      <c r="N320" s="13">
        <v>0</v>
      </c>
      <c r="O320" s="13">
        <v>0</v>
      </c>
      <c r="P320" s="13">
        <v>73378278</v>
      </c>
      <c r="Q320" s="13"/>
      <c r="R320" s="30">
        <f t="shared" si="5"/>
        <v>0</v>
      </c>
      <c r="S320" s="22">
        <v>341709725</v>
      </c>
    </row>
    <row r="321" spans="1:19" x14ac:dyDescent="0.3">
      <c r="A321" s="8" t="s">
        <v>339</v>
      </c>
      <c r="B321" s="9">
        <v>33511000</v>
      </c>
      <c r="C321" s="9">
        <v>1814000</v>
      </c>
      <c r="D321" s="9">
        <v>5308550</v>
      </c>
      <c r="E321" s="9">
        <v>5308550</v>
      </c>
      <c r="F321" s="9">
        <v>0</v>
      </c>
      <c r="G321" s="9">
        <v>1739300</v>
      </c>
      <c r="H321" s="9">
        <v>211000</v>
      </c>
      <c r="I321" s="9">
        <v>211000</v>
      </c>
      <c r="J321" s="9">
        <v>0</v>
      </c>
      <c r="K321" s="9">
        <v>0</v>
      </c>
      <c r="L321" s="9">
        <v>0</v>
      </c>
      <c r="M321" s="9">
        <v>390900</v>
      </c>
      <c r="N321" s="9">
        <v>0</v>
      </c>
      <c r="O321" s="9">
        <v>0</v>
      </c>
      <c r="P321" s="9">
        <v>41160750</v>
      </c>
      <c r="Q321" s="9"/>
      <c r="R321" s="28">
        <f t="shared" si="5"/>
        <v>0</v>
      </c>
      <c r="S321" s="20">
        <v>184320817</v>
      </c>
    </row>
    <row r="322" spans="1:19" x14ac:dyDescent="0.3">
      <c r="A322" s="10" t="s">
        <v>135</v>
      </c>
      <c r="B322" s="11">
        <v>7442100</v>
      </c>
      <c r="C322" s="11">
        <v>352000</v>
      </c>
      <c r="D322" s="11">
        <v>1849944</v>
      </c>
      <c r="E322" s="11">
        <v>1849944</v>
      </c>
      <c r="F322" s="11">
        <v>587500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9879544</v>
      </c>
      <c r="Q322" s="11"/>
      <c r="R322" s="29">
        <f t="shared" si="5"/>
        <v>0</v>
      </c>
      <c r="S322" s="21">
        <v>45581072</v>
      </c>
    </row>
    <row r="323" spans="1:19" x14ac:dyDescent="0.3">
      <c r="A323" s="12" t="s">
        <v>340</v>
      </c>
      <c r="B323" s="13">
        <v>169081100</v>
      </c>
      <c r="C323" s="13">
        <v>14621000</v>
      </c>
      <c r="D323" s="13">
        <v>-6303217</v>
      </c>
      <c r="E323" s="13">
        <v>-6303217</v>
      </c>
      <c r="F323" s="13">
        <v>0</v>
      </c>
      <c r="G323" s="13">
        <v>26643200</v>
      </c>
      <c r="H323" s="13">
        <v>9116666</v>
      </c>
      <c r="I323" s="13">
        <v>2959000</v>
      </c>
      <c r="J323" s="13">
        <v>3600000</v>
      </c>
      <c r="K323" s="13">
        <v>0</v>
      </c>
      <c r="L323" s="13">
        <v>2557666</v>
      </c>
      <c r="M323" s="13">
        <v>0</v>
      </c>
      <c r="N323" s="13">
        <v>80800</v>
      </c>
      <c r="O323" s="13">
        <v>0</v>
      </c>
      <c r="P323" s="13">
        <v>198618549</v>
      </c>
      <c r="Q323" s="13"/>
      <c r="R323" s="30">
        <f t="shared" si="5"/>
        <v>0</v>
      </c>
      <c r="S323" s="22">
        <v>996420017</v>
      </c>
    </row>
    <row r="324" spans="1:19" x14ac:dyDescent="0.3">
      <c r="A324" s="8" t="s">
        <v>341</v>
      </c>
      <c r="B324" s="9">
        <v>67868300</v>
      </c>
      <c r="C324" s="9">
        <v>4404000</v>
      </c>
      <c r="D324" s="9">
        <v>6917163</v>
      </c>
      <c r="E324" s="9">
        <v>6917163</v>
      </c>
      <c r="F324" s="9">
        <v>0</v>
      </c>
      <c r="G324" s="9">
        <v>8629900</v>
      </c>
      <c r="H324" s="9">
        <v>4238823</v>
      </c>
      <c r="I324" s="9">
        <v>98000</v>
      </c>
      <c r="J324" s="9">
        <v>3320000</v>
      </c>
      <c r="K324" s="9">
        <v>0</v>
      </c>
      <c r="L324" s="9">
        <v>820823</v>
      </c>
      <c r="M324" s="9">
        <v>0</v>
      </c>
      <c r="N324" s="9">
        <v>0</v>
      </c>
      <c r="O324" s="9">
        <v>0</v>
      </c>
      <c r="P324" s="9">
        <v>87654186</v>
      </c>
      <c r="Q324" s="9"/>
      <c r="R324" s="28">
        <f t="shared" si="5"/>
        <v>0</v>
      </c>
      <c r="S324" s="20">
        <v>408326063</v>
      </c>
    </row>
    <row r="325" spans="1:19" x14ac:dyDescent="0.3">
      <c r="A325" s="10" t="s">
        <v>342</v>
      </c>
      <c r="B325" s="11">
        <v>60430700</v>
      </c>
      <c r="C325" s="11">
        <v>4230000</v>
      </c>
      <c r="D325" s="11">
        <v>8801897</v>
      </c>
      <c r="E325" s="11">
        <v>8801897</v>
      </c>
      <c r="F325" s="11">
        <v>0</v>
      </c>
      <c r="G325" s="11">
        <v>17538400</v>
      </c>
      <c r="H325" s="11">
        <v>748770</v>
      </c>
      <c r="I325" s="11">
        <v>58000</v>
      </c>
      <c r="J325" s="11">
        <v>0</v>
      </c>
      <c r="K325" s="11">
        <v>0</v>
      </c>
      <c r="L325" s="11">
        <v>690770</v>
      </c>
      <c r="M325" s="11">
        <v>0</v>
      </c>
      <c r="N325" s="11">
        <v>0</v>
      </c>
      <c r="O325" s="11">
        <v>0</v>
      </c>
      <c r="P325" s="11">
        <v>87519767</v>
      </c>
      <c r="Q325" s="11"/>
      <c r="R325" s="29">
        <f t="shared" ref="R325:R361" si="6">D325-E325</f>
        <v>0</v>
      </c>
      <c r="S325" s="21">
        <v>411828095</v>
      </c>
    </row>
    <row r="326" spans="1:19" x14ac:dyDescent="0.3">
      <c r="A326" s="12" t="s">
        <v>343</v>
      </c>
      <c r="B326" s="13">
        <v>6954100</v>
      </c>
      <c r="C326" s="13">
        <v>288000</v>
      </c>
      <c r="D326" s="13">
        <v>2668949</v>
      </c>
      <c r="E326" s="13">
        <v>2668949</v>
      </c>
      <c r="F326" s="13">
        <v>0</v>
      </c>
      <c r="G326" s="13">
        <v>3038500</v>
      </c>
      <c r="H326" s="13">
        <v>231000</v>
      </c>
      <c r="I326" s="13">
        <v>131000</v>
      </c>
      <c r="J326" s="13">
        <v>0</v>
      </c>
      <c r="K326" s="13">
        <v>0</v>
      </c>
      <c r="L326" s="13">
        <v>100000</v>
      </c>
      <c r="M326" s="13">
        <v>0</v>
      </c>
      <c r="N326" s="13">
        <v>0</v>
      </c>
      <c r="O326" s="13">
        <v>0</v>
      </c>
      <c r="P326" s="13">
        <v>12892549</v>
      </c>
      <c r="Q326" s="13"/>
      <c r="R326" s="30">
        <f t="shared" si="6"/>
        <v>0</v>
      </c>
      <c r="S326" s="22">
        <v>57871362</v>
      </c>
    </row>
    <row r="327" spans="1:19" x14ac:dyDescent="0.3">
      <c r="A327" s="8" t="s">
        <v>344</v>
      </c>
      <c r="B327" s="9">
        <v>16588100</v>
      </c>
      <c r="C327" s="9">
        <v>943000</v>
      </c>
      <c r="D327" s="9">
        <v>2044623</v>
      </c>
      <c r="E327" s="9">
        <v>2044623</v>
      </c>
      <c r="F327" s="9">
        <v>0</v>
      </c>
      <c r="G327" s="9">
        <v>5002200</v>
      </c>
      <c r="H327" s="9">
        <v>816322</v>
      </c>
      <c r="I327" s="9">
        <v>224000</v>
      </c>
      <c r="J327" s="9">
        <v>400000</v>
      </c>
      <c r="K327" s="9">
        <v>0</v>
      </c>
      <c r="L327" s="9">
        <v>192322</v>
      </c>
      <c r="M327" s="9">
        <v>0</v>
      </c>
      <c r="N327" s="9">
        <v>0</v>
      </c>
      <c r="O327" s="9">
        <v>0</v>
      </c>
      <c r="P327" s="9">
        <v>24451245</v>
      </c>
      <c r="Q327" s="9"/>
      <c r="R327" s="28">
        <f t="shared" si="6"/>
        <v>0</v>
      </c>
      <c r="S327" s="20">
        <v>120680369</v>
      </c>
    </row>
    <row r="328" spans="1:19" x14ac:dyDescent="0.3">
      <c r="A328" s="10" t="s">
        <v>345</v>
      </c>
      <c r="B328" s="11">
        <v>35335000</v>
      </c>
      <c r="C328" s="11">
        <v>2157000</v>
      </c>
      <c r="D328" s="11">
        <v>1166070</v>
      </c>
      <c r="E328" s="11">
        <v>1166070</v>
      </c>
      <c r="F328" s="11">
        <v>0</v>
      </c>
      <c r="G328" s="11">
        <v>9780400</v>
      </c>
      <c r="H328" s="11">
        <v>828390</v>
      </c>
      <c r="I328" s="11">
        <v>198000</v>
      </c>
      <c r="J328" s="11">
        <v>250000</v>
      </c>
      <c r="K328" s="11">
        <v>0</v>
      </c>
      <c r="L328" s="11">
        <v>380390</v>
      </c>
      <c r="M328" s="11">
        <v>404000</v>
      </c>
      <c r="N328" s="11">
        <v>0</v>
      </c>
      <c r="O328" s="11">
        <v>0</v>
      </c>
      <c r="P328" s="11">
        <v>47513860</v>
      </c>
      <c r="Q328" s="11"/>
      <c r="R328" s="29">
        <f t="shared" si="6"/>
        <v>0</v>
      </c>
      <c r="S328" s="21">
        <v>230543966</v>
      </c>
    </row>
    <row r="329" spans="1:19" x14ac:dyDescent="0.3">
      <c r="A329" s="12" t="s">
        <v>346</v>
      </c>
      <c r="B329" s="13">
        <v>10990100</v>
      </c>
      <c r="C329" s="13">
        <v>449000</v>
      </c>
      <c r="D329" s="13">
        <v>2418552</v>
      </c>
      <c r="E329" s="13">
        <v>2418552</v>
      </c>
      <c r="F329" s="13">
        <v>0</v>
      </c>
      <c r="G329" s="13">
        <v>1580900</v>
      </c>
      <c r="H329" s="13">
        <v>255000</v>
      </c>
      <c r="I329" s="13">
        <v>155000</v>
      </c>
      <c r="J329" s="13">
        <v>0</v>
      </c>
      <c r="K329" s="13">
        <v>0</v>
      </c>
      <c r="L329" s="13">
        <v>100000</v>
      </c>
      <c r="M329" s="13">
        <v>0</v>
      </c>
      <c r="N329" s="13">
        <v>0</v>
      </c>
      <c r="O329" s="13">
        <v>0</v>
      </c>
      <c r="P329" s="13">
        <v>15244552</v>
      </c>
      <c r="Q329" s="13"/>
      <c r="R329" s="30">
        <f t="shared" si="6"/>
        <v>0</v>
      </c>
      <c r="S329" s="22">
        <v>75191202</v>
      </c>
    </row>
    <row r="330" spans="1:19" x14ac:dyDescent="0.3">
      <c r="A330" s="8" t="s">
        <v>347</v>
      </c>
      <c r="B330" s="9">
        <v>17250700</v>
      </c>
      <c r="C330" s="9">
        <v>624000</v>
      </c>
      <c r="D330" s="9">
        <v>3964612</v>
      </c>
      <c r="E330" s="9">
        <v>3964612</v>
      </c>
      <c r="F330" s="9">
        <v>0</v>
      </c>
      <c r="G330" s="9">
        <v>1483600</v>
      </c>
      <c r="H330" s="9">
        <v>278088</v>
      </c>
      <c r="I330" s="9">
        <v>138000</v>
      </c>
      <c r="J330" s="9">
        <v>0</v>
      </c>
      <c r="K330" s="9">
        <v>0</v>
      </c>
      <c r="L330" s="9">
        <v>140088</v>
      </c>
      <c r="M330" s="9">
        <v>0</v>
      </c>
      <c r="N330" s="9">
        <v>0</v>
      </c>
      <c r="O330" s="9">
        <v>0</v>
      </c>
      <c r="P330" s="9">
        <v>22977000</v>
      </c>
      <c r="Q330" s="9"/>
      <c r="R330" s="28">
        <f t="shared" si="6"/>
        <v>0</v>
      </c>
      <c r="S330" s="20">
        <v>107338551</v>
      </c>
    </row>
    <row r="331" spans="1:19" x14ac:dyDescent="0.3">
      <c r="A331" s="10" t="s">
        <v>348</v>
      </c>
      <c r="B331" s="11">
        <v>6072900</v>
      </c>
      <c r="C331" s="11">
        <v>184000</v>
      </c>
      <c r="D331" s="11">
        <v>717674</v>
      </c>
      <c r="E331" s="11">
        <v>717674</v>
      </c>
      <c r="F331" s="11">
        <v>0</v>
      </c>
      <c r="G331" s="11">
        <v>1065500</v>
      </c>
      <c r="H331" s="11">
        <v>181000</v>
      </c>
      <c r="I331" s="11">
        <v>81000</v>
      </c>
      <c r="J331" s="11">
        <v>0</v>
      </c>
      <c r="K331" s="11">
        <v>0</v>
      </c>
      <c r="L331" s="11">
        <v>100000</v>
      </c>
      <c r="M331" s="11">
        <v>0</v>
      </c>
      <c r="N331" s="11">
        <v>0</v>
      </c>
      <c r="O331" s="11">
        <v>0</v>
      </c>
      <c r="P331" s="11">
        <v>8037074</v>
      </c>
      <c r="Q331" s="11"/>
      <c r="R331" s="29">
        <f t="shared" si="6"/>
        <v>0</v>
      </c>
      <c r="S331" s="21">
        <v>38597867</v>
      </c>
    </row>
    <row r="332" spans="1:19" x14ac:dyDescent="0.3">
      <c r="A332" s="12" t="s">
        <v>349</v>
      </c>
      <c r="B332" s="13">
        <v>4969900</v>
      </c>
      <c r="C332" s="13">
        <v>165000</v>
      </c>
      <c r="D332" s="13">
        <v>765248</v>
      </c>
      <c r="E332" s="13">
        <v>765248</v>
      </c>
      <c r="F332" s="13">
        <v>0</v>
      </c>
      <c r="G332" s="13">
        <v>971600</v>
      </c>
      <c r="H332" s="13">
        <v>193000</v>
      </c>
      <c r="I332" s="13">
        <v>93000</v>
      </c>
      <c r="J332" s="13">
        <v>0</v>
      </c>
      <c r="K332" s="13">
        <v>0</v>
      </c>
      <c r="L332" s="13">
        <v>100000</v>
      </c>
      <c r="M332" s="13">
        <v>0</v>
      </c>
      <c r="N332" s="13">
        <v>0</v>
      </c>
      <c r="O332" s="13">
        <v>0</v>
      </c>
      <c r="P332" s="13">
        <v>6899748</v>
      </c>
      <c r="Q332" s="13"/>
      <c r="R332" s="30">
        <f t="shared" si="6"/>
        <v>0</v>
      </c>
      <c r="S332" s="22">
        <v>31162518</v>
      </c>
    </row>
    <row r="333" spans="1:19" x14ac:dyDescent="0.3">
      <c r="A333" s="8" t="s">
        <v>350</v>
      </c>
      <c r="B333" s="9">
        <v>5617700</v>
      </c>
      <c r="C333" s="9">
        <v>184000</v>
      </c>
      <c r="D333" s="9">
        <v>1560345</v>
      </c>
      <c r="E333" s="9">
        <v>1560345</v>
      </c>
      <c r="F333" s="9">
        <v>0</v>
      </c>
      <c r="G333" s="9">
        <v>949700</v>
      </c>
      <c r="H333" s="9">
        <v>179000</v>
      </c>
      <c r="I333" s="9">
        <v>79000</v>
      </c>
      <c r="J333" s="9">
        <v>0</v>
      </c>
      <c r="K333" s="9">
        <v>0</v>
      </c>
      <c r="L333" s="9">
        <v>100000</v>
      </c>
      <c r="M333" s="9">
        <v>0</v>
      </c>
      <c r="N333" s="9">
        <v>0</v>
      </c>
      <c r="O333" s="9">
        <v>0</v>
      </c>
      <c r="P333" s="9">
        <v>8306745</v>
      </c>
      <c r="Q333" s="9"/>
      <c r="R333" s="28">
        <f t="shared" si="6"/>
        <v>0</v>
      </c>
      <c r="S333" s="20">
        <v>37967604</v>
      </c>
    </row>
    <row r="334" spans="1:19" x14ac:dyDescent="0.3">
      <c r="A334" s="10" t="s">
        <v>351</v>
      </c>
      <c r="B334" s="11">
        <v>12488100</v>
      </c>
      <c r="C334" s="11">
        <v>720000</v>
      </c>
      <c r="D334" s="11">
        <v>1694589</v>
      </c>
      <c r="E334" s="11">
        <v>1694589</v>
      </c>
      <c r="F334" s="11">
        <v>0</v>
      </c>
      <c r="G334" s="11">
        <v>1400800</v>
      </c>
      <c r="H334" s="11">
        <v>216077</v>
      </c>
      <c r="I334" s="11">
        <v>83000</v>
      </c>
      <c r="J334" s="11">
        <v>0</v>
      </c>
      <c r="K334" s="11">
        <v>0</v>
      </c>
      <c r="L334" s="11">
        <v>133077</v>
      </c>
      <c r="M334" s="11">
        <v>0</v>
      </c>
      <c r="N334" s="11">
        <v>0</v>
      </c>
      <c r="O334" s="11">
        <v>0</v>
      </c>
      <c r="P334" s="11">
        <v>15799566</v>
      </c>
      <c r="Q334" s="11"/>
      <c r="R334" s="29">
        <f t="shared" si="6"/>
        <v>0</v>
      </c>
      <c r="S334" s="21">
        <v>69033149</v>
      </c>
    </row>
    <row r="335" spans="1:19" x14ac:dyDescent="0.3">
      <c r="A335" s="12" t="s">
        <v>352</v>
      </c>
      <c r="B335" s="13">
        <v>7447400</v>
      </c>
      <c r="C335" s="13">
        <v>303000</v>
      </c>
      <c r="D335" s="13">
        <v>1383453</v>
      </c>
      <c r="E335" s="13">
        <v>1383453</v>
      </c>
      <c r="F335" s="13">
        <v>0</v>
      </c>
      <c r="G335" s="13">
        <v>1346300</v>
      </c>
      <c r="H335" s="13">
        <v>716000</v>
      </c>
      <c r="I335" s="13">
        <v>116000</v>
      </c>
      <c r="J335" s="13">
        <v>500000</v>
      </c>
      <c r="K335" s="13">
        <v>0</v>
      </c>
      <c r="L335" s="13">
        <v>100000</v>
      </c>
      <c r="M335" s="13">
        <v>0</v>
      </c>
      <c r="N335" s="13">
        <v>0</v>
      </c>
      <c r="O335" s="13">
        <v>0</v>
      </c>
      <c r="P335" s="13">
        <v>10893153</v>
      </c>
      <c r="Q335" s="13"/>
      <c r="R335" s="30">
        <f t="shared" si="6"/>
        <v>0</v>
      </c>
      <c r="S335" s="22">
        <v>48387216</v>
      </c>
    </row>
    <row r="336" spans="1:19" x14ac:dyDescent="0.3">
      <c r="A336" s="8" t="s">
        <v>353</v>
      </c>
      <c r="B336" s="9">
        <v>20373100</v>
      </c>
      <c r="C336" s="9">
        <v>1155000</v>
      </c>
      <c r="D336" s="9">
        <v>1921656</v>
      </c>
      <c r="E336" s="9">
        <v>1921656</v>
      </c>
      <c r="F336" s="9">
        <v>0</v>
      </c>
      <c r="G336" s="9">
        <v>2365400</v>
      </c>
      <c r="H336" s="9">
        <v>1343632</v>
      </c>
      <c r="I336" s="9">
        <v>93000</v>
      </c>
      <c r="J336" s="9">
        <v>1030000</v>
      </c>
      <c r="K336" s="9">
        <v>0</v>
      </c>
      <c r="L336" s="9">
        <v>220632</v>
      </c>
      <c r="M336" s="9">
        <v>0</v>
      </c>
      <c r="N336" s="9">
        <v>0</v>
      </c>
      <c r="O336" s="9">
        <v>0</v>
      </c>
      <c r="P336" s="9">
        <v>26003788</v>
      </c>
      <c r="Q336" s="9"/>
      <c r="R336" s="28">
        <f t="shared" si="6"/>
        <v>0</v>
      </c>
      <c r="S336" s="20">
        <v>121083080</v>
      </c>
    </row>
    <row r="337" spans="1:19" x14ac:dyDescent="0.3">
      <c r="A337" s="10" t="s">
        <v>354</v>
      </c>
      <c r="B337" s="11">
        <v>10437100</v>
      </c>
      <c r="C337" s="11">
        <v>587000</v>
      </c>
      <c r="D337" s="11">
        <v>2363724</v>
      </c>
      <c r="E337" s="11">
        <v>2363724</v>
      </c>
      <c r="F337" s="11">
        <v>0</v>
      </c>
      <c r="G337" s="11">
        <v>1212800</v>
      </c>
      <c r="H337" s="11">
        <v>170101</v>
      </c>
      <c r="I337" s="11">
        <v>55000</v>
      </c>
      <c r="J337" s="11">
        <v>0</v>
      </c>
      <c r="K337" s="11">
        <v>0</v>
      </c>
      <c r="L337" s="11">
        <v>115101</v>
      </c>
      <c r="M337" s="11">
        <v>0</v>
      </c>
      <c r="N337" s="11">
        <v>0</v>
      </c>
      <c r="O337" s="11">
        <v>0</v>
      </c>
      <c r="P337" s="11">
        <v>14183725</v>
      </c>
      <c r="Q337" s="11"/>
      <c r="R337" s="29">
        <f t="shared" si="6"/>
        <v>0</v>
      </c>
      <c r="S337" s="21">
        <v>64094920</v>
      </c>
    </row>
    <row r="338" spans="1:19" x14ac:dyDescent="0.3">
      <c r="A338" s="12" t="s">
        <v>355</v>
      </c>
      <c r="B338" s="13">
        <v>5603900</v>
      </c>
      <c r="C338" s="13">
        <v>161000</v>
      </c>
      <c r="D338" s="13">
        <v>1075193</v>
      </c>
      <c r="E338" s="13">
        <v>1075193</v>
      </c>
      <c r="F338" s="13">
        <v>0</v>
      </c>
      <c r="G338" s="13">
        <v>979900</v>
      </c>
      <c r="H338" s="13">
        <v>227000</v>
      </c>
      <c r="I338" s="13">
        <v>127000</v>
      </c>
      <c r="J338" s="13">
        <v>0</v>
      </c>
      <c r="K338" s="13">
        <v>0</v>
      </c>
      <c r="L338" s="13">
        <v>100000</v>
      </c>
      <c r="M338" s="13">
        <v>0</v>
      </c>
      <c r="N338" s="13">
        <v>0</v>
      </c>
      <c r="O338" s="13">
        <v>0</v>
      </c>
      <c r="P338" s="13">
        <v>7885993</v>
      </c>
      <c r="Q338" s="13"/>
      <c r="R338" s="30">
        <f t="shared" si="6"/>
        <v>0</v>
      </c>
      <c r="S338" s="22">
        <v>37828144</v>
      </c>
    </row>
    <row r="339" spans="1:19" x14ac:dyDescent="0.3">
      <c r="A339" s="8" t="s">
        <v>356</v>
      </c>
      <c r="B339" s="9">
        <v>56790700</v>
      </c>
      <c r="C339" s="9">
        <v>2668000</v>
      </c>
      <c r="D339" s="9">
        <v>8332407</v>
      </c>
      <c r="E339" s="9">
        <v>8332407</v>
      </c>
      <c r="F339" s="9">
        <v>0</v>
      </c>
      <c r="G339" s="9">
        <v>5217800</v>
      </c>
      <c r="H339" s="9">
        <v>2047464</v>
      </c>
      <c r="I339" s="9">
        <v>421000</v>
      </c>
      <c r="J339" s="9">
        <v>1133000</v>
      </c>
      <c r="K339" s="9">
        <v>0</v>
      </c>
      <c r="L339" s="9">
        <v>493464</v>
      </c>
      <c r="M339" s="9">
        <v>427700</v>
      </c>
      <c r="N339" s="9">
        <v>0</v>
      </c>
      <c r="O339" s="9">
        <v>0</v>
      </c>
      <c r="P339" s="9">
        <v>72816071</v>
      </c>
      <c r="Q339" s="9"/>
      <c r="R339" s="28">
        <f t="shared" si="6"/>
        <v>0</v>
      </c>
      <c r="S339" s="20">
        <v>348639614</v>
      </c>
    </row>
    <row r="340" spans="1:19" x14ac:dyDescent="0.3">
      <c r="A340" s="10" t="s">
        <v>357</v>
      </c>
      <c r="B340" s="11">
        <v>20041900</v>
      </c>
      <c r="C340" s="11">
        <v>915000</v>
      </c>
      <c r="D340" s="11">
        <v>6119690</v>
      </c>
      <c r="E340" s="11">
        <v>6119690</v>
      </c>
      <c r="F340" s="11">
        <v>0</v>
      </c>
      <c r="G340" s="11">
        <v>1955300</v>
      </c>
      <c r="H340" s="11">
        <v>288713</v>
      </c>
      <c r="I340" s="11">
        <v>104000</v>
      </c>
      <c r="J340" s="11">
        <v>0</v>
      </c>
      <c r="K340" s="11">
        <v>0</v>
      </c>
      <c r="L340" s="11">
        <v>184713</v>
      </c>
      <c r="M340" s="11">
        <v>0</v>
      </c>
      <c r="N340" s="11">
        <v>0</v>
      </c>
      <c r="O340" s="11">
        <v>0</v>
      </c>
      <c r="P340" s="11">
        <v>28405603</v>
      </c>
      <c r="Q340" s="11"/>
      <c r="R340" s="29">
        <f t="shared" si="6"/>
        <v>0</v>
      </c>
      <c r="S340" s="21">
        <v>130190971</v>
      </c>
    </row>
    <row r="341" spans="1:19" x14ac:dyDescent="0.3">
      <c r="A341" s="12" t="s">
        <v>358</v>
      </c>
      <c r="B341" s="13">
        <v>8959000</v>
      </c>
      <c r="C341" s="13">
        <v>330000</v>
      </c>
      <c r="D341" s="13">
        <v>1494942</v>
      </c>
      <c r="E341" s="13">
        <v>1494942</v>
      </c>
      <c r="F341" s="13">
        <v>0</v>
      </c>
      <c r="G341" s="13">
        <v>2194600</v>
      </c>
      <c r="H341" s="13">
        <v>174000</v>
      </c>
      <c r="I341" s="13">
        <v>74000</v>
      </c>
      <c r="J341" s="13">
        <v>0</v>
      </c>
      <c r="K341" s="13">
        <v>0</v>
      </c>
      <c r="L341" s="13">
        <v>100000</v>
      </c>
      <c r="M341" s="13">
        <v>0</v>
      </c>
      <c r="N341" s="13">
        <v>0</v>
      </c>
      <c r="O341" s="13">
        <v>0</v>
      </c>
      <c r="P341" s="13">
        <v>12822542</v>
      </c>
      <c r="Q341" s="13"/>
      <c r="R341" s="30">
        <f t="shared" si="6"/>
        <v>0</v>
      </c>
      <c r="S341" s="22">
        <v>59675284</v>
      </c>
    </row>
    <row r="342" spans="1:19" x14ac:dyDescent="0.3">
      <c r="A342" s="8" t="s">
        <v>359</v>
      </c>
      <c r="B342" s="9">
        <v>12075300</v>
      </c>
      <c r="C342" s="9">
        <v>411000</v>
      </c>
      <c r="D342" s="9">
        <v>3662642</v>
      </c>
      <c r="E342" s="9">
        <v>3662642</v>
      </c>
      <c r="F342" s="9">
        <v>0</v>
      </c>
      <c r="G342" s="9">
        <v>2438200</v>
      </c>
      <c r="H342" s="9">
        <v>230000</v>
      </c>
      <c r="I342" s="9">
        <v>130000</v>
      </c>
      <c r="J342" s="9">
        <v>0</v>
      </c>
      <c r="K342" s="9">
        <v>0</v>
      </c>
      <c r="L342" s="9">
        <v>100000</v>
      </c>
      <c r="M342" s="9">
        <v>0</v>
      </c>
      <c r="N342" s="9">
        <v>0</v>
      </c>
      <c r="O342" s="9">
        <v>0</v>
      </c>
      <c r="P342" s="9">
        <v>18406142</v>
      </c>
      <c r="Q342" s="9"/>
      <c r="R342" s="28">
        <f t="shared" si="6"/>
        <v>0</v>
      </c>
      <c r="S342" s="20">
        <v>83480339</v>
      </c>
    </row>
    <row r="343" spans="1:19" x14ac:dyDescent="0.3">
      <c r="A343" s="10" t="s">
        <v>360</v>
      </c>
      <c r="B343" s="11">
        <v>7668300</v>
      </c>
      <c r="C343" s="11">
        <v>282000</v>
      </c>
      <c r="D343" s="11">
        <v>1146076</v>
      </c>
      <c r="E343" s="11">
        <v>1146076</v>
      </c>
      <c r="F343" s="11">
        <v>0</v>
      </c>
      <c r="G343" s="11">
        <v>2026300</v>
      </c>
      <c r="H343" s="11">
        <v>190000</v>
      </c>
      <c r="I343" s="11">
        <v>90000</v>
      </c>
      <c r="J343" s="11">
        <v>0</v>
      </c>
      <c r="K343" s="11">
        <v>0</v>
      </c>
      <c r="L343" s="11">
        <v>100000</v>
      </c>
      <c r="M343" s="11">
        <v>0</v>
      </c>
      <c r="N343" s="11">
        <v>0</v>
      </c>
      <c r="O343" s="11">
        <v>0</v>
      </c>
      <c r="P343" s="11">
        <v>11030676</v>
      </c>
      <c r="Q343" s="11"/>
      <c r="R343" s="29">
        <f t="shared" si="6"/>
        <v>0</v>
      </c>
      <c r="S343" s="21">
        <v>50851812</v>
      </c>
    </row>
    <row r="344" spans="1:19" x14ac:dyDescent="0.3">
      <c r="A344" s="12" t="s">
        <v>361</v>
      </c>
      <c r="B344" s="13">
        <v>7983300</v>
      </c>
      <c r="C344" s="13">
        <v>319000</v>
      </c>
      <c r="D344" s="13">
        <v>1975000</v>
      </c>
      <c r="E344" s="13">
        <v>1975000</v>
      </c>
      <c r="F344" s="13">
        <v>0</v>
      </c>
      <c r="G344" s="13">
        <v>2131100</v>
      </c>
      <c r="H344" s="13">
        <v>1067000</v>
      </c>
      <c r="I344" s="13">
        <v>117000</v>
      </c>
      <c r="J344" s="13">
        <v>850000</v>
      </c>
      <c r="K344" s="13">
        <v>0</v>
      </c>
      <c r="L344" s="13">
        <v>100000</v>
      </c>
      <c r="M344" s="13">
        <v>0</v>
      </c>
      <c r="N344" s="13">
        <v>0</v>
      </c>
      <c r="O344" s="13">
        <v>0</v>
      </c>
      <c r="P344" s="13">
        <v>13156400</v>
      </c>
      <c r="Q344" s="13"/>
      <c r="R344" s="30">
        <f t="shared" si="6"/>
        <v>0</v>
      </c>
      <c r="S344" s="22">
        <v>57550393</v>
      </c>
    </row>
    <row r="345" spans="1:19" x14ac:dyDescent="0.3">
      <c r="A345" s="8" t="s">
        <v>362</v>
      </c>
      <c r="B345" s="9">
        <v>10319300</v>
      </c>
      <c r="C345" s="9">
        <v>540000</v>
      </c>
      <c r="D345" s="9">
        <v>3077161</v>
      </c>
      <c r="E345" s="9">
        <v>3077161</v>
      </c>
      <c r="F345" s="9">
        <v>0</v>
      </c>
      <c r="G345" s="9">
        <v>2466900</v>
      </c>
      <c r="H345" s="9">
        <v>174000</v>
      </c>
      <c r="I345" s="9">
        <v>74000</v>
      </c>
      <c r="J345" s="9">
        <v>0</v>
      </c>
      <c r="K345" s="9">
        <v>0</v>
      </c>
      <c r="L345" s="9">
        <v>100000</v>
      </c>
      <c r="M345" s="9">
        <v>0</v>
      </c>
      <c r="N345" s="9">
        <v>0</v>
      </c>
      <c r="O345" s="9">
        <v>0</v>
      </c>
      <c r="P345" s="9">
        <v>16037361</v>
      </c>
      <c r="Q345" s="9"/>
      <c r="R345" s="28">
        <f t="shared" si="6"/>
        <v>0</v>
      </c>
      <c r="S345" s="20">
        <v>71404373</v>
      </c>
    </row>
    <row r="346" spans="1:19" x14ac:dyDescent="0.3">
      <c r="A346" s="10" t="s">
        <v>363</v>
      </c>
      <c r="B346" s="11">
        <v>16129600</v>
      </c>
      <c r="C346" s="11">
        <v>859000</v>
      </c>
      <c r="D346" s="11">
        <v>4756265</v>
      </c>
      <c r="E346" s="11">
        <v>4756265</v>
      </c>
      <c r="F346" s="11">
        <v>0</v>
      </c>
      <c r="G346" s="11">
        <v>2010200</v>
      </c>
      <c r="H346" s="11">
        <v>290520</v>
      </c>
      <c r="I346" s="11">
        <v>129000</v>
      </c>
      <c r="J346" s="11">
        <v>0</v>
      </c>
      <c r="K346" s="11">
        <v>0</v>
      </c>
      <c r="L346" s="11">
        <v>161520</v>
      </c>
      <c r="M346" s="11">
        <v>0</v>
      </c>
      <c r="N346" s="11">
        <v>0</v>
      </c>
      <c r="O346" s="11">
        <v>0</v>
      </c>
      <c r="P346" s="11">
        <v>23186585</v>
      </c>
      <c r="Q346" s="11"/>
      <c r="R346" s="29">
        <f t="shared" si="6"/>
        <v>0</v>
      </c>
      <c r="S346" s="21">
        <v>103680495</v>
      </c>
    </row>
    <row r="347" spans="1:19" x14ac:dyDescent="0.3">
      <c r="A347" s="12" t="s">
        <v>364</v>
      </c>
      <c r="B347" s="13">
        <v>6447800</v>
      </c>
      <c r="C347" s="13">
        <v>186000</v>
      </c>
      <c r="D347" s="13">
        <v>807094</v>
      </c>
      <c r="E347" s="13">
        <v>807094</v>
      </c>
      <c r="F347" s="13">
        <v>0</v>
      </c>
      <c r="G347" s="13">
        <v>1764600</v>
      </c>
      <c r="H347" s="13">
        <v>241000</v>
      </c>
      <c r="I347" s="13">
        <v>141000</v>
      </c>
      <c r="J347" s="13">
        <v>0</v>
      </c>
      <c r="K347" s="13">
        <v>0</v>
      </c>
      <c r="L347" s="13">
        <v>100000</v>
      </c>
      <c r="M347" s="13">
        <v>0</v>
      </c>
      <c r="N347" s="13">
        <v>0</v>
      </c>
      <c r="O347" s="13">
        <v>0</v>
      </c>
      <c r="P347" s="13">
        <v>9260494</v>
      </c>
      <c r="Q347" s="13"/>
      <c r="R347" s="30">
        <f t="shared" si="6"/>
        <v>0</v>
      </c>
      <c r="S347" s="22">
        <v>44568346</v>
      </c>
    </row>
    <row r="348" spans="1:19" x14ac:dyDescent="0.3">
      <c r="A348" s="8" t="s">
        <v>365</v>
      </c>
      <c r="B348" s="9">
        <v>11556200</v>
      </c>
      <c r="C348" s="9">
        <v>585000</v>
      </c>
      <c r="D348" s="9">
        <v>5272291</v>
      </c>
      <c r="E348" s="9">
        <v>5272291</v>
      </c>
      <c r="F348" s="9">
        <v>0</v>
      </c>
      <c r="G348" s="9">
        <v>3754000</v>
      </c>
      <c r="H348" s="9">
        <v>941000</v>
      </c>
      <c r="I348" s="9">
        <v>166000</v>
      </c>
      <c r="J348" s="9">
        <v>675000</v>
      </c>
      <c r="K348" s="9">
        <v>0</v>
      </c>
      <c r="L348" s="9">
        <v>100000</v>
      </c>
      <c r="M348" s="9">
        <v>0</v>
      </c>
      <c r="N348" s="9">
        <v>0</v>
      </c>
      <c r="O348" s="9">
        <v>0</v>
      </c>
      <c r="P348" s="9">
        <v>21523491</v>
      </c>
      <c r="Q348" s="9"/>
      <c r="R348" s="28">
        <f t="shared" si="6"/>
        <v>0</v>
      </c>
      <c r="S348" s="20">
        <v>90272990</v>
      </c>
    </row>
    <row r="349" spans="1:19" x14ac:dyDescent="0.3">
      <c r="A349" s="10" t="s">
        <v>366</v>
      </c>
      <c r="B349" s="11">
        <v>5070600</v>
      </c>
      <c r="C349" s="11">
        <v>144000</v>
      </c>
      <c r="D349" s="11">
        <v>1076321</v>
      </c>
      <c r="E349" s="11">
        <v>1076321</v>
      </c>
      <c r="F349" s="11">
        <v>0</v>
      </c>
      <c r="G349" s="11">
        <v>2050700</v>
      </c>
      <c r="H349" s="11">
        <v>257000</v>
      </c>
      <c r="I349" s="11">
        <v>157000</v>
      </c>
      <c r="J349" s="11">
        <v>0</v>
      </c>
      <c r="K349" s="11">
        <v>0</v>
      </c>
      <c r="L349" s="11">
        <v>100000</v>
      </c>
      <c r="M349" s="11">
        <v>0</v>
      </c>
      <c r="N349" s="11">
        <v>0</v>
      </c>
      <c r="O349" s="11">
        <v>0</v>
      </c>
      <c r="P349" s="11">
        <v>8454621</v>
      </c>
      <c r="Q349" s="11"/>
      <c r="R349" s="29">
        <f t="shared" si="6"/>
        <v>0</v>
      </c>
      <c r="S349" s="21">
        <v>39835421</v>
      </c>
    </row>
    <row r="350" spans="1:19" x14ac:dyDescent="0.3">
      <c r="A350" s="12" t="s">
        <v>367</v>
      </c>
      <c r="B350" s="13">
        <v>4831300</v>
      </c>
      <c r="C350" s="13">
        <v>189000</v>
      </c>
      <c r="D350" s="13">
        <v>1289874</v>
      </c>
      <c r="E350" s="13">
        <v>1289874</v>
      </c>
      <c r="F350" s="13">
        <v>0</v>
      </c>
      <c r="G350" s="13">
        <v>2159300</v>
      </c>
      <c r="H350" s="13">
        <v>201000</v>
      </c>
      <c r="I350" s="13">
        <v>101000</v>
      </c>
      <c r="J350" s="13">
        <v>0</v>
      </c>
      <c r="K350" s="13">
        <v>0</v>
      </c>
      <c r="L350" s="13">
        <v>100000</v>
      </c>
      <c r="M350" s="13">
        <v>0</v>
      </c>
      <c r="N350" s="13">
        <v>0</v>
      </c>
      <c r="O350" s="13">
        <v>0</v>
      </c>
      <c r="P350" s="13">
        <v>8481474</v>
      </c>
      <c r="Q350" s="13"/>
      <c r="R350" s="30">
        <f t="shared" si="6"/>
        <v>0</v>
      </c>
      <c r="S350" s="22">
        <v>39353218</v>
      </c>
    </row>
    <row r="351" spans="1:19" x14ac:dyDescent="0.3">
      <c r="A351" s="8" t="s">
        <v>368</v>
      </c>
      <c r="B351" s="9">
        <v>5354300</v>
      </c>
      <c r="C351" s="9">
        <v>177000</v>
      </c>
      <c r="D351" s="9">
        <v>667413</v>
      </c>
      <c r="E351" s="9">
        <v>667413</v>
      </c>
      <c r="F351" s="9">
        <v>0</v>
      </c>
      <c r="G351" s="9">
        <v>2320500</v>
      </c>
      <c r="H351" s="9">
        <v>813000</v>
      </c>
      <c r="I351" s="9">
        <v>113000</v>
      </c>
      <c r="J351" s="9">
        <v>600000</v>
      </c>
      <c r="K351" s="9">
        <v>0</v>
      </c>
      <c r="L351" s="9">
        <v>100000</v>
      </c>
      <c r="M351" s="9">
        <v>0</v>
      </c>
      <c r="N351" s="9">
        <v>0</v>
      </c>
      <c r="O351" s="9">
        <v>0</v>
      </c>
      <c r="P351" s="9">
        <v>9155213</v>
      </c>
      <c r="Q351" s="9"/>
      <c r="R351" s="28">
        <f t="shared" si="6"/>
        <v>0</v>
      </c>
      <c r="S351" s="20">
        <v>41449599</v>
      </c>
    </row>
    <row r="352" spans="1:19" x14ac:dyDescent="0.3">
      <c r="A352" s="10" t="s">
        <v>369</v>
      </c>
      <c r="B352" s="11">
        <v>9998400</v>
      </c>
      <c r="C352" s="11">
        <v>446000</v>
      </c>
      <c r="D352" s="11">
        <v>1504568</v>
      </c>
      <c r="E352" s="11">
        <v>1504568</v>
      </c>
      <c r="F352" s="11">
        <v>0</v>
      </c>
      <c r="G352" s="11">
        <v>2731100</v>
      </c>
      <c r="H352" s="11">
        <v>209066</v>
      </c>
      <c r="I352" s="11">
        <v>104000</v>
      </c>
      <c r="J352" s="11">
        <v>0</v>
      </c>
      <c r="K352" s="11">
        <v>0</v>
      </c>
      <c r="L352" s="11">
        <v>105066</v>
      </c>
      <c r="M352" s="11">
        <v>0</v>
      </c>
      <c r="N352" s="11">
        <v>0</v>
      </c>
      <c r="O352" s="11">
        <v>0</v>
      </c>
      <c r="P352" s="11">
        <v>14443134</v>
      </c>
      <c r="Q352" s="11"/>
      <c r="R352" s="29">
        <f t="shared" si="6"/>
        <v>0</v>
      </c>
      <c r="S352" s="21">
        <v>67430364</v>
      </c>
    </row>
    <row r="353" spans="1:19" x14ac:dyDescent="0.3">
      <c r="A353" s="12" t="s">
        <v>370</v>
      </c>
      <c r="B353" s="13">
        <v>11918100</v>
      </c>
      <c r="C353" s="13">
        <v>620000</v>
      </c>
      <c r="D353" s="13">
        <v>2886403</v>
      </c>
      <c r="E353" s="13">
        <v>2886403</v>
      </c>
      <c r="F353" s="13">
        <v>0</v>
      </c>
      <c r="G353" s="13">
        <v>3347300</v>
      </c>
      <c r="H353" s="13">
        <v>284844</v>
      </c>
      <c r="I353" s="13">
        <v>152000</v>
      </c>
      <c r="J353" s="13">
        <v>0</v>
      </c>
      <c r="K353" s="13">
        <v>0</v>
      </c>
      <c r="L353" s="13">
        <v>132844</v>
      </c>
      <c r="M353" s="13">
        <v>0</v>
      </c>
      <c r="N353" s="13">
        <v>0</v>
      </c>
      <c r="O353" s="13">
        <v>0</v>
      </c>
      <c r="P353" s="13">
        <v>18436647</v>
      </c>
      <c r="Q353" s="13"/>
      <c r="R353" s="30">
        <f t="shared" si="6"/>
        <v>0</v>
      </c>
      <c r="S353" s="22">
        <v>86992065</v>
      </c>
    </row>
    <row r="354" spans="1:19" x14ac:dyDescent="0.3">
      <c r="A354" s="8" t="s">
        <v>371</v>
      </c>
      <c r="B354" s="9">
        <v>9143000</v>
      </c>
      <c r="C354" s="9">
        <v>423000</v>
      </c>
      <c r="D354" s="9">
        <v>2918930</v>
      </c>
      <c r="E354" s="9">
        <v>2918930</v>
      </c>
      <c r="F354" s="9">
        <v>0</v>
      </c>
      <c r="G354" s="9">
        <v>3541000</v>
      </c>
      <c r="H354" s="9">
        <v>835000</v>
      </c>
      <c r="I354" s="9">
        <v>163000</v>
      </c>
      <c r="J354" s="9">
        <v>572000</v>
      </c>
      <c r="K354" s="9">
        <v>0</v>
      </c>
      <c r="L354" s="9">
        <v>100000</v>
      </c>
      <c r="M354" s="9">
        <v>0</v>
      </c>
      <c r="N354" s="9">
        <v>0</v>
      </c>
      <c r="O354" s="9">
        <v>0</v>
      </c>
      <c r="P354" s="9">
        <v>16437930</v>
      </c>
      <c r="Q354" s="9"/>
      <c r="R354" s="28">
        <f t="shared" si="6"/>
        <v>0</v>
      </c>
      <c r="S354" s="20">
        <v>73091647</v>
      </c>
    </row>
    <row r="355" spans="1:19" x14ac:dyDescent="0.3">
      <c r="A355" s="10" t="s">
        <v>372</v>
      </c>
      <c r="B355" s="11">
        <v>6489800</v>
      </c>
      <c r="C355" s="11">
        <v>205000</v>
      </c>
      <c r="D355" s="11">
        <v>855837</v>
      </c>
      <c r="E355" s="11">
        <v>855837</v>
      </c>
      <c r="F355" s="11">
        <v>0</v>
      </c>
      <c r="G355" s="11">
        <v>2399500</v>
      </c>
      <c r="H355" s="11">
        <v>211000</v>
      </c>
      <c r="I355" s="11">
        <v>111000</v>
      </c>
      <c r="J355" s="11">
        <v>0</v>
      </c>
      <c r="K355" s="11">
        <v>0</v>
      </c>
      <c r="L355" s="11">
        <v>100000</v>
      </c>
      <c r="M355" s="11">
        <v>0</v>
      </c>
      <c r="N355" s="11">
        <v>0</v>
      </c>
      <c r="O355" s="11">
        <v>0</v>
      </c>
      <c r="P355" s="11">
        <v>9956137</v>
      </c>
      <c r="Q355" s="11"/>
      <c r="R355" s="29">
        <f t="shared" si="6"/>
        <v>0</v>
      </c>
      <c r="S355" s="21">
        <v>45528875</v>
      </c>
    </row>
    <row r="356" spans="1:19" x14ac:dyDescent="0.3">
      <c r="A356" s="12" t="s">
        <v>373</v>
      </c>
      <c r="B356" s="13">
        <v>4557400</v>
      </c>
      <c r="C356" s="13">
        <v>178000</v>
      </c>
      <c r="D356" s="13">
        <v>1574490</v>
      </c>
      <c r="E356" s="13">
        <v>1574490</v>
      </c>
      <c r="F356" s="13">
        <v>0</v>
      </c>
      <c r="G356" s="13">
        <v>2264500</v>
      </c>
      <c r="H356" s="13">
        <v>1661000</v>
      </c>
      <c r="I356" s="13">
        <v>126000</v>
      </c>
      <c r="J356" s="13">
        <v>1435000</v>
      </c>
      <c r="K356" s="13">
        <v>0</v>
      </c>
      <c r="L356" s="13">
        <v>100000</v>
      </c>
      <c r="M356" s="13">
        <v>0</v>
      </c>
      <c r="N356" s="13">
        <v>0</v>
      </c>
      <c r="O356" s="13">
        <v>0</v>
      </c>
      <c r="P356" s="13">
        <v>10057390</v>
      </c>
      <c r="Q356" s="13"/>
      <c r="R356" s="30">
        <f t="shared" si="6"/>
        <v>0</v>
      </c>
      <c r="S356" s="22">
        <v>40853147</v>
      </c>
    </row>
    <row r="357" spans="1:19" x14ac:dyDescent="0.3">
      <c r="A357" s="8" t="s">
        <v>374</v>
      </c>
      <c r="B357" s="9">
        <v>4084900</v>
      </c>
      <c r="C357" s="9">
        <v>130000</v>
      </c>
      <c r="D357" s="9">
        <v>988213</v>
      </c>
      <c r="E357" s="9">
        <v>988213</v>
      </c>
      <c r="F357" s="9">
        <v>0</v>
      </c>
      <c r="G357" s="9">
        <v>2105000</v>
      </c>
      <c r="H357" s="9">
        <v>1406000</v>
      </c>
      <c r="I357" s="9">
        <v>106000</v>
      </c>
      <c r="J357" s="9">
        <v>1200000</v>
      </c>
      <c r="K357" s="9">
        <v>0</v>
      </c>
      <c r="L357" s="9">
        <v>100000</v>
      </c>
      <c r="M357" s="9">
        <v>0</v>
      </c>
      <c r="N357" s="9">
        <v>0</v>
      </c>
      <c r="O357" s="9">
        <v>0</v>
      </c>
      <c r="P357" s="9">
        <v>8584113</v>
      </c>
      <c r="Q357" s="9"/>
      <c r="R357" s="28">
        <f t="shared" si="6"/>
        <v>0</v>
      </c>
      <c r="S357" s="20">
        <v>34584206</v>
      </c>
    </row>
    <row r="358" spans="1:19" x14ac:dyDescent="0.3">
      <c r="A358" s="10" t="s">
        <v>375</v>
      </c>
      <c r="B358" s="11">
        <v>10618200</v>
      </c>
      <c r="C358" s="11">
        <v>426000</v>
      </c>
      <c r="D358" s="11">
        <v>3037536</v>
      </c>
      <c r="E358" s="11">
        <v>3037536</v>
      </c>
      <c r="F358" s="11">
        <v>0</v>
      </c>
      <c r="G358" s="11">
        <v>3733600</v>
      </c>
      <c r="H358" s="11">
        <v>843000</v>
      </c>
      <c r="I358" s="11">
        <v>143000</v>
      </c>
      <c r="J358" s="11">
        <v>600000</v>
      </c>
      <c r="K358" s="11">
        <v>0</v>
      </c>
      <c r="L358" s="11">
        <v>100000</v>
      </c>
      <c r="M358" s="11">
        <v>0</v>
      </c>
      <c r="N358" s="11">
        <v>0</v>
      </c>
      <c r="O358" s="11">
        <v>0</v>
      </c>
      <c r="P358" s="11">
        <v>18232336</v>
      </c>
      <c r="Q358" s="11"/>
      <c r="R358" s="29">
        <f t="shared" si="6"/>
        <v>0</v>
      </c>
      <c r="S358" s="21">
        <v>80252388</v>
      </c>
    </row>
    <row r="359" spans="1:19" x14ac:dyDescent="0.3">
      <c r="A359" s="12" t="s">
        <v>376</v>
      </c>
      <c r="B359" s="13">
        <v>4828100</v>
      </c>
      <c r="C359" s="13">
        <v>148000</v>
      </c>
      <c r="D359" s="13">
        <v>1393141</v>
      </c>
      <c r="E359" s="13">
        <v>1393141</v>
      </c>
      <c r="F359" s="13">
        <v>0</v>
      </c>
      <c r="G359" s="13">
        <v>2071000</v>
      </c>
      <c r="H359" s="13">
        <v>181000</v>
      </c>
      <c r="I359" s="13">
        <v>81000</v>
      </c>
      <c r="J359" s="13">
        <v>0</v>
      </c>
      <c r="K359" s="13">
        <v>0</v>
      </c>
      <c r="L359" s="13">
        <v>100000</v>
      </c>
      <c r="M359" s="13">
        <v>0</v>
      </c>
      <c r="N359" s="13">
        <v>0</v>
      </c>
      <c r="O359" s="13">
        <v>0</v>
      </c>
      <c r="P359" s="13">
        <v>8473241</v>
      </c>
      <c r="Q359" s="13"/>
      <c r="R359" s="30">
        <f t="shared" si="6"/>
        <v>0</v>
      </c>
      <c r="S359" s="22">
        <v>39579981</v>
      </c>
    </row>
    <row r="360" spans="1:19" x14ac:dyDescent="0.3">
      <c r="A360" s="8" t="s">
        <v>377</v>
      </c>
      <c r="B360" s="9">
        <v>6960400</v>
      </c>
      <c r="C360" s="9">
        <v>359000</v>
      </c>
      <c r="D360" s="9">
        <v>2141118</v>
      </c>
      <c r="E360" s="9">
        <v>2141118</v>
      </c>
      <c r="F360" s="9">
        <v>0</v>
      </c>
      <c r="G360" s="9">
        <v>2944500</v>
      </c>
      <c r="H360" s="9">
        <v>199000</v>
      </c>
      <c r="I360" s="9">
        <v>99000</v>
      </c>
      <c r="J360" s="9">
        <v>0</v>
      </c>
      <c r="K360" s="9">
        <v>0</v>
      </c>
      <c r="L360" s="9">
        <v>100000</v>
      </c>
      <c r="M360" s="9">
        <v>0</v>
      </c>
      <c r="N360" s="9">
        <v>0</v>
      </c>
      <c r="O360" s="9">
        <v>0</v>
      </c>
      <c r="P360" s="9">
        <v>12245018</v>
      </c>
      <c r="Q360" s="9"/>
      <c r="R360" s="28">
        <f t="shared" si="6"/>
        <v>0</v>
      </c>
      <c r="S360" s="20">
        <v>52568322</v>
      </c>
    </row>
    <row r="361" spans="1:19" x14ac:dyDescent="0.3">
      <c r="A361" s="10" t="s">
        <v>378</v>
      </c>
      <c r="B361" s="11">
        <v>26587400</v>
      </c>
      <c r="C361" s="11">
        <v>1645000</v>
      </c>
      <c r="D361" s="11">
        <v>3917852</v>
      </c>
      <c r="E361" s="11">
        <v>3917852</v>
      </c>
      <c r="F361" s="11">
        <v>0</v>
      </c>
      <c r="G361" s="11">
        <v>8619400</v>
      </c>
      <c r="H361" s="11">
        <v>1517524</v>
      </c>
      <c r="I361" s="11">
        <v>80000</v>
      </c>
      <c r="J361" s="11">
        <v>1100000</v>
      </c>
      <c r="K361" s="11">
        <v>0</v>
      </c>
      <c r="L361" s="11">
        <v>337524</v>
      </c>
      <c r="M361" s="11">
        <v>0</v>
      </c>
      <c r="N361" s="11">
        <v>0</v>
      </c>
      <c r="O361" s="11">
        <v>0</v>
      </c>
      <c r="P361" s="11">
        <v>40642176</v>
      </c>
      <c r="Q361" s="11"/>
      <c r="R361" s="29">
        <f t="shared" si="6"/>
        <v>0</v>
      </c>
      <c r="S361" s="21">
        <v>195097332</v>
      </c>
    </row>
    <row r="362" spans="1:19" ht="12.5" thickBot="1" x14ac:dyDescent="0.35">
      <c r="A362" s="14"/>
      <c r="B362" s="15">
        <v>14705076800</v>
      </c>
      <c r="C362" s="15">
        <v>1000000000</v>
      </c>
      <c r="D362" s="15">
        <v>-22277516</v>
      </c>
      <c r="E362" s="15">
        <v>-17645440</v>
      </c>
      <c r="F362" s="15">
        <v>78507900</v>
      </c>
      <c r="G362" s="15">
        <v>220496900</v>
      </c>
      <c r="H362" s="15">
        <v>295006000</v>
      </c>
      <c r="I362" s="15">
        <v>57844000</v>
      </c>
      <c r="J362" s="15">
        <v>17265000</v>
      </c>
      <c r="K362" s="15">
        <v>0</v>
      </c>
      <c r="L362" s="15">
        <v>219897000</v>
      </c>
      <c r="M362" s="15">
        <v>19685500</v>
      </c>
      <c r="N362" s="15">
        <v>20388500</v>
      </c>
      <c r="O362" s="15">
        <v>58123300</v>
      </c>
      <c r="P362" s="15">
        <v>15379639460</v>
      </c>
      <c r="Q362" s="15"/>
      <c r="R362" s="31">
        <f>SUM(R6:R361)</f>
        <v>-4632076</v>
      </c>
      <c r="S362" s="23">
        <v>75818211264</v>
      </c>
    </row>
    <row r="363" spans="1:19" ht="12.5" thickTop="1" x14ac:dyDescent="0.3"/>
    <row r="364" spans="1:19" x14ac:dyDescent="0.3">
      <c r="B364" s="16"/>
      <c r="C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25"/>
    </row>
    <row r="365" spans="1:19" x14ac:dyDescent="0.3">
      <c r="D365" s="16"/>
      <c r="F365" s="16"/>
    </row>
    <row r="366" spans="1:19" x14ac:dyDescent="0.3">
      <c r="F366" s="16"/>
    </row>
  </sheetData>
  <mergeCells count="1">
    <mergeCell ref="A1:R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2011-12-20T15:33:26Z</cp:lastPrinted>
  <dcterms:created xsi:type="dcterms:W3CDTF">2011-01-05T07:47:58Z</dcterms:created>
  <dcterms:modified xsi:type="dcterms:W3CDTF">2020-04-29T11:53:25Z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Max-Joseph.Korman@kmd.dep.no</vt:lpwstr>
  </property>
  <property fmtid="{D5CDD505-2E9C-101B-9397-08002B2CF9AE}" pid="5" name="MSIP_Label_da73a663-4204-480c-9ce8-a1a166c234ab_SetDate">
    <vt:lpwstr>2019-12-18T10:00:47.8144660Z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037aaa69-b4c2-4149-b641-55dfb360a380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