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Kommunene\"/>
    </mc:Choice>
  </mc:AlternateContent>
  <xr:revisionPtr revIDLastSave="0" documentId="13_ncr:1_{5DDF8963-2609-4198-9016-E7F7B48D174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  <sheet name="Ark3" sheetId="3" r:id="rId2"/>
  </sheets>
  <definedNames>
    <definedName name="EksterneData_1" localSheetId="0">'Ark1'!$A$4:$M$362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62" i="1" l="1"/>
  <c r="N6" i="1" l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<sst xmlns="http://schemas.openxmlformats.org/spreadsheetml/2006/main" count="382" uniqueCount="380">
  <si>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</si>
  <si>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</si>
  <si>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</si>
  <si>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</si>
  <si>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</si>
  <si>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</si>
  <si>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</si>
  <si>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</si>
  <si>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</si>
  <si>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</si>
  <si>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</si>
  <si>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</si>
  <si>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</si>
  <si>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</si>
  <si>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</si>
  <si>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</si>
  <si>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</si>
  <si>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</si>
  <si>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</si>
  <si>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</si>
  <si>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</si>
  <si>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</si>
  <si>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</si>
  <si>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</si>
  <si>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</si>
  <si>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</si>
  <si>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</si>
  <si>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</si>
  <si>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</si>
  <si>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</si>
  <si>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</si>
  <si>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</si>
  <si>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</si>
  <si>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</si>
  <si>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</si>
  <si>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</si>
  <si>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</si>
  <si>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</si>
  <si>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</si>
  <si>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</si>
  <si>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</si>
  <si>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</si>
  <si>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</si>
  <si>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</si>
  <si>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</si>
  <si>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</si>
  <si>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</si>
  <si>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</si>
  <si>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</si>
  <si>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</si>
  <si>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</si>
  <si>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</si>
  <si>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</si>
  <si>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</si>
  <si>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</si>
  <si>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</si>
  <si>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</si>
  <si>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</si>
  <si>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</si>
  <si>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</si>
  <si>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</si>
  <si>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</si>
  <si>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</si>
  <si>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</si>
  <si>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</si>
  <si>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</si>
  <si>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</si>
  <si>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</si>
  <si>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</si>
  <si>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</si>
  <si>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</si>
  <si>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</si>
  <si>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</si>
  <si>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</si>
  <si>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</si>
  <si>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</si>
  <si>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</si>
  <si>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</si>
  <si>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</si>
  <si>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</si>
  <si>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</si>
  <si>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</si>
  <si>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</si>
  <si>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</si>
  <si>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</si>
  <si>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</si>
  <si>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</si>
  <si>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</si>
  <si>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</si>
  <si>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</si>
  <si>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</si>
  <si>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</si>
  <si>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</si>
  <si>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</si>
  <si>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</si>
  <si>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</si>
  <si>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</si>
  <si>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</si>
  <si>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</si>
  <si>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</si>
  <si>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</si>
  <si>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</si>
  <si>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Herav ekstra skjønn fra fylkesmannen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</si>
  <si>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</si>
  <si>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</si>
  <si>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</si>
  <si>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</si>
  <si>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</si>
  <si>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</si>
  <si>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</si>
  <si>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</si>
  <si>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</si>
  <si>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</si>
  <si>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</si>
  <si>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</si>
  <si>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</si>
  <si>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</si>
  <si>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</si>
  <si>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</si>
  <si>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</si>
  <si>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</si>
  <si>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</si>
  <si>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</si>
  <si>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</si>
  <si>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</si>
  <si>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</si>
  <si>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</si>
  <si>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</si>
  <si>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</si>
  <si>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</si>
  <si>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</si>
  <si>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</si>
  <si>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</si>
  <si>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</si>
  <si>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</si>
  <si>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</si>
  <si>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</si>
  <si>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</si>
  <si>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</si>
  <si>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</si>
  <si>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</si>
  <si>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</si>
  <si>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</si>
  <si>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</si>
  <si>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</si>
  <si>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</si>
  <si>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</si>
  <si>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</si>
  <si>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</si>
  <si>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</si>
  <si>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</si>
  <si>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</si>
  <si>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</si>
  <si>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</si>
  <si>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</si>
  <si>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</si>
  <si>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</si>
  <si>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</si>
  <si>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</si>
  <si>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</si>
  <si>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</si>
  <si>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</si>
  <si>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</si>
  <si>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</si>
  <si>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</si>
  <si>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</si>
  <si>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</si>
  <si>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</si>
  <si>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</si>
  <si>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</si>
  <si>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</si>
  <si>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</si>
  <si>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</si>
  <si>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</si>
  <si>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</si>
  <si>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</si>
  <si>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</si>
  <si>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</si>
  <si>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</si>
  <si>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</si>
  <si>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</si>
  <si>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</si>
  <si>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</si>
  <si>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</si>
  <si>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</si>
  <si>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</si>
  <si>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</si>
  <si>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</si>
  <si>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</si>
  <si>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</si>
  <si>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</si>
  <si>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</si>
  <si>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</si>
  <si>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</si>
  <si>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</si>
  <si>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</si>
  <si>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</si>
  <si>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</si>
  <si>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</si>
  <si>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</si>
  <si>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</si>
  <si>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</si>
  <si>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</si>
  <si>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</si>
  <si>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</si>
  <si>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</si>
  <si>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</si>
  <si>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</si>
  <si>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</si>
  <si>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</si>
  <si>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</si>
  <si>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</si>
  <si>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</si>
  <si>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</si>
  <si>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</si>
  <si>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</si>
  <si>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</si>
  <si>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</si>
  <si>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</si>
  <si>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</si>
  <si>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</si>
  <si>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</si>
  <si>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</si>
  <si>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</si>
  <si>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</si>
  <si>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</si>
  <si>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</si>
  <si>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</si>
  <si>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</si>
  <si>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</si>
  <si>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</si>
  <si>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</si>
  <si>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</si>
  <si>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</si>
  <si>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</si>
  <si>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</si>
  <si>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</si>
  <si>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</si>
  <si>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</si>
  <si>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</si>
  <si>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</si>
  <si>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</si>
  <si>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</si>
  <si>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</si>
  <si>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</si>
  <si>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</si>
  <si>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</si>
  <si>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</si>
  <si>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</si>
  <si>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</si>
  <si>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</si>
  <si>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</si>
  <si>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</si>
  <si>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</si>
  <si>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</si>
  <si>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</si>
  <si>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</si>
  <si>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</si>
  <si>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</si>
  <si>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</si>
  <si>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</si>
  <si>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</si>
  <si>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</si>
  <si>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</si>
  <si>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</si>
  <si>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</si>
  <si>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</si>
  <si>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</si>
  <si>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</si>
  <si>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</si>
  <si>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</si>
  <si>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</si>
  <si>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</si>
  <si>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</si>
  <si>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</si>
  <si>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</si>
  <si>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</si>
  <si>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</si>
  <si>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</si>
  <si>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</si>
  <si>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</si>
  <si>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</si>
  <si>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</si>
  <si>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</si>
  <si>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</si>
  <si>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</si>
  <si>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</si>
  <si>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</si>
  <si>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</si>
  <si>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</si>
  <si>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</si>
  <si>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</si>
  <si>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</si>
  <si>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</si>
  <si>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</si>
  <si>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</si>
  <si>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</si>
  <si>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</si>
  <si>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</si>
  <si>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</si>
  <si>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</si>
  <si>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</si>
  <si>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</si>
  <si>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</si>
  <si>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</si>
  <si>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</si>
  <si>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</si>
  <si>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</si>
  <si>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</si>
  <si>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</si>
  <si>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</si>
  <si>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</si>
  <si>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</si>
  <si>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</si>
  <si>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</si>
  <si>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</si>
  <si>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</si>
  <si>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</si>
  <si>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</si>
  <si>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</si>
  <si>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</si>
  <si>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</si>
  <si>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</si>
  <si>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</si>
  <si>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</si>
  <si>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</si>
  <si>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</si>
  <si>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</si>
  <si>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</si>
  <si>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</si>
  <si>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</si>
  <si>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</si>
  <si>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</si>
  <si>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</si>
  <si>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</si>
  <si>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</si>
  <si>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</si>
  <si>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</si>
  <si>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</si>
  <si>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</si>
  <si>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</si>
  <si>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</si>
  <si>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</si>
  <si>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</si>
  <si>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</si>
  <si>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</si>
  <si>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</si>
  <si>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</si>
  <si>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</si>
  <si>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</si>
  <si>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</si>
  <si>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</si>
  <si>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</si>
  <si>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</si>
  <si>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</si>
  <si>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</si>
  <si>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</si>
  <si>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</si>
  <si>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</si>
  <si>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</si>
  <si>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</si>
  <si>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</si>
  <si>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</si>
  <si>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</si>
  <si>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</si>
  <si>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</si>
  <si>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</si>
  <si>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</si>
  <si>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</si>
  <si>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</si>
  <si>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</si>
  <si>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</si>
  <si>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</si>
  <si>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</si>
  <si>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</si>
  <si>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</si>
  <si>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</si>
  <si>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</si>
  <si>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</si>
  <si>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Beregning av rammetilskudd og utbetaling til kommunene, oktober 2020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</si>
</sst>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3" fontId="2" fillId="0" borderId="0" xfId="0" applyNumberFormat="1" applyFont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7" fillId="0" borderId="3" xfId="0" applyNumberFormat="1" applyFont="1" applyBorder="1"/>
    <xf numFmtId="0" fontId="8" fillId="0" borderId="0" xfId="0" applyFont="1"/>
    <xf numFmtId="3" fontId="8" fillId="0" borderId="0" xfId="0" applyNumberFormat="1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4" fillId="0" borderId="7" xfId="0" applyNumberFormat="1" applyFont="1" applyBorder="1"/>
    <xf numFmtId="3" fontId="2" fillId="0" borderId="8" xfId="0" applyNumberFormat="1" applyFont="1" applyBorder="1"/>
    <xf numFmtId="3" fontId="4" fillId="0" borderId="9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6"/>
  <sheetViews>
    <sheetView tabSelected="1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J9" sqref="J9"/>
    </sheetView>
  </sheetViews>
  <sheetFormatPr baseColWidth="10" defaultColWidth="11.81640625" defaultRowHeight="12" x14ac:dyDescent="0.3"/>
  <cols>
    <col min="1" max="1" width="17.26953125" style="2" customWidth="1"/>
    <col min="2" max="2" width="14.453125" style="2" customWidth="1"/>
    <col min="3" max="3" width="14.453125" style="2" hidden="1" customWidth="1"/>
    <col min="4" max="4" width="14.453125" style="2" customWidth="1"/>
    <col min="5" max="5" width="12.26953125" style="2" customWidth="1"/>
    <col min="6" max="6" width="12.7265625" style="2" customWidth="1"/>
    <col min="7" max="12" width="11.81640625" style="2"/>
    <col min="13" max="13" width="12.81640625" style="2" customWidth="1"/>
    <col min="14" max="14" width="11.81640625" style="2"/>
    <col min="15" max="15" width="12.81640625" style="19" customWidth="1"/>
    <col min="16" max="16384" width="11.81640625" style="2"/>
  </cols>
  <sheetData>
    <row r="1" spans="1:15" s="1" customFormat="1" ht="18.5" x14ac:dyDescent="0.35">
      <c r="A1" s="28" t="s">
        <v>379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3"/>
    </row>
    <row r="3" spans="1:15" s="5" customFormat="1" ht="75" customHeight="1" x14ac:dyDescent="0.3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102</v>
      </c>
      <c r="J3" s="4" t="s">
        <v>104</v>
      </c>
      <c r="K3" s="4" t="s">
        <v>96</v>
      </c>
      <c r="L3" s="4" t="s">
        <v>1</v>
      </c>
      <c r="M3" s="4" t="s">
        <v>99</v>
      </c>
      <c r="N3" s="21" t="s">
        <v>100</v>
      </c>
      <c r="O3" s="14" t="s">
        <v>378</v>
      </c>
    </row>
    <row r="4" spans="1:15" s="5" customFormat="1" ht="25.5" customHeight="1" x14ac:dyDescent="0.3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103</v>
      </c>
      <c r="K4" s="4" t="s">
        <v>97</v>
      </c>
      <c r="L4" s="4" t="s">
        <v>98</v>
      </c>
      <c r="M4" s="4"/>
      <c r="N4" s="21"/>
      <c r="O4" s="14"/>
    </row>
    <row r="5" spans="1:15" s="7" customFormat="1" ht="16.5" customHeight="1" x14ac:dyDescent="0.3">
      <c r="A5" s="6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15">
        <v>13</v>
      </c>
    </row>
    <row r="6" spans="1:15" x14ac:dyDescent="0.3">
      <c r="A6" s="8" t="s">
        <v>2</v>
      </c>
      <c r="B6" s="26">
        <v>1460597800</v>
      </c>
      <c r="C6" s="26">
        <v>-103029172</v>
      </c>
      <c r="D6" s="26">
        <v>-103029172</v>
      </c>
      <c r="E6" s="26">
        <v>0</v>
      </c>
      <c r="F6" s="26">
        <v>0</v>
      </c>
      <c r="G6" s="26">
        <v>4500000</v>
      </c>
      <c r="H6" s="26">
        <v>0</v>
      </c>
      <c r="I6" s="26">
        <v>4500000</v>
      </c>
      <c r="J6" s="26">
        <v>0</v>
      </c>
      <c r="K6" s="26">
        <v>0</v>
      </c>
      <c r="L6" s="26">
        <v>26085000</v>
      </c>
      <c r="M6" s="26">
        <v>1388153628</v>
      </c>
      <c r="N6" s="22">
        <f>C6-D6</f>
        <v>0</v>
      </c>
      <c r="O6" s="16">
        <v>10157893391</v>
      </c>
    </row>
    <row r="7" spans="1:15" x14ac:dyDescent="0.3">
      <c r="A7" s="9" t="s">
        <v>3</v>
      </c>
      <c r="B7" s="26">
        <v>38390600</v>
      </c>
      <c r="C7" s="26">
        <v>327019</v>
      </c>
      <c r="D7" s="26">
        <v>327019</v>
      </c>
      <c r="E7" s="26">
        <v>0</v>
      </c>
      <c r="F7" s="26">
        <v>0</v>
      </c>
      <c r="G7" s="26">
        <v>300000</v>
      </c>
      <c r="H7" s="26">
        <v>300000</v>
      </c>
      <c r="I7" s="26">
        <v>0</v>
      </c>
      <c r="J7" s="26">
        <v>0</v>
      </c>
      <c r="K7" s="26">
        <v>0</v>
      </c>
      <c r="L7" s="26">
        <v>0</v>
      </c>
      <c r="M7" s="26">
        <v>39017619</v>
      </c>
      <c r="N7" s="23">
        <f t="shared" ref="N7:N70" si="0">C7-D7</f>
        <v>0</v>
      </c>
      <c r="O7" s="20">
        <v>363810891</v>
      </c>
    </row>
    <row r="8" spans="1:15" x14ac:dyDescent="0.3">
      <c r="A8" s="10" t="s">
        <v>4</v>
      </c>
      <c r="B8" s="26">
        <v>333541900</v>
      </c>
      <c r="C8" s="26">
        <v>-9186784</v>
      </c>
      <c r="D8" s="26">
        <v>-9186784</v>
      </c>
      <c r="E8" s="26">
        <v>0</v>
      </c>
      <c r="F8" s="26">
        <v>0</v>
      </c>
      <c r="G8" s="26">
        <v>280000</v>
      </c>
      <c r="H8" s="26">
        <v>280000</v>
      </c>
      <c r="I8" s="26">
        <v>0</v>
      </c>
      <c r="J8" s="26">
        <v>0</v>
      </c>
      <c r="K8" s="26">
        <v>0</v>
      </c>
      <c r="L8" s="26">
        <v>5442800</v>
      </c>
      <c r="M8" s="26">
        <v>330077916</v>
      </c>
      <c r="N8" s="24">
        <f t="shared" si="0"/>
        <v>0</v>
      </c>
      <c r="O8" s="17">
        <v>2663687906</v>
      </c>
    </row>
    <row r="9" spans="1:15" x14ac:dyDescent="0.3">
      <c r="A9" s="8" t="s">
        <v>5</v>
      </c>
      <c r="B9" s="26">
        <v>92579400</v>
      </c>
      <c r="C9" s="26">
        <v>2236109</v>
      </c>
      <c r="D9" s="26">
        <v>2236109</v>
      </c>
      <c r="E9" s="26">
        <v>0</v>
      </c>
      <c r="F9" s="26">
        <v>0</v>
      </c>
      <c r="G9" s="26">
        <v>500000</v>
      </c>
      <c r="H9" s="26">
        <v>500000</v>
      </c>
      <c r="I9" s="26">
        <v>0</v>
      </c>
      <c r="J9" s="26">
        <v>0</v>
      </c>
      <c r="K9" s="26">
        <v>0</v>
      </c>
      <c r="L9" s="26">
        <v>0</v>
      </c>
      <c r="M9" s="26">
        <v>95315509</v>
      </c>
      <c r="N9" s="22">
        <f t="shared" si="0"/>
        <v>0</v>
      </c>
      <c r="O9" s="16">
        <v>893461839</v>
      </c>
    </row>
    <row r="10" spans="1:15" x14ac:dyDescent="0.3">
      <c r="A10" s="9" t="s">
        <v>135</v>
      </c>
      <c r="B10" s="26">
        <v>191555100</v>
      </c>
      <c r="C10" s="26">
        <v>2005501</v>
      </c>
      <c r="D10" s="26">
        <v>2005501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857900</v>
      </c>
      <c r="K10" s="26">
        <v>0</v>
      </c>
      <c r="L10" s="26">
        <v>0</v>
      </c>
      <c r="M10" s="26">
        <v>194418501</v>
      </c>
      <c r="N10" s="23">
        <f t="shared" si="0"/>
        <v>0</v>
      </c>
      <c r="O10" s="20">
        <v>1827127904</v>
      </c>
    </row>
    <row r="11" spans="1:15" x14ac:dyDescent="0.3">
      <c r="A11" s="10" t="s">
        <v>6</v>
      </c>
      <c r="B11" s="26">
        <v>11685400</v>
      </c>
      <c r="C11" s="26">
        <v>223031</v>
      </c>
      <c r="D11" s="26">
        <v>223031</v>
      </c>
      <c r="E11" s="26">
        <v>203200</v>
      </c>
      <c r="F11" s="26">
        <v>0</v>
      </c>
      <c r="G11" s="26">
        <v>220000</v>
      </c>
      <c r="H11" s="26">
        <v>220000</v>
      </c>
      <c r="I11" s="26">
        <v>0</v>
      </c>
      <c r="J11" s="26">
        <v>0</v>
      </c>
      <c r="K11" s="26">
        <v>0</v>
      </c>
      <c r="L11" s="26">
        <v>0</v>
      </c>
      <c r="M11" s="26">
        <v>12331631</v>
      </c>
      <c r="N11" s="24">
        <f t="shared" si="0"/>
        <v>0</v>
      </c>
      <c r="O11" s="17">
        <v>124050178</v>
      </c>
    </row>
    <row r="12" spans="1:15" x14ac:dyDescent="0.3">
      <c r="A12" s="8" t="s">
        <v>7</v>
      </c>
      <c r="B12" s="26">
        <v>10432400</v>
      </c>
      <c r="C12" s="26">
        <v>259015</v>
      </c>
      <c r="D12" s="26">
        <v>259015</v>
      </c>
      <c r="E12" s="26">
        <v>298400</v>
      </c>
      <c r="F12" s="26">
        <v>0</v>
      </c>
      <c r="G12" s="26">
        <v>130000</v>
      </c>
      <c r="H12" s="26">
        <v>130000</v>
      </c>
      <c r="I12" s="26">
        <v>0</v>
      </c>
      <c r="J12" s="26">
        <v>0</v>
      </c>
      <c r="K12" s="26">
        <v>0</v>
      </c>
      <c r="L12" s="26">
        <v>0</v>
      </c>
      <c r="M12" s="26">
        <v>11119815</v>
      </c>
      <c r="N12" s="22">
        <f t="shared" si="0"/>
        <v>0</v>
      </c>
      <c r="O12" s="16">
        <v>115497349</v>
      </c>
    </row>
    <row r="13" spans="1:15" x14ac:dyDescent="0.3">
      <c r="A13" s="9" t="s">
        <v>8</v>
      </c>
      <c r="B13" s="26">
        <v>9062800</v>
      </c>
      <c r="C13" s="26">
        <v>298708</v>
      </c>
      <c r="D13" s="26">
        <v>298708</v>
      </c>
      <c r="E13" s="26">
        <v>293800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9655308</v>
      </c>
      <c r="N13" s="23">
        <f t="shared" si="0"/>
        <v>0</v>
      </c>
      <c r="O13" s="20">
        <v>97510334</v>
      </c>
    </row>
    <row r="14" spans="1:15" x14ac:dyDescent="0.3">
      <c r="A14" s="10" t="s">
        <v>9</v>
      </c>
      <c r="B14" s="26">
        <v>47984100</v>
      </c>
      <c r="C14" s="26">
        <v>1276707</v>
      </c>
      <c r="D14" s="26">
        <v>1276707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49260807</v>
      </c>
      <c r="N14" s="24">
        <f t="shared" si="0"/>
        <v>0</v>
      </c>
      <c r="O14" s="17">
        <v>511842404</v>
      </c>
    </row>
    <row r="15" spans="1:15" x14ac:dyDescent="0.3">
      <c r="A15" s="8" t="s">
        <v>10</v>
      </c>
      <c r="B15" s="26">
        <v>47997000</v>
      </c>
      <c r="C15" s="26">
        <v>4917</v>
      </c>
      <c r="D15" s="26">
        <v>4917</v>
      </c>
      <c r="E15" s="26">
        <v>0</v>
      </c>
      <c r="F15" s="26">
        <v>0</v>
      </c>
      <c r="G15" s="26">
        <v>470000</v>
      </c>
      <c r="H15" s="26">
        <v>470000</v>
      </c>
      <c r="I15" s="26">
        <v>0</v>
      </c>
      <c r="J15" s="26">
        <v>0</v>
      </c>
      <c r="K15" s="26">
        <v>0</v>
      </c>
      <c r="L15" s="26">
        <v>0</v>
      </c>
      <c r="M15" s="26">
        <v>48471917</v>
      </c>
      <c r="N15" s="22">
        <f t="shared" si="0"/>
        <v>0</v>
      </c>
      <c r="O15" s="16">
        <v>479277077</v>
      </c>
    </row>
    <row r="16" spans="1:15" x14ac:dyDescent="0.3">
      <c r="A16" s="9" t="s">
        <v>11</v>
      </c>
      <c r="B16" s="26">
        <v>46727900</v>
      </c>
      <c r="C16" s="26">
        <v>1283288</v>
      </c>
      <c r="D16" s="26">
        <v>1283288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48011188</v>
      </c>
      <c r="N16" s="23">
        <f t="shared" si="0"/>
        <v>0</v>
      </c>
      <c r="O16" s="20">
        <v>457615995</v>
      </c>
    </row>
    <row r="17" spans="1:15" x14ac:dyDescent="0.3">
      <c r="A17" s="10" t="s">
        <v>12</v>
      </c>
      <c r="B17" s="26">
        <v>31232600</v>
      </c>
      <c r="C17" s="26">
        <v>746296</v>
      </c>
      <c r="D17" s="26">
        <v>746296</v>
      </c>
      <c r="E17" s="26">
        <v>0</v>
      </c>
      <c r="F17" s="26">
        <v>0</v>
      </c>
      <c r="G17" s="26">
        <v>200000</v>
      </c>
      <c r="H17" s="26">
        <v>200000</v>
      </c>
      <c r="I17" s="26">
        <v>0</v>
      </c>
      <c r="J17" s="26">
        <v>0</v>
      </c>
      <c r="K17" s="26">
        <v>0</v>
      </c>
      <c r="L17" s="26">
        <v>0</v>
      </c>
      <c r="M17" s="26">
        <v>32178896</v>
      </c>
      <c r="N17" s="24">
        <f t="shared" si="0"/>
        <v>0</v>
      </c>
      <c r="O17" s="17">
        <v>326711983</v>
      </c>
    </row>
    <row r="18" spans="1:15" x14ac:dyDescent="0.3">
      <c r="A18" s="8" t="s">
        <v>13</v>
      </c>
      <c r="B18" s="26">
        <v>66176600</v>
      </c>
      <c r="C18" s="26">
        <v>-2444922</v>
      </c>
      <c r="D18" s="26">
        <v>-2444922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63731678</v>
      </c>
      <c r="N18" s="22">
        <f t="shared" si="0"/>
        <v>0</v>
      </c>
      <c r="O18" s="16">
        <v>515761138</v>
      </c>
    </row>
    <row r="19" spans="1:15" x14ac:dyDescent="0.3">
      <c r="A19" s="9" t="s">
        <v>14</v>
      </c>
      <c r="B19" s="26">
        <v>27360500</v>
      </c>
      <c r="C19" s="26">
        <v>74384</v>
      </c>
      <c r="D19" s="26">
        <v>74384</v>
      </c>
      <c r="E19" s="26">
        <v>0</v>
      </c>
      <c r="F19" s="26">
        <v>0</v>
      </c>
      <c r="G19" s="26">
        <v>300000</v>
      </c>
      <c r="H19" s="26">
        <v>300000</v>
      </c>
      <c r="I19" s="26">
        <v>0</v>
      </c>
      <c r="J19" s="26">
        <v>0</v>
      </c>
      <c r="K19" s="26">
        <v>0</v>
      </c>
      <c r="L19" s="26">
        <v>0</v>
      </c>
      <c r="M19" s="26">
        <v>27734884</v>
      </c>
      <c r="N19" s="23">
        <f t="shared" si="0"/>
        <v>0</v>
      </c>
      <c r="O19" s="20">
        <v>248698192</v>
      </c>
    </row>
    <row r="20" spans="1:15" x14ac:dyDescent="0.3">
      <c r="A20" s="10" t="s">
        <v>15</v>
      </c>
      <c r="B20" s="26">
        <v>34773200</v>
      </c>
      <c r="C20" s="26">
        <v>664553</v>
      </c>
      <c r="D20" s="26">
        <v>664553</v>
      </c>
      <c r="E20" s="26">
        <v>0</v>
      </c>
      <c r="F20" s="26">
        <v>0</v>
      </c>
      <c r="G20" s="26">
        <v>350000</v>
      </c>
      <c r="H20" s="26">
        <v>350000</v>
      </c>
      <c r="I20" s="26">
        <v>0</v>
      </c>
      <c r="J20" s="26">
        <v>0</v>
      </c>
      <c r="K20" s="26">
        <v>0</v>
      </c>
      <c r="L20" s="26">
        <v>0</v>
      </c>
      <c r="M20" s="26">
        <v>35787753</v>
      </c>
      <c r="N20" s="24">
        <f t="shared" si="0"/>
        <v>0</v>
      </c>
      <c r="O20" s="17">
        <v>355469535</v>
      </c>
    </row>
    <row r="21" spans="1:15" x14ac:dyDescent="0.3">
      <c r="A21" s="8" t="s">
        <v>16</v>
      </c>
      <c r="B21" s="26">
        <v>10020400</v>
      </c>
      <c r="C21" s="26">
        <v>226574</v>
      </c>
      <c r="D21" s="26">
        <v>226574</v>
      </c>
      <c r="E21" s="26">
        <v>587500</v>
      </c>
      <c r="F21" s="26">
        <v>0</v>
      </c>
      <c r="G21" s="26">
        <v>100000</v>
      </c>
      <c r="H21" s="26">
        <v>100000</v>
      </c>
      <c r="I21" s="26">
        <v>0</v>
      </c>
      <c r="J21" s="26">
        <v>0</v>
      </c>
      <c r="K21" s="26">
        <v>0</v>
      </c>
      <c r="L21" s="26">
        <v>0</v>
      </c>
      <c r="M21" s="26">
        <v>10934474</v>
      </c>
      <c r="N21" s="22">
        <f t="shared" si="0"/>
        <v>0</v>
      </c>
      <c r="O21" s="16">
        <v>91926872</v>
      </c>
    </row>
    <row r="22" spans="1:15" x14ac:dyDescent="0.3">
      <c r="A22" s="9" t="s">
        <v>17</v>
      </c>
      <c r="B22" s="26">
        <v>13817900</v>
      </c>
      <c r="C22" s="26">
        <v>144264</v>
      </c>
      <c r="D22" s="26">
        <v>144264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13962164</v>
      </c>
      <c r="N22" s="23">
        <f t="shared" si="0"/>
        <v>0</v>
      </c>
      <c r="O22" s="20">
        <v>110189820</v>
      </c>
    </row>
    <row r="23" spans="1:15" x14ac:dyDescent="0.3">
      <c r="A23" s="10" t="s">
        <v>18</v>
      </c>
      <c r="B23" s="26">
        <v>15166100</v>
      </c>
      <c r="C23" s="26">
        <v>309458</v>
      </c>
      <c r="D23" s="26">
        <v>309458</v>
      </c>
      <c r="E23" s="26">
        <v>656900</v>
      </c>
      <c r="F23" s="26">
        <v>0</v>
      </c>
      <c r="G23" s="26">
        <v>500000</v>
      </c>
      <c r="H23" s="26">
        <v>500000</v>
      </c>
      <c r="I23" s="26">
        <v>0</v>
      </c>
      <c r="J23" s="26">
        <v>0</v>
      </c>
      <c r="K23" s="26">
        <v>0</v>
      </c>
      <c r="L23" s="26">
        <v>0</v>
      </c>
      <c r="M23" s="26">
        <v>16632458</v>
      </c>
      <c r="N23" s="24">
        <f t="shared" si="0"/>
        <v>0</v>
      </c>
      <c r="O23" s="17">
        <v>154159199</v>
      </c>
    </row>
    <row r="24" spans="1:15" x14ac:dyDescent="0.3">
      <c r="A24" s="8" t="s">
        <v>19</v>
      </c>
      <c r="B24" s="26">
        <v>2885100</v>
      </c>
      <c r="C24" s="26">
        <v>134862</v>
      </c>
      <c r="D24" s="26">
        <v>134862</v>
      </c>
      <c r="E24" s="26">
        <v>293800</v>
      </c>
      <c r="F24" s="26">
        <v>0</v>
      </c>
      <c r="G24" s="26">
        <v>140000</v>
      </c>
      <c r="H24" s="26">
        <v>140000</v>
      </c>
      <c r="I24" s="26">
        <v>0</v>
      </c>
      <c r="J24" s="26">
        <v>0</v>
      </c>
      <c r="K24" s="26">
        <v>0</v>
      </c>
      <c r="L24" s="26">
        <v>0</v>
      </c>
      <c r="M24" s="26">
        <v>3453762</v>
      </c>
      <c r="N24" s="22">
        <f t="shared" si="0"/>
        <v>0</v>
      </c>
      <c r="O24" s="16">
        <v>32563142</v>
      </c>
    </row>
    <row r="25" spans="1:15" x14ac:dyDescent="0.3">
      <c r="A25" s="9" t="s">
        <v>20</v>
      </c>
      <c r="B25" s="26">
        <v>3978900</v>
      </c>
      <c r="C25" s="26">
        <v>145934</v>
      </c>
      <c r="D25" s="26">
        <v>145934</v>
      </c>
      <c r="E25" s="26">
        <v>293800</v>
      </c>
      <c r="F25" s="26">
        <v>0</v>
      </c>
      <c r="G25" s="26">
        <v>200000</v>
      </c>
      <c r="H25" s="26">
        <v>200000</v>
      </c>
      <c r="I25" s="26">
        <v>0</v>
      </c>
      <c r="J25" s="26">
        <v>0</v>
      </c>
      <c r="K25" s="26">
        <v>0</v>
      </c>
      <c r="L25" s="26">
        <v>0</v>
      </c>
      <c r="M25" s="26">
        <v>4618634</v>
      </c>
      <c r="N25" s="23">
        <f t="shared" si="0"/>
        <v>0</v>
      </c>
      <c r="O25" s="20">
        <v>43185139</v>
      </c>
    </row>
    <row r="26" spans="1:15" x14ac:dyDescent="0.3">
      <c r="A26" s="10" t="s">
        <v>21</v>
      </c>
      <c r="B26" s="26">
        <v>32699300</v>
      </c>
      <c r="C26" s="26">
        <v>1371707</v>
      </c>
      <c r="D26" s="26">
        <v>1371707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34071007</v>
      </c>
      <c r="N26" s="24">
        <f t="shared" si="0"/>
        <v>0</v>
      </c>
      <c r="O26" s="17">
        <v>337558132</v>
      </c>
    </row>
    <row r="27" spans="1:15" x14ac:dyDescent="0.3">
      <c r="A27" s="8" t="s">
        <v>22</v>
      </c>
      <c r="B27" s="26">
        <v>106109500</v>
      </c>
      <c r="C27" s="26">
        <v>2792415</v>
      </c>
      <c r="D27" s="26">
        <v>2792415</v>
      </c>
      <c r="E27" s="26">
        <v>0</v>
      </c>
      <c r="F27" s="26">
        <v>0</v>
      </c>
      <c r="G27" s="26">
        <v>150000</v>
      </c>
      <c r="H27" s="26">
        <v>150000</v>
      </c>
      <c r="I27" s="26">
        <v>0</v>
      </c>
      <c r="J27" s="26">
        <v>0</v>
      </c>
      <c r="K27" s="26">
        <v>0</v>
      </c>
      <c r="L27" s="26">
        <v>0</v>
      </c>
      <c r="M27" s="26">
        <v>109051915</v>
      </c>
      <c r="N27" s="22">
        <f t="shared" si="0"/>
        <v>0</v>
      </c>
      <c r="O27" s="16">
        <v>1105148922</v>
      </c>
    </row>
    <row r="28" spans="1:15" x14ac:dyDescent="0.3">
      <c r="A28" s="9" t="s">
        <v>23</v>
      </c>
      <c r="B28" s="26">
        <v>2180300</v>
      </c>
      <c r="C28" s="26">
        <v>-32363</v>
      </c>
      <c r="D28" s="26">
        <v>-32363</v>
      </c>
      <c r="E28" s="26">
        <v>587500</v>
      </c>
      <c r="F28" s="26">
        <v>0</v>
      </c>
      <c r="G28" s="26">
        <v>20000</v>
      </c>
      <c r="H28" s="26">
        <v>20000</v>
      </c>
      <c r="I28" s="26">
        <v>0</v>
      </c>
      <c r="J28" s="26">
        <v>0</v>
      </c>
      <c r="K28" s="26">
        <v>0</v>
      </c>
      <c r="L28" s="26">
        <v>0</v>
      </c>
      <c r="M28" s="26">
        <v>2755437</v>
      </c>
      <c r="N28" s="23">
        <f t="shared" si="0"/>
        <v>0</v>
      </c>
      <c r="O28" s="20">
        <v>25899905</v>
      </c>
    </row>
    <row r="29" spans="1:15" x14ac:dyDescent="0.3">
      <c r="A29" s="10" t="s">
        <v>24</v>
      </c>
      <c r="B29" s="26">
        <v>25576600</v>
      </c>
      <c r="C29" s="26">
        <v>261245</v>
      </c>
      <c r="D29" s="26">
        <v>261245</v>
      </c>
      <c r="E29" s="26">
        <v>0</v>
      </c>
      <c r="F29" s="26">
        <v>0</v>
      </c>
      <c r="G29" s="26">
        <v>500000</v>
      </c>
      <c r="H29" s="26">
        <v>500000</v>
      </c>
      <c r="I29" s="26">
        <v>0</v>
      </c>
      <c r="J29" s="26">
        <v>0</v>
      </c>
      <c r="K29" s="26">
        <v>0</v>
      </c>
      <c r="L29" s="26">
        <v>0</v>
      </c>
      <c r="M29" s="26">
        <v>26337845</v>
      </c>
      <c r="N29" s="24">
        <f t="shared" si="0"/>
        <v>0</v>
      </c>
      <c r="O29" s="17">
        <v>218180058</v>
      </c>
    </row>
    <row r="30" spans="1:15" x14ac:dyDescent="0.3">
      <c r="A30" s="8" t="s">
        <v>25</v>
      </c>
      <c r="B30" s="26">
        <v>61615700</v>
      </c>
      <c r="C30" s="26">
        <v>2581927</v>
      </c>
      <c r="D30" s="26">
        <v>2581927</v>
      </c>
      <c r="E30" s="26">
        <v>0</v>
      </c>
      <c r="F30" s="26">
        <v>0</v>
      </c>
      <c r="G30" s="26">
        <v>400000</v>
      </c>
      <c r="H30" s="26">
        <v>400000</v>
      </c>
      <c r="I30" s="26">
        <v>0</v>
      </c>
      <c r="J30" s="26">
        <v>0</v>
      </c>
      <c r="K30" s="26">
        <v>0</v>
      </c>
      <c r="L30" s="26">
        <v>0</v>
      </c>
      <c r="M30" s="26">
        <v>64597627</v>
      </c>
      <c r="N30" s="22">
        <f t="shared" si="0"/>
        <v>0</v>
      </c>
      <c r="O30" s="16">
        <v>643878465</v>
      </c>
    </row>
    <row r="31" spans="1:15" x14ac:dyDescent="0.3">
      <c r="A31" s="9" t="s">
        <v>136</v>
      </c>
      <c r="B31" s="26">
        <v>87621300</v>
      </c>
      <c r="C31" s="26">
        <v>1408871</v>
      </c>
      <c r="D31" s="26">
        <v>1408871</v>
      </c>
      <c r="E31" s="26">
        <v>0</v>
      </c>
      <c r="F31" s="26">
        <v>0</v>
      </c>
      <c r="G31" s="26">
        <v>688000</v>
      </c>
      <c r="H31" s="26">
        <v>688000</v>
      </c>
      <c r="I31" s="26">
        <v>0</v>
      </c>
      <c r="J31" s="26">
        <v>543000</v>
      </c>
      <c r="K31" s="26">
        <v>0</v>
      </c>
      <c r="L31" s="26">
        <v>0</v>
      </c>
      <c r="M31" s="26">
        <v>90261171</v>
      </c>
      <c r="N31" s="23">
        <f t="shared" si="0"/>
        <v>0</v>
      </c>
      <c r="O31" s="20">
        <v>865420359</v>
      </c>
    </row>
    <row r="32" spans="1:15" x14ac:dyDescent="0.3">
      <c r="A32" s="10" t="s">
        <v>137</v>
      </c>
      <c r="B32" s="26">
        <v>163573400</v>
      </c>
      <c r="C32" s="26">
        <v>684303</v>
      </c>
      <c r="D32" s="26">
        <v>684303</v>
      </c>
      <c r="E32" s="26">
        <v>0</v>
      </c>
      <c r="F32" s="26">
        <v>0</v>
      </c>
      <c r="G32" s="26">
        <v>1190000</v>
      </c>
      <c r="H32" s="26">
        <v>1190000</v>
      </c>
      <c r="I32" s="26">
        <v>0</v>
      </c>
      <c r="J32" s="26">
        <v>771800</v>
      </c>
      <c r="K32" s="26">
        <v>0</v>
      </c>
      <c r="L32" s="26">
        <v>0</v>
      </c>
      <c r="M32" s="26">
        <v>166219503</v>
      </c>
      <c r="N32" s="24">
        <f t="shared" si="0"/>
        <v>0</v>
      </c>
      <c r="O32" s="17">
        <v>1569646525</v>
      </c>
    </row>
    <row r="33" spans="1:15" x14ac:dyDescent="0.3">
      <c r="A33" s="8" t="s">
        <v>26</v>
      </c>
      <c r="B33" s="26">
        <v>11230100</v>
      </c>
      <c r="C33" s="26">
        <v>421034</v>
      </c>
      <c r="D33" s="26">
        <v>421034</v>
      </c>
      <c r="E33" s="26">
        <v>587500</v>
      </c>
      <c r="F33" s="26">
        <v>0</v>
      </c>
      <c r="G33" s="26">
        <v>370000</v>
      </c>
      <c r="H33" s="26">
        <v>370000</v>
      </c>
      <c r="I33" s="26">
        <v>0</v>
      </c>
      <c r="J33" s="26">
        <v>0</v>
      </c>
      <c r="K33" s="26">
        <v>0</v>
      </c>
      <c r="L33" s="26">
        <v>0</v>
      </c>
      <c r="M33" s="26">
        <v>12608634</v>
      </c>
      <c r="N33" s="22">
        <f t="shared" si="0"/>
        <v>0</v>
      </c>
      <c r="O33" s="16">
        <v>118298167</v>
      </c>
    </row>
    <row r="34" spans="1:15" x14ac:dyDescent="0.3">
      <c r="A34" s="9" t="s">
        <v>27</v>
      </c>
      <c r="B34" s="26">
        <v>8758300</v>
      </c>
      <c r="C34" s="26">
        <v>297109</v>
      </c>
      <c r="D34" s="26">
        <v>297109</v>
      </c>
      <c r="E34" s="26">
        <v>470000</v>
      </c>
      <c r="F34" s="26">
        <v>0</v>
      </c>
      <c r="G34" s="26">
        <v>310000</v>
      </c>
      <c r="H34" s="26">
        <v>310000</v>
      </c>
      <c r="I34" s="26">
        <v>0</v>
      </c>
      <c r="J34" s="26">
        <v>0</v>
      </c>
      <c r="K34" s="26">
        <v>0</v>
      </c>
      <c r="L34" s="26">
        <v>0</v>
      </c>
      <c r="M34" s="26">
        <v>9835409</v>
      </c>
      <c r="N34" s="23">
        <f t="shared" si="0"/>
        <v>0</v>
      </c>
      <c r="O34" s="20">
        <v>90698166</v>
      </c>
    </row>
    <row r="35" spans="1:15" x14ac:dyDescent="0.3">
      <c r="A35" s="10" t="s">
        <v>28</v>
      </c>
      <c r="B35" s="26">
        <v>22505500</v>
      </c>
      <c r="C35" s="26">
        <v>-170049</v>
      </c>
      <c r="D35" s="26">
        <v>-170049</v>
      </c>
      <c r="E35" s="26">
        <v>0</v>
      </c>
      <c r="F35" s="26">
        <v>0</v>
      </c>
      <c r="G35" s="26">
        <v>120000</v>
      </c>
      <c r="H35" s="26">
        <v>120000</v>
      </c>
      <c r="I35" s="26">
        <v>0</v>
      </c>
      <c r="J35" s="26">
        <v>0</v>
      </c>
      <c r="K35" s="26">
        <v>0</v>
      </c>
      <c r="L35" s="26">
        <v>0</v>
      </c>
      <c r="M35" s="26">
        <v>22455451</v>
      </c>
      <c r="N35" s="24">
        <f t="shared" si="0"/>
        <v>0</v>
      </c>
      <c r="O35" s="17">
        <v>195197199</v>
      </c>
    </row>
    <row r="36" spans="1:15" x14ac:dyDescent="0.3">
      <c r="A36" s="8" t="s">
        <v>29</v>
      </c>
      <c r="B36" s="26">
        <v>21952300</v>
      </c>
      <c r="C36" s="26">
        <v>503581</v>
      </c>
      <c r="D36" s="26">
        <v>503581</v>
      </c>
      <c r="E36" s="26">
        <v>0</v>
      </c>
      <c r="F36" s="26">
        <v>0</v>
      </c>
      <c r="G36" s="26">
        <v>220000</v>
      </c>
      <c r="H36" s="26">
        <v>220000</v>
      </c>
      <c r="I36" s="26">
        <v>0</v>
      </c>
      <c r="J36" s="26">
        <v>0</v>
      </c>
      <c r="K36" s="26">
        <v>0</v>
      </c>
      <c r="L36" s="26">
        <v>0</v>
      </c>
      <c r="M36" s="26">
        <v>22675881</v>
      </c>
      <c r="N36" s="22">
        <f t="shared" si="0"/>
        <v>0</v>
      </c>
      <c r="O36" s="16">
        <v>208163210</v>
      </c>
    </row>
    <row r="37" spans="1:15" x14ac:dyDescent="0.3">
      <c r="A37" s="9" t="s">
        <v>30</v>
      </c>
      <c r="B37" s="26">
        <v>15063400</v>
      </c>
      <c r="C37" s="26">
        <v>875269</v>
      </c>
      <c r="D37" s="26">
        <v>875269</v>
      </c>
      <c r="E37" s="26">
        <v>0</v>
      </c>
      <c r="F37" s="26">
        <v>0</v>
      </c>
      <c r="G37" s="26">
        <v>155000</v>
      </c>
      <c r="H37" s="26">
        <v>155000</v>
      </c>
      <c r="I37" s="26">
        <v>0</v>
      </c>
      <c r="J37" s="26">
        <v>0</v>
      </c>
      <c r="K37" s="26">
        <v>0</v>
      </c>
      <c r="L37" s="26">
        <v>0</v>
      </c>
      <c r="M37" s="26">
        <v>16093669</v>
      </c>
      <c r="N37" s="23">
        <f t="shared" si="0"/>
        <v>0</v>
      </c>
      <c r="O37" s="20">
        <v>163060961</v>
      </c>
    </row>
    <row r="38" spans="1:15" x14ac:dyDescent="0.3">
      <c r="A38" s="10" t="s">
        <v>31</v>
      </c>
      <c r="B38" s="26">
        <v>29632500</v>
      </c>
      <c r="C38" s="26">
        <v>2013583</v>
      </c>
      <c r="D38" s="26">
        <v>2013583</v>
      </c>
      <c r="E38" s="26">
        <v>0</v>
      </c>
      <c r="F38" s="26">
        <v>0</v>
      </c>
      <c r="G38" s="26">
        <v>40000</v>
      </c>
      <c r="H38" s="26">
        <v>40000</v>
      </c>
      <c r="I38" s="26">
        <v>0</v>
      </c>
      <c r="J38" s="26">
        <v>0</v>
      </c>
      <c r="K38" s="26">
        <v>0</v>
      </c>
      <c r="L38" s="26">
        <v>0</v>
      </c>
      <c r="M38" s="26">
        <v>31686083</v>
      </c>
      <c r="N38" s="24">
        <f t="shared" si="0"/>
        <v>0</v>
      </c>
      <c r="O38" s="17">
        <v>318747274</v>
      </c>
    </row>
    <row r="39" spans="1:15" x14ac:dyDescent="0.3">
      <c r="A39" s="8" t="s">
        <v>32</v>
      </c>
      <c r="B39" s="26">
        <v>13900800</v>
      </c>
      <c r="C39" s="26">
        <v>-168599</v>
      </c>
      <c r="D39" s="26">
        <v>-168599</v>
      </c>
      <c r="E39" s="26">
        <v>261200</v>
      </c>
      <c r="F39" s="26">
        <v>0</v>
      </c>
      <c r="G39" s="26">
        <v>140000</v>
      </c>
      <c r="H39" s="26">
        <v>140000</v>
      </c>
      <c r="I39" s="26">
        <v>0</v>
      </c>
      <c r="J39" s="26">
        <v>0</v>
      </c>
      <c r="K39" s="26">
        <v>0</v>
      </c>
      <c r="L39" s="26">
        <v>0</v>
      </c>
      <c r="M39" s="26">
        <v>14133401</v>
      </c>
      <c r="N39" s="22">
        <f t="shared" si="0"/>
        <v>0</v>
      </c>
      <c r="O39" s="16">
        <v>143295863</v>
      </c>
    </row>
    <row r="40" spans="1:15" x14ac:dyDescent="0.3">
      <c r="A40" s="9" t="s">
        <v>33</v>
      </c>
      <c r="B40" s="26">
        <v>20231700</v>
      </c>
      <c r="C40" s="26">
        <v>485799</v>
      </c>
      <c r="D40" s="26">
        <v>485799</v>
      </c>
      <c r="E40" s="26">
        <v>202400</v>
      </c>
      <c r="F40" s="26">
        <v>0</v>
      </c>
      <c r="G40" s="26">
        <v>75000</v>
      </c>
      <c r="H40" s="26">
        <v>75000</v>
      </c>
      <c r="I40" s="26">
        <v>0</v>
      </c>
      <c r="J40" s="26">
        <v>0</v>
      </c>
      <c r="K40" s="26">
        <v>0</v>
      </c>
      <c r="L40" s="26">
        <v>0</v>
      </c>
      <c r="M40" s="26">
        <v>20994899</v>
      </c>
      <c r="N40" s="23">
        <f t="shared" si="0"/>
        <v>0</v>
      </c>
      <c r="O40" s="20">
        <v>213943092</v>
      </c>
    </row>
    <row r="41" spans="1:15" x14ac:dyDescent="0.3">
      <c r="A41" s="10" t="s">
        <v>34</v>
      </c>
      <c r="B41" s="26">
        <v>27502800</v>
      </c>
      <c r="C41" s="26">
        <v>714192</v>
      </c>
      <c r="D41" s="26">
        <v>714192</v>
      </c>
      <c r="E41" s="26">
        <v>0</v>
      </c>
      <c r="F41" s="26">
        <v>0</v>
      </c>
      <c r="G41" s="26">
        <v>50000</v>
      </c>
      <c r="H41" s="26">
        <v>50000</v>
      </c>
      <c r="I41" s="26">
        <v>0</v>
      </c>
      <c r="J41" s="26">
        <v>0</v>
      </c>
      <c r="K41" s="26">
        <v>0</v>
      </c>
      <c r="L41" s="26">
        <v>0</v>
      </c>
      <c r="M41" s="26">
        <v>28266992</v>
      </c>
      <c r="N41" s="24">
        <f t="shared" si="0"/>
        <v>0</v>
      </c>
      <c r="O41" s="17">
        <v>290079970</v>
      </c>
    </row>
    <row r="42" spans="1:15" x14ac:dyDescent="0.3">
      <c r="A42" s="8" t="s">
        <v>35</v>
      </c>
      <c r="B42" s="26">
        <v>22745500</v>
      </c>
      <c r="C42" s="26">
        <v>161547</v>
      </c>
      <c r="D42" s="26">
        <v>161547</v>
      </c>
      <c r="E42" s="26">
        <v>0</v>
      </c>
      <c r="F42" s="26">
        <v>0</v>
      </c>
      <c r="G42" s="26">
        <v>40000</v>
      </c>
      <c r="H42" s="26">
        <v>40000</v>
      </c>
      <c r="I42" s="26">
        <v>0</v>
      </c>
      <c r="J42" s="26">
        <v>0</v>
      </c>
      <c r="K42" s="26">
        <v>0</v>
      </c>
      <c r="L42" s="26">
        <v>0</v>
      </c>
      <c r="M42" s="26">
        <v>22947047</v>
      </c>
      <c r="N42" s="22">
        <f t="shared" si="0"/>
        <v>0</v>
      </c>
      <c r="O42" s="16">
        <v>224281956</v>
      </c>
    </row>
    <row r="43" spans="1:15" x14ac:dyDescent="0.3">
      <c r="A43" s="9" t="s">
        <v>36</v>
      </c>
      <c r="B43" s="26">
        <v>17642500</v>
      </c>
      <c r="C43" s="26">
        <v>216376</v>
      </c>
      <c r="D43" s="26">
        <v>216376</v>
      </c>
      <c r="E43" s="26">
        <v>528000</v>
      </c>
      <c r="F43" s="26">
        <v>0</v>
      </c>
      <c r="G43" s="26">
        <v>460000</v>
      </c>
      <c r="H43" s="26">
        <v>460000</v>
      </c>
      <c r="I43" s="26">
        <v>0</v>
      </c>
      <c r="J43" s="26">
        <v>0</v>
      </c>
      <c r="K43" s="26">
        <v>0</v>
      </c>
      <c r="L43" s="26">
        <v>0</v>
      </c>
      <c r="M43" s="26">
        <v>18846876</v>
      </c>
      <c r="N43" s="23">
        <f t="shared" si="0"/>
        <v>0</v>
      </c>
      <c r="O43" s="20">
        <v>181734539</v>
      </c>
    </row>
    <row r="44" spans="1:15" x14ac:dyDescent="0.3">
      <c r="A44" s="10" t="s">
        <v>37</v>
      </c>
      <c r="B44" s="26">
        <v>22897000</v>
      </c>
      <c r="C44" s="26">
        <v>292997</v>
      </c>
      <c r="D44" s="26">
        <v>292997</v>
      </c>
      <c r="E44" s="26">
        <v>593800</v>
      </c>
      <c r="F44" s="26">
        <v>0</v>
      </c>
      <c r="G44" s="26">
        <v>33000</v>
      </c>
      <c r="H44" s="26">
        <v>33000</v>
      </c>
      <c r="I44" s="26">
        <v>0</v>
      </c>
      <c r="J44" s="26">
        <v>0</v>
      </c>
      <c r="K44" s="26">
        <v>0</v>
      </c>
      <c r="L44" s="26">
        <v>0</v>
      </c>
      <c r="M44" s="26">
        <v>23816797</v>
      </c>
      <c r="N44" s="24">
        <f t="shared" si="0"/>
        <v>0</v>
      </c>
      <c r="O44" s="17">
        <v>231696721</v>
      </c>
    </row>
    <row r="45" spans="1:15" x14ac:dyDescent="0.3">
      <c r="A45" s="8" t="s">
        <v>38</v>
      </c>
      <c r="B45" s="26">
        <v>11452800</v>
      </c>
      <c r="C45" s="26">
        <v>348998</v>
      </c>
      <c r="D45" s="26">
        <v>348998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11801798</v>
      </c>
      <c r="N45" s="22">
        <f t="shared" si="0"/>
        <v>0</v>
      </c>
      <c r="O45" s="16">
        <v>109722397</v>
      </c>
    </row>
    <row r="46" spans="1:15" x14ac:dyDescent="0.3">
      <c r="A46" s="9" t="s">
        <v>39</v>
      </c>
      <c r="B46" s="26">
        <v>15727000</v>
      </c>
      <c r="C46" s="26">
        <v>-2813</v>
      </c>
      <c r="D46" s="26">
        <v>-2813</v>
      </c>
      <c r="E46" s="26">
        <v>0</v>
      </c>
      <c r="F46" s="26">
        <v>0</v>
      </c>
      <c r="G46" s="26">
        <v>80000</v>
      </c>
      <c r="H46" s="26">
        <v>80000</v>
      </c>
      <c r="I46" s="26">
        <v>0</v>
      </c>
      <c r="J46" s="26">
        <v>0</v>
      </c>
      <c r="K46" s="26">
        <v>0</v>
      </c>
      <c r="L46" s="26">
        <v>0</v>
      </c>
      <c r="M46" s="26">
        <v>15804187</v>
      </c>
      <c r="N46" s="23">
        <f t="shared" si="0"/>
        <v>0</v>
      </c>
      <c r="O46" s="20">
        <v>157423681</v>
      </c>
    </row>
    <row r="47" spans="1:15" x14ac:dyDescent="0.3">
      <c r="A47" s="10" t="s">
        <v>40</v>
      </c>
      <c r="B47" s="26">
        <v>9058000</v>
      </c>
      <c r="C47" s="26">
        <v>97223</v>
      </c>
      <c r="D47" s="26">
        <v>97223</v>
      </c>
      <c r="E47" s="26">
        <v>411400</v>
      </c>
      <c r="F47" s="26">
        <v>0</v>
      </c>
      <c r="G47" s="26">
        <v>40000</v>
      </c>
      <c r="H47" s="26">
        <v>40000</v>
      </c>
      <c r="I47" s="26">
        <v>0</v>
      </c>
      <c r="J47" s="26">
        <v>0</v>
      </c>
      <c r="K47" s="26">
        <v>0</v>
      </c>
      <c r="L47" s="26">
        <v>0</v>
      </c>
      <c r="M47" s="26">
        <v>9606623</v>
      </c>
      <c r="N47" s="24">
        <f t="shared" si="0"/>
        <v>0</v>
      </c>
      <c r="O47" s="17">
        <v>101542279</v>
      </c>
    </row>
    <row r="48" spans="1:15" x14ac:dyDescent="0.3">
      <c r="A48" s="8" t="s">
        <v>41</v>
      </c>
      <c r="B48" s="26">
        <v>11104800</v>
      </c>
      <c r="C48" s="26">
        <v>422122</v>
      </c>
      <c r="D48" s="26">
        <v>422122</v>
      </c>
      <c r="E48" s="26">
        <v>587500</v>
      </c>
      <c r="F48" s="26">
        <v>0</v>
      </c>
      <c r="G48" s="26">
        <v>30000</v>
      </c>
      <c r="H48" s="26">
        <v>30000</v>
      </c>
      <c r="I48" s="26">
        <v>0</v>
      </c>
      <c r="J48" s="26">
        <v>0</v>
      </c>
      <c r="K48" s="26">
        <v>0</v>
      </c>
      <c r="L48" s="26">
        <v>0</v>
      </c>
      <c r="M48" s="26">
        <v>12144422</v>
      </c>
      <c r="N48" s="22">
        <f t="shared" si="0"/>
        <v>0</v>
      </c>
      <c r="O48" s="16">
        <v>121589435</v>
      </c>
    </row>
    <row r="49" spans="1:15" x14ac:dyDescent="0.3">
      <c r="A49" s="9" t="s">
        <v>42</v>
      </c>
      <c r="B49" s="26">
        <v>21404600</v>
      </c>
      <c r="C49" s="26">
        <v>507980</v>
      </c>
      <c r="D49" s="26">
        <v>507980</v>
      </c>
      <c r="E49" s="26">
        <v>945900</v>
      </c>
      <c r="F49" s="26">
        <v>0</v>
      </c>
      <c r="G49" s="26">
        <v>43000</v>
      </c>
      <c r="H49" s="26">
        <v>43000</v>
      </c>
      <c r="I49" s="26">
        <v>0</v>
      </c>
      <c r="J49" s="26">
        <v>0</v>
      </c>
      <c r="K49" s="26">
        <v>0</v>
      </c>
      <c r="L49" s="26">
        <v>0</v>
      </c>
      <c r="M49" s="26">
        <v>22901480</v>
      </c>
      <c r="N49" s="23">
        <f t="shared" si="0"/>
        <v>0</v>
      </c>
      <c r="O49" s="20">
        <v>218022801</v>
      </c>
    </row>
    <row r="50" spans="1:15" x14ac:dyDescent="0.3">
      <c r="A50" s="10" t="s">
        <v>43</v>
      </c>
      <c r="B50" s="26">
        <v>16979100</v>
      </c>
      <c r="C50" s="26">
        <v>862039</v>
      </c>
      <c r="D50" s="26">
        <v>862039</v>
      </c>
      <c r="E50" s="26">
        <v>810200</v>
      </c>
      <c r="F50" s="26">
        <v>0</v>
      </c>
      <c r="G50" s="26">
        <v>198000</v>
      </c>
      <c r="H50" s="26">
        <v>198000</v>
      </c>
      <c r="I50" s="26">
        <v>0</v>
      </c>
      <c r="J50" s="26">
        <v>0</v>
      </c>
      <c r="K50" s="26">
        <v>0</v>
      </c>
      <c r="L50" s="26">
        <v>0</v>
      </c>
      <c r="M50" s="26">
        <v>18849339</v>
      </c>
      <c r="N50" s="24">
        <f t="shared" si="0"/>
        <v>0</v>
      </c>
      <c r="O50" s="17">
        <v>196716648</v>
      </c>
    </row>
    <row r="51" spans="1:15" x14ac:dyDescent="0.3">
      <c r="A51" s="8" t="s">
        <v>44</v>
      </c>
      <c r="B51" s="26">
        <v>8025400</v>
      </c>
      <c r="C51" s="26">
        <v>309624</v>
      </c>
      <c r="D51" s="26">
        <v>309624</v>
      </c>
      <c r="E51" s="26">
        <v>587500</v>
      </c>
      <c r="F51" s="26">
        <v>0</v>
      </c>
      <c r="G51" s="26">
        <v>70000</v>
      </c>
      <c r="H51" s="26">
        <v>70000</v>
      </c>
      <c r="I51" s="26">
        <v>0</v>
      </c>
      <c r="J51" s="26">
        <v>0</v>
      </c>
      <c r="K51" s="26">
        <v>0</v>
      </c>
      <c r="L51" s="26">
        <v>0</v>
      </c>
      <c r="M51" s="26">
        <v>8992524</v>
      </c>
      <c r="N51" s="22">
        <f t="shared" si="0"/>
        <v>0</v>
      </c>
      <c r="O51" s="16">
        <v>87851083</v>
      </c>
    </row>
    <row r="52" spans="1:15" x14ac:dyDescent="0.3">
      <c r="A52" s="9" t="s">
        <v>45</v>
      </c>
      <c r="B52" s="26">
        <v>15995700</v>
      </c>
      <c r="C52" s="26">
        <v>218587</v>
      </c>
      <c r="D52" s="26">
        <v>218587</v>
      </c>
      <c r="E52" s="26">
        <v>536600</v>
      </c>
      <c r="F52" s="26">
        <v>0</v>
      </c>
      <c r="G52" s="26">
        <v>10000</v>
      </c>
      <c r="H52" s="26">
        <v>10000</v>
      </c>
      <c r="I52" s="26">
        <v>0</v>
      </c>
      <c r="J52" s="26">
        <v>0</v>
      </c>
      <c r="K52" s="26">
        <v>0</v>
      </c>
      <c r="L52" s="26">
        <v>0</v>
      </c>
      <c r="M52" s="26">
        <v>16760887</v>
      </c>
      <c r="N52" s="23">
        <f t="shared" si="0"/>
        <v>0</v>
      </c>
      <c r="O52" s="20">
        <v>162666619</v>
      </c>
    </row>
    <row r="53" spans="1:15" x14ac:dyDescent="0.3">
      <c r="A53" s="10" t="s">
        <v>138</v>
      </c>
      <c r="B53" s="26">
        <v>30353500</v>
      </c>
      <c r="C53" s="26">
        <v>1503247</v>
      </c>
      <c r="D53" s="26">
        <v>1503247</v>
      </c>
      <c r="E53" s="26">
        <v>0</v>
      </c>
      <c r="F53" s="26">
        <v>0</v>
      </c>
      <c r="G53" s="26">
        <v>40000</v>
      </c>
      <c r="H53" s="26">
        <v>40000</v>
      </c>
      <c r="I53" s="26">
        <v>0</v>
      </c>
      <c r="J53" s="26">
        <v>396700</v>
      </c>
      <c r="K53" s="26">
        <v>0</v>
      </c>
      <c r="L53" s="26">
        <v>0</v>
      </c>
      <c r="M53" s="26">
        <v>32293447</v>
      </c>
      <c r="N53" s="24">
        <f t="shared" si="0"/>
        <v>0</v>
      </c>
      <c r="O53" s="17">
        <v>341199240</v>
      </c>
    </row>
    <row r="54" spans="1:15" x14ac:dyDescent="0.3">
      <c r="A54" s="8" t="s">
        <v>139</v>
      </c>
      <c r="B54" s="26">
        <v>11958500</v>
      </c>
      <c r="C54" s="26">
        <v>156186</v>
      </c>
      <c r="D54" s="26">
        <v>156186</v>
      </c>
      <c r="E54" s="26">
        <v>587500</v>
      </c>
      <c r="F54" s="26">
        <v>0</v>
      </c>
      <c r="G54" s="26">
        <v>43000</v>
      </c>
      <c r="H54" s="26">
        <v>43000</v>
      </c>
      <c r="I54" s="26">
        <v>0</v>
      </c>
      <c r="J54" s="26">
        <v>0</v>
      </c>
      <c r="K54" s="26">
        <v>0</v>
      </c>
      <c r="L54" s="26">
        <v>0</v>
      </c>
      <c r="M54" s="26">
        <v>12745186</v>
      </c>
      <c r="N54" s="22">
        <f t="shared" si="0"/>
        <v>0</v>
      </c>
      <c r="O54" s="16">
        <v>123086040</v>
      </c>
    </row>
    <row r="55" spans="1:15" x14ac:dyDescent="0.3">
      <c r="A55" s="9" t="s">
        <v>140</v>
      </c>
      <c r="B55" s="26">
        <v>39552200</v>
      </c>
      <c r="C55" s="26">
        <v>129026</v>
      </c>
      <c r="D55" s="26">
        <v>129026</v>
      </c>
      <c r="E55" s="26">
        <v>0</v>
      </c>
      <c r="F55" s="26">
        <v>0</v>
      </c>
      <c r="G55" s="26">
        <v>280000</v>
      </c>
      <c r="H55" s="26">
        <v>280000</v>
      </c>
      <c r="I55" s="26">
        <v>0</v>
      </c>
      <c r="J55" s="26">
        <v>415600</v>
      </c>
      <c r="K55" s="26">
        <v>0</v>
      </c>
      <c r="L55" s="26">
        <v>0</v>
      </c>
      <c r="M55" s="26">
        <v>40376826</v>
      </c>
      <c r="N55" s="23">
        <f t="shared" si="0"/>
        <v>0</v>
      </c>
      <c r="O55" s="20">
        <v>425824935</v>
      </c>
    </row>
    <row r="56" spans="1:15" x14ac:dyDescent="0.3">
      <c r="A56" s="10" t="s">
        <v>46</v>
      </c>
      <c r="B56" s="26">
        <v>119720200</v>
      </c>
      <c r="C56" s="26">
        <v>1704994</v>
      </c>
      <c r="D56" s="26">
        <v>1704994</v>
      </c>
      <c r="E56" s="26">
        <v>0</v>
      </c>
      <c r="F56" s="26">
        <v>9426700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130851894</v>
      </c>
      <c r="N56" s="24">
        <f t="shared" si="0"/>
        <v>0</v>
      </c>
      <c r="O56" s="17">
        <v>1241639732</v>
      </c>
    </row>
    <row r="57" spans="1:15" x14ac:dyDescent="0.3">
      <c r="A57" s="8" t="s">
        <v>141</v>
      </c>
      <c r="B57" s="26">
        <v>61157000</v>
      </c>
      <c r="C57" s="26">
        <v>2397591</v>
      </c>
      <c r="D57" s="26">
        <v>2397591</v>
      </c>
      <c r="E57" s="26">
        <v>0</v>
      </c>
      <c r="F57" s="26">
        <v>3984600</v>
      </c>
      <c r="G57" s="26">
        <v>0</v>
      </c>
      <c r="H57" s="26">
        <v>0</v>
      </c>
      <c r="I57" s="26">
        <v>0</v>
      </c>
      <c r="J57" s="26">
        <v>475100</v>
      </c>
      <c r="K57" s="26">
        <v>0</v>
      </c>
      <c r="L57" s="26">
        <v>0</v>
      </c>
      <c r="M57" s="26">
        <v>68014291</v>
      </c>
      <c r="N57" s="22">
        <f t="shared" si="0"/>
        <v>0</v>
      </c>
      <c r="O57" s="16">
        <v>664800131</v>
      </c>
    </row>
    <row r="58" spans="1:15" x14ac:dyDescent="0.3">
      <c r="A58" s="9" t="s">
        <v>47</v>
      </c>
      <c r="B58" s="26">
        <v>6391100</v>
      </c>
      <c r="C58" s="26">
        <v>183875</v>
      </c>
      <c r="D58" s="26">
        <v>183875</v>
      </c>
      <c r="E58" s="26">
        <v>0</v>
      </c>
      <c r="F58" s="26">
        <v>850200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7425175</v>
      </c>
      <c r="N58" s="23">
        <f t="shared" si="0"/>
        <v>0</v>
      </c>
      <c r="O58" s="20">
        <v>70671707</v>
      </c>
    </row>
    <row r="59" spans="1:15" x14ac:dyDescent="0.3">
      <c r="A59" s="10" t="s">
        <v>48</v>
      </c>
      <c r="B59" s="26">
        <v>7774900</v>
      </c>
      <c r="C59" s="26">
        <v>312250</v>
      </c>
      <c r="D59" s="26">
        <v>312250</v>
      </c>
      <c r="E59" s="26">
        <v>0</v>
      </c>
      <c r="F59" s="26">
        <v>952400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9039550</v>
      </c>
      <c r="N59" s="24">
        <f t="shared" si="0"/>
        <v>0</v>
      </c>
      <c r="O59" s="17">
        <v>92213624</v>
      </c>
    </row>
    <row r="60" spans="1:15" x14ac:dyDescent="0.3">
      <c r="A60" s="8" t="s">
        <v>49</v>
      </c>
      <c r="B60" s="26">
        <v>24494200</v>
      </c>
      <c r="C60" s="26">
        <v>1053389</v>
      </c>
      <c r="D60" s="26">
        <v>1053389</v>
      </c>
      <c r="E60" s="26">
        <v>0</v>
      </c>
      <c r="F60" s="26">
        <v>1434400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26981989</v>
      </c>
      <c r="N60" s="22">
        <f t="shared" si="0"/>
        <v>0</v>
      </c>
      <c r="O60" s="16">
        <v>281820239</v>
      </c>
    </row>
    <row r="61" spans="1:15" x14ac:dyDescent="0.3">
      <c r="A61" s="9" t="s">
        <v>50</v>
      </c>
      <c r="B61" s="26">
        <v>5120000</v>
      </c>
      <c r="C61" s="26">
        <v>161623</v>
      </c>
      <c r="D61" s="26">
        <v>161623</v>
      </c>
      <c r="E61" s="26">
        <v>0</v>
      </c>
      <c r="F61" s="26">
        <v>810700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6092323</v>
      </c>
      <c r="N61" s="23">
        <f t="shared" si="0"/>
        <v>0</v>
      </c>
      <c r="O61" s="20">
        <v>62895716</v>
      </c>
    </row>
    <row r="62" spans="1:15" x14ac:dyDescent="0.3">
      <c r="A62" s="10" t="s">
        <v>51</v>
      </c>
      <c r="B62" s="26">
        <v>3286500</v>
      </c>
      <c r="C62" s="26">
        <v>57607</v>
      </c>
      <c r="D62" s="26">
        <v>57607</v>
      </c>
      <c r="E62" s="26">
        <v>0</v>
      </c>
      <c r="F62" s="26">
        <v>677600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4021707</v>
      </c>
      <c r="N62" s="24">
        <f t="shared" si="0"/>
        <v>0</v>
      </c>
      <c r="O62" s="17">
        <v>37116006</v>
      </c>
    </row>
    <row r="63" spans="1:15" x14ac:dyDescent="0.3">
      <c r="A63" s="8" t="s">
        <v>52</v>
      </c>
      <c r="B63" s="26">
        <v>6832400</v>
      </c>
      <c r="C63" s="26">
        <v>340105</v>
      </c>
      <c r="D63" s="26">
        <v>340105</v>
      </c>
      <c r="E63" s="26">
        <v>0</v>
      </c>
      <c r="F63" s="26">
        <v>910000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8082505</v>
      </c>
      <c r="N63" s="22">
        <f t="shared" si="0"/>
        <v>0</v>
      </c>
      <c r="O63" s="16">
        <v>74523118</v>
      </c>
    </row>
    <row r="64" spans="1:15" x14ac:dyDescent="0.3">
      <c r="A64" s="9" t="s">
        <v>53</v>
      </c>
      <c r="B64" s="26">
        <v>20412800</v>
      </c>
      <c r="C64" s="26">
        <v>1029894</v>
      </c>
      <c r="D64" s="26">
        <v>1029894</v>
      </c>
      <c r="E64" s="26">
        <v>0</v>
      </c>
      <c r="F64" s="26">
        <v>1343600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22786294</v>
      </c>
      <c r="N64" s="23">
        <f t="shared" si="0"/>
        <v>0</v>
      </c>
      <c r="O64" s="20">
        <v>230584990</v>
      </c>
    </row>
    <row r="65" spans="1:15" x14ac:dyDescent="0.3">
      <c r="A65" s="10" t="s">
        <v>54</v>
      </c>
      <c r="B65" s="26">
        <v>8939800</v>
      </c>
      <c r="C65" s="26">
        <v>438361</v>
      </c>
      <c r="D65" s="26">
        <v>438361</v>
      </c>
      <c r="E65" s="26">
        <v>0</v>
      </c>
      <c r="F65" s="26">
        <v>1007900</v>
      </c>
      <c r="G65" s="26">
        <v>0</v>
      </c>
      <c r="H65" s="26">
        <v>0</v>
      </c>
      <c r="I65" s="26">
        <v>0</v>
      </c>
      <c r="J65" s="26">
        <v>0</v>
      </c>
      <c r="K65" s="26">
        <v>19800</v>
      </c>
      <c r="L65" s="26">
        <v>0</v>
      </c>
      <c r="M65" s="26">
        <v>10405861</v>
      </c>
      <c r="N65" s="24">
        <f t="shared" si="0"/>
        <v>0</v>
      </c>
      <c r="O65" s="17">
        <v>108896184</v>
      </c>
    </row>
    <row r="66" spans="1:15" x14ac:dyDescent="0.3">
      <c r="A66" s="8" t="s">
        <v>55</v>
      </c>
      <c r="B66" s="26">
        <v>37579300</v>
      </c>
      <c r="C66" s="26">
        <v>947448</v>
      </c>
      <c r="D66" s="26">
        <v>947448</v>
      </c>
      <c r="E66" s="26">
        <v>0</v>
      </c>
      <c r="F66" s="26">
        <v>2428600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40955348</v>
      </c>
      <c r="N66" s="22">
        <f t="shared" si="0"/>
        <v>0</v>
      </c>
      <c r="O66" s="16">
        <v>419571935</v>
      </c>
    </row>
    <row r="67" spans="1:15" x14ac:dyDescent="0.3">
      <c r="A67" s="9" t="s">
        <v>56</v>
      </c>
      <c r="B67" s="26">
        <v>6264300</v>
      </c>
      <c r="C67" s="26">
        <v>260177</v>
      </c>
      <c r="D67" s="26">
        <v>260177</v>
      </c>
      <c r="E67" s="26">
        <v>0</v>
      </c>
      <c r="F67" s="26">
        <v>858000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7382477</v>
      </c>
      <c r="N67" s="23">
        <f t="shared" si="0"/>
        <v>0</v>
      </c>
      <c r="O67" s="20">
        <v>74411696</v>
      </c>
    </row>
    <row r="68" spans="1:15" x14ac:dyDescent="0.3">
      <c r="A68" s="10" t="s">
        <v>57</v>
      </c>
      <c r="B68" s="26">
        <v>6282400</v>
      </c>
      <c r="C68" s="26">
        <v>202427</v>
      </c>
      <c r="D68" s="26">
        <v>202427</v>
      </c>
      <c r="E68" s="26">
        <v>0</v>
      </c>
      <c r="F68" s="26">
        <v>833800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7318627</v>
      </c>
      <c r="N68" s="24">
        <f t="shared" si="0"/>
        <v>0</v>
      </c>
      <c r="O68" s="17">
        <v>74483426</v>
      </c>
    </row>
    <row r="69" spans="1:15" x14ac:dyDescent="0.3">
      <c r="A69" s="8" t="s">
        <v>58</v>
      </c>
      <c r="B69" s="26">
        <v>6305300</v>
      </c>
      <c r="C69" s="26">
        <v>261625</v>
      </c>
      <c r="D69" s="26">
        <v>261625</v>
      </c>
      <c r="E69" s="26">
        <v>0</v>
      </c>
      <c r="F69" s="26">
        <v>839500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7406425</v>
      </c>
      <c r="N69" s="22">
        <f t="shared" si="0"/>
        <v>0</v>
      </c>
      <c r="O69" s="16">
        <v>64955712</v>
      </c>
    </row>
    <row r="70" spans="1:15" x14ac:dyDescent="0.3">
      <c r="A70" s="9" t="s">
        <v>59</v>
      </c>
      <c r="B70" s="26">
        <v>6718200</v>
      </c>
      <c r="C70" s="26">
        <v>254557</v>
      </c>
      <c r="D70" s="26">
        <v>254557</v>
      </c>
      <c r="E70" s="26">
        <v>0</v>
      </c>
      <c r="F70" s="26">
        <v>912200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7884957</v>
      </c>
      <c r="N70" s="23">
        <f t="shared" si="0"/>
        <v>0</v>
      </c>
      <c r="O70" s="20">
        <v>79705445</v>
      </c>
    </row>
    <row r="71" spans="1:15" x14ac:dyDescent="0.3">
      <c r="A71" s="10" t="s">
        <v>60</v>
      </c>
      <c r="B71" s="26">
        <v>15675100</v>
      </c>
      <c r="C71" s="26">
        <v>501787</v>
      </c>
      <c r="D71" s="26">
        <v>501787</v>
      </c>
      <c r="E71" s="26">
        <v>0</v>
      </c>
      <c r="F71" s="26">
        <v>815600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16992487</v>
      </c>
      <c r="N71" s="24">
        <f t="shared" ref="N71:N132" si="1">C71-D71</f>
        <v>0</v>
      </c>
      <c r="O71" s="17">
        <v>154941447</v>
      </c>
    </row>
    <row r="72" spans="1:15" x14ac:dyDescent="0.3">
      <c r="A72" s="8" t="s">
        <v>61</v>
      </c>
      <c r="B72" s="26">
        <v>66238700</v>
      </c>
      <c r="C72" s="26">
        <v>4016105</v>
      </c>
      <c r="D72" s="26">
        <v>4016105</v>
      </c>
      <c r="E72" s="26">
        <v>0</v>
      </c>
      <c r="F72" s="26">
        <v>4768300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75023105</v>
      </c>
      <c r="N72" s="22">
        <f t="shared" si="1"/>
        <v>0</v>
      </c>
      <c r="O72" s="16">
        <v>736637473</v>
      </c>
    </row>
    <row r="73" spans="1:15" x14ac:dyDescent="0.3">
      <c r="A73" s="9" t="s">
        <v>62</v>
      </c>
      <c r="B73" s="26">
        <v>11888200</v>
      </c>
      <c r="C73" s="26">
        <v>-368766</v>
      </c>
      <c r="D73" s="26">
        <v>-368766</v>
      </c>
      <c r="E73" s="26">
        <v>0</v>
      </c>
      <c r="F73" s="26">
        <v>932500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12451934</v>
      </c>
      <c r="N73" s="23">
        <f t="shared" si="1"/>
        <v>0</v>
      </c>
      <c r="O73" s="20">
        <v>108299780</v>
      </c>
    </row>
    <row r="74" spans="1:15" x14ac:dyDescent="0.3">
      <c r="A74" s="10" t="s">
        <v>63</v>
      </c>
      <c r="B74" s="26">
        <v>2927500</v>
      </c>
      <c r="C74" s="26">
        <v>-137842</v>
      </c>
      <c r="D74" s="26">
        <v>-137842</v>
      </c>
      <c r="E74" s="26">
        <v>0</v>
      </c>
      <c r="F74" s="26">
        <v>670100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3459758</v>
      </c>
      <c r="N74" s="24">
        <f t="shared" si="1"/>
        <v>0</v>
      </c>
      <c r="O74" s="17">
        <v>33788117</v>
      </c>
    </row>
    <row r="75" spans="1:15" x14ac:dyDescent="0.3">
      <c r="A75" s="8" t="s">
        <v>64</v>
      </c>
      <c r="B75" s="26">
        <v>6748200</v>
      </c>
      <c r="C75" s="26">
        <v>150157</v>
      </c>
      <c r="D75" s="26">
        <v>150157</v>
      </c>
      <c r="E75" s="26">
        <v>0</v>
      </c>
      <c r="F75" s="26">
        <v>811800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7710157</v>
      </c>
      <c r="N75" s="22">
        <f t="shared" si="1"/>
        <v>0</v>
      </c>
      <c r="O75" s="16">
        <v>74828639</v>
      </c>
    </row>
    <row r="76" spans="1:15" x14ac:dyDescent="0.3">
      <c r="A76" s="9" t="s">
        <v>65</v>
      </c>
      <c r="B76" s="26">
        <v>22151500</v>
      </c>
      <c r="C76" s="26">
        <v>863706</v>
      </c>
      <c r="D76" s="26">
        <v>863706</v>
      </c>
      <c r="E76" s="26">
        <v>0</v>
      </c>
      <c r="F76" s="26">
        <v>1147200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24162406</v>
      </c>
      <c r="N76" s="23">
        <f t="shared" si="1"/>
        <v>0</v>
      </c>
      <c r="O76" s="20">
        <v>219880568</v>
      </c>
    </row>
    <row r="77" spans="1:15" x14ac:dyDescent="0.3">
      <c r="A77" s="10" t="s">
        <v>66</v>
      </c>
      <c r="B77" s="26">
        <v>8437700</v>
      </c>
      <c r="C77" s="26">
        <v>291094</v>
      </c>
      <c r="D77" s="26">
        <v>291094</v>
      </c>
      <c r="E77" s="26">
        <v>0</v>
      </c>
      <c r="F77" s="26">
        <v>945900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9674694</v>
      </c>
      <c r="N77" s="24">
        <f t="shared" si="1"/>
        <v>0</v>
      </c>
      <c r="O77" s="17">
        <v>91262194</v>
      </c>
    </row>
    <row r="78" spans="1:15" x14ac:dyDescent="0.3">
      <c r="A78" s="8" t="s">
        <v>67</v>
      </c>
      <c r="B78" s="26">
        <v>4984100</v>
      </c>
      <c r="C78" s="26">
        <v>119756</v>
      </c>
      <c r="D78" s="26">
        <v>119756</v>
      </c>
      <c r="E78" s="26">
        <v>0</v>
      </c>
      <c r="F78" s="26">
        <v>772700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5876556</v>
      </c>
      <c r="N78" s="22">
        <f t="shared" si="1"/>
        <v>0</v>
      </c>
      <c r="O78" s="16">
        <v>55134534</v>
      </c>
    </row>
    <row r="79" spans="1:15" x14ac:dyDescent="0.3">
      <c r="A79" s="9" t="s">
        <v>68</v>
      </c>
      <c r="B79" s="26">
        <v>15556800</v>
      </c>
      <c r="C79" s="26">
        <v>786343</v>
      </c>
      <c r="D79" s="26">
        <v>786343</v>
      </c>
      <c r="E79" s="26">
        <v>0</v>
      </c>
      <c r="F79" s="26">
        <v>843800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17186943</v>
      </c>
      <c r="N79" s="23">
        <f t="shared" si="1"/>
        <v>0</v>
      </c>
      <c r="O79" s="20">
        <v>182710879</v>
      </c>
    </row>
    <row r="80" spans="1:15" x14ac:dyDescent="0.3">
      <c r="A80" s="10" t="s">
        <v>69</v>
      </c>
      <c r="B80" s="26">
        <v>25166100</v>
      </c>
      <c r="C80" s="26">
        <v>28573</v>
      </c>
      <c r="D80" s="26">
        <v>28573</v>
      </c>
      <c r="E80" s="26">
        <v>0</v>
      </c>
      <c r="F80" s="26">
        <v>1768500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26963173</v>
      </c>
      <c r="N80" s="24">
        <f t="shared" si="1"/>
        <v>0</v>
      </c>
      <c r="O80" s="17">
        <v>273056837</v>
      </c>
    </row>
    <row r="81" spans="1:15" x14ac:dyDescent="0.3">
      <c r="A81" s="8" t="s">
        <v>70</v>
      </c>
      <c r="B81" s="26">
        <v>7737200</v>
      </c>
      <c r="C81" s="26">
        <v>229830</v>
      </c>
      <c r="D81" s="26">
        <v>229830</v>
      </c>
      <c r="E81" s="26">
        <v>0</v>
      </c>
      <c r="F81" s="26">
        <v>945400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8912430</v>
      </c>
      <c r="N81" s="22">
        <f t="shared" si="1"/>
        <v>0</v>
      </c>
      <c r="O81" s="16">
        <v>79786202</v>
      </c>
    </row>
    <row r="82" spans="1:15" x14ac:dyDescent="0.3">
      <c r="A82" s="9" t="s">
        <v>71</v>
      </c>
      <c r="B82" s="26">
        <v>9582800</v>
      </c>
      <c r="C82" s="26">
        <v>-477020</v>
      </c>
      <c r="D82" s="26">
        <v>-477020</v>
      </c>
      <c r="E82" s="26">
        <v>0</v>
      </c>
      <c r="F82" s="26">
        <v>1054300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10160080</v>
      </c>
      <c r="N82" s="23">
        <f t="shared" si="1"/>
        <v>0</v>
      </c>
      <c r="O82" s="20">
        <v>106592001</v>
      </c>
    </row>
    <row r="83" spans="1:15" x14ac:dyDescent="0.3">
      <c r="A83" s="10" t="s">
        <v>72</v>
      </c>
      <c r="B83" s="26">
        <v>8492100</v>
      </c>
      <c r="C83" s="26">
        <v>139446</v>
      </c>
      <c r="D83" s="26">
        <v>139446</v>
      </c>
      <c r="E83" s="26">
        <v>0</v>
      </c>
      <c r="F83" s="26">
        <v>963900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9595446</v>
      </c>
      <c r="N83" s="24">
        <f t="shared" si="1"/>
        <v>0</v>
      </c>
      <c r="O83" s="17">
        <v>95147105</v>
      </c>
    </row>
    <row r="84" spans="1:15" x14ac:dyDescent="0.3">
      <c r="A84" s="8" t="s">
        <v>73</v>
      </c>
      <c r="B84" s="26">
        <v>5896600</v>
      </c>
      <c r="C84" s="26">
        <v>-258670</v>
      </c>
      <c r="D84" s="26">
        <v>-258670</v>
      </c>
      <c r="E84" s="26">
        <v>0</v>
      </c>
      <c r="F84" s="26">
        <v>838800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6476730</v>
      </c>
      <c r="N84" s="22">
        <f t="shared" si="1"/>
        <v>0</v>
      </c>
      <c r="O84" s="16">
        <v>73012938</v>
      </c>
    </row>
    <row r="85" spans="1:15" x14ac:dyDescent="0.3">
      <c r="A85" s="9" t="s">
        <v>74</v>
      </c>
      <c r="B85" s="26">
        <v>2897500</v>
      </c>
      <c r="C85" s="26">
        <v>-223754</v>
      </c>
      <c r="D85" s="26">
        <v>-223754</v>
      </c>
      <c r="E85" s="26">
        <v>0</v>
      </c>
      <c r="F85" s="26">
        <v>679500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3353246</v>
      </c>
      <c r="N85" s="23">
        <f t="shared" si="1"/>
        <v>0</v>
      </c>
      <c r="O85" s="20">
        <v>31783625</v>
      </c>
    </row>
    <row r="86" spans="1:15" x14ac:dyDescent="0.3">
      <c r="A86" s="10" t="s">
        <v>75</v>
      </c>
      <c r="B86" s="26">
        <v>3943200</v>
      </c>
      <c r="C86" s="26">
        <v>-31056</v>
      </c>
      <c r="D86" s="26">
        <v>-31056</v>
      </c>
      <c r="E86" s="26">
        <v>0</v>
      </c>
      <c r="F86" s="26">
        <v>720100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4632244</v>
      </c>
      <c r="N86" s="24">
        <f t="shared" si="1"/>
        <v>0</v>
      </c>
      <c r="O86" s="17">
        <v>42994494</v>
      </c>
    </row>
    <row r="87" spans="1:15" x14ac:dyDescent="0.3">
      <c r="A87" s="8" t="s">
        <v>76</v>
      </c>
      <c r="B87" s="26">
        <v>5293800</v>
      </c>
      <c r="C87" s="26">
        <v>37630</v>
      </c>
      <c r="D87" s="26">
        <v>37630</v>
      </c>
      <c r="E87" s="26">
        <v>0</v>
      </c>
      <c r="F87" s="26">
        <v>821600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6153030</v>
      </c>
      <c r="N87" s="22">
        <f t="shared" si="1"/>
        <v>0</v>
      </c>
      <c r="O87" s="16">
        <v>56714177</v>
      </c>
    </row>
    <row r="88" spans="1:15" x14ac:dyDescent="0.3">
      <c r="A88" s="9" t="s">
        <v>77</v>
      </c>
      <c r="B88" s="26">
        <v>32491600</v>
      </c>
      <c r="C88" s="26">
        <v>835467</v>
      </c>
      <c r="D88" s="26">
        <v>835467</v>
      </c>
      <c r="E88" s="26">
        <v>0</v>
      </c>
      <c r="F88" s="26">
        <v>2080200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35407267</v>
      </c>
      <c r="N88" s="23">
        <f t="shared" si="1"/>
        <v>0</v>
      </c>
      <c r="O88" s="20">
        <v>366742493</v>
      </c>
    </row>
    <row r="89" spans="1:15" x14ac:dyDescent="0.3">
      <c r="A89" s="10" t="s">
        <v>78</v>
      </c>
      <c r="B89" s="26">
        <v>26535600</v>
      </c>
      <c r="C89" s="26">
        <v>-230056</v>
      </c>
      <c r="D89" s="26">
        <v>-230056</v>
      </c>
      <c r="E89" s="26">
        <v>0</v>
      </c>
      <c r="F89" s="26">
        <v>1738600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28044144</v>
      </c>
      <c r="N89" s="24">
        <f t="shared" si="1"/>
        <v>0</v>
      </c>
      <c r="O89" s="17">
        <v>280793292</v>
      </c>
    </row>
    <row r="90" spans="1:15" x14ac:dyDescent="0.3">
      <c r="A90" s="8" t="s">
        <v>79</v>
      </c>
      <c r="B90" s="26">
        <v>23842400</v>
      </c>
      <c r="C90" s="26">
        <v>693792</v>
      </c>
      <c r="D90" s="26">
        <v>693792</v>
      </c>
      <c r="E90" s="26">
        <v>0</v>
      </c>
      <c r="F90" s="26">
        <v>1466100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26002292</v>
      </c>
      <c r="N90" s="22">
        <f t="shared" si="1"/>
        <v>0</v>
      </c>
      <c r="O90" s="16">
        <v>272946236</v>
      </c>
    </row>
    <row r="91" spans="1:15" x14ac:dyDescent="0.3">
      <c r="A91" s="9" t="s">
        <v>80</v>
      </c>
      <c r="B91" s="26">
        <v>10019800</v>
      </c>
      <c r="C91" s="26">
        <v>111118</v>
      </c>
      <c r="D91" s="26">
        <v>111118</v>
      </c>
      <c r="E91" s="26">
        <v>0</v>
      </c>
      <c r="F91" s="26">
        <v>1061500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11192418</v>
      </c>
      <c r="N91" s="23">
        <f t="shared" si="1"/>
        <v>0</v>
      </c>
      <c r="O91" s="20">
        <v>112752213</v>
      </c>
    </row>
    <row r="92" spans="1:15" x14ac:dyDescent="0.3">
      <c r="A92" s="10" t="s">
        <v>81</v>
      </c>
      <c r="B92" s="26">
        <v>14026800</v>
      </c>
      <c r="C92" s="26">
        <v>312332</v>
      </c>
      <c r="D92" s="26">
        <v>312332</v>
      </c>
      <c r="E92" s="26">
        <v>0</v>
      </c>
      <c r="F92" s="26">
        <v>806200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15145332</v>
      </c>
      <c r="N92" s="24">
        <f t="shared" si="1"/>
        <v>0</v>
      </c>
      <c r="O92" s="17">
        <v>147309535</v>
      </c>
    </row>
    <row r="93" spans="1:15" x14ac:dyDescent="0.3">
      <c r="A93" s="8" t="s">
        <v>82</v>
      </c>
      <c r="B93" s="26">
        <v>28157300</v>
      </c>
      <c r="C93" s="26">
        <v>-395478</v>
      </c>
      <c r="D93" s="26">
        <v>-395478</v>
      </c>
      <c r="E93" s="26">
        <v>0</v>
      </c>
      <c r="F93" s="26">
        <v>1905900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29667722</v>
      </c>
      <c r="N93" s="22">
        <f t="shared" si="1"/>
        <v>0</v>
      </c>
      <c r="O93" s="16">
        <v>312701036</v>
      </c>
    </row>
    <row r="94" spans="1:15" x14ac:dyDescent="0.3">
      <c r="A94" s="9" t="s">
        <v>83</v>
      </c>
      <c r="B94" s="26">
        <v>15749800</v>
      </c>
      <c r="C94" s="26">
        <v>693793</v>
      </c>
      <c r="D94" s="26">
        <v>693793</v>
      </c>
      <c r="E94" s="26">
        <v>0</v>
      </c>
      <c r="F94" s="26">
        <v>864500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17308093</v>
      </c>
      <c r="N94" s="23">
        <f t="shared" si="1"/>
        <v>0</v>
      </c>
      <c r="O94" s="20">
        <v>168758057</v>
      </c>
    </row>
    <row r="95" spans="1:15" x14ac:dyDescent="0.3">
      <c r="A95" s="10" t="s">
        <v>84</v>
      </c>
      <c r="B95" s="26">
        <v>4267400</v>
      </c>
      <c r="C95" s="26">
        <v>-50890</v>
      </c>
      <c r="D95" s="26">
        <v>-50890</v>
      </c>
      <c r="E95" s="26">
        <v>0</v>
      </c>
      <c r="F95" s="26">
        <v>775800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4992310</v>
      </c>
      <c r="N95" s="24">
        <f t="shared" si="1"/>
        <v>0</v>
      </c>
      <c r="O95" s="17">
        <v>46919957</v>
      </c>
    </row>
    <row r="96" spans="1:15" x14ac:dyDescent="0.3">
      <c r="A96" s="8" t="s">
        <v>142</v>
      </c>
      <c r="B96" s="26">
        <v>12551600</v>
      </c>
      <c r="C96" s="26">
        <v>242854</v>
      </c>
      <c r="D96" s="26">
        <v>242854</v>
      </c>
      <c r="E96" s="26">
        <v>0</v>
      </c>
      <c r="F96" s="26">
        <v>1091600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13886054</v>
      </c>
      <c r="N96" s="22">
        <f t="shared" si="1"/>
        <v>0</v>
      </c>
      <c r="O96" s="16">
        <v>132873425</v>
      </c>
    </row>
    <row r="97" spans="1:15" x14ac:dyDescent="0.3">
      <c r="A97" s="9" t="s">
        <v>143</v>
      </c>
      <c r="B97" s="26">
        <v>82814300</v>
      </c>
      <c r="C97" s="26">
        <v>3290152</v>
      </c>
      <c r="D97" s="26">
        <v>3290152</v>
      </c>
      <c r="E97" s="26">
        <v>0</v>
      </c>
      <c r="F97" s="26">
        <v>0</v>
      </c>
      <c r="G97" s="26">
        <v>330000</v>
      </c>
      <c r="H97" s="26">
        <v>330000</v>
      </c>
      <c r="I97" s="26">
        <v>0</v>
      </c>
      <c r="J97" s="26">
        <v>0</v>
      </c>
      <c r="K97" s="26">
        <v>0</v>
      </c>
      <c r="L97" s="26">
        <v>0</v>
      </c>
      <c r="M97" s="26">
        <v>86434452</v>
      </c>
      <c r="N97" s="23">
        <f t="shared" si="1"/>
        <v>0</v>
      </c>
      <c r="O97" s="20">
        <v>924039500</v>
      </c>
    </row>
    <row r="98" spans="1:15" x14ac:dyDescent="0.3">
      <c r="A98" s="10" t="s">
        <v>144</v>
      </c>
      <c r="B98" s="26">
        <v>121525000</v>
      </c>
      <c r="C98" s="26">
        <v>503523</v>
      </c>
      <c r="D98" s="26">
        <v>503523</v>
      </c>
      <c r="E98" s="26">
        <v>0</v>
      </c>
      <c r="F98" s="26">
        <v>0</v>
      </c>
      <c r="G98" s="26">
        <v>510000</v>
      </c>
      <c r="H98" s="26">
        <v>510000</v>
      </c>
      <c r="I98" s="26">
        <v>0</v>
      </c>
      <c r="J98" s="26">
        <v>657900</v>
      </c>
      <c r="K98" s="26">
        <v>0</v>
      </c>
      <c r="L98" s="26">
        <v>0</v>
      </c>
      <c r="M98" s="26">
        <v>123196423</v>
      </c>
      <c r="N98" s="24">
        <f t="shared" si="1"/>
        <v>0</v>
      </c>
      <c r="O98" s="17">
        <v>1243447747</v>
      </c>
    </row>
    <row r="99" spans="1:15" x14ac:dyDescent="0.3">
      <c r="A99" s="8" t="s">
        <v>145</v>
      </c>
      <c r="B99" s="26">
        <v>150462500</v>
      </c>
      <c r="C99" s="26">
        <v>4375153</v>
      </c>
      <c r="D99" s="26">
        <v>4375153</v>
      </c>
      <c r="E99" s="26">
        <v>0</v>
      </c>
      <c r="F99" s="26">
        <v>0</v>
      </c>
      <c r="G99" s="26">
        <v>450000</v>
      </c>
      <c r="H99" s="26">
        <v>450000</v>
      </c>
      <c r="I99" s="26">
        <v>0</v>
      </c>
      <c r="J99" s="26">
        <v>0</v>
      </c>
      <c r="K99" s="26">
        <v>0</v>
      </c>
      <c r="L99" s="26">
        <v>0</v>
      </c>
      <c r="M99" s="26">
        <v>155287653</v>
      </c>
      <c r="N99" s="22">
        <f t="shared" si="1"/>
        <v>0</v>
      </c>
      <c r="O99" s="16">
        <v>1646411760</v>
      </c>
    </row>
    <row r="100" spans="1:15" x14ac:dyDescent="0.3">
      <c r="A100" s="9" t="s">
        <v>146</v>
      </c>
      <c r="B100" s="26">
        <v>201536800</v>
      </c>
      <c r="C100" s="26">
        <v>2502332</v>
      </c>
      <c r="D100" s="26">
        <v>2502332</v>
      </c>
      <c r="E100" s="26">
        <v>0</v>
      </c>
      <c r="F100" s="26">
        <v>0</v>
      </c>
      <c r="G100" s="26">
        <v>780000</v>
      </c>
      <c r="H100" s="26">
        <v>780000</v>
      </c>
      <c r="I100" s="26">
        <v>0</v>
      </c>
      <c r="J100" s="26">
        <v>0</v>
      </c>
      <c r="K100" s="26">
        <v>0</v>
      </c>
      <c r="L100" s="26">
        <v>0</v>
      </c>
      <c r="M100" s="26">
        <v>204819132</v>
      </c>
      <c r="N100" s="23">
        <f t="shared" si="1"/>
        <v>0</v>
      </c>
      <c r="O100" s="20">
        <v>2131297796</v>
      </c>
    </row>
    <row r="101" spans="1:15" x14ac:dyDescent="0.3">
      <c r="A101" s="10" t="s">
        <v>147</v>
      </c>
      <c r="B101" s="26">
        <v>260080200</v>
      </c>
      <c r="C101" s="26">
        <v>-5909360</v>
      </c>
      <c r="D101" s="26">
        <v>-5909360</v>
      </c>
      <c r="E101" s="26">
        <v>0</v>
      </c>
      <c r="F101" s="26">
        <v>0</v>
      </c>
      <c r="G101" s="26">
        <v>1575000</v>
      </c>
      <c r="H101" s="26">
        <v>775000</v>
      </c>
      <c r="I101" s="26">
        <v>800000</v>
      </c>
      <c r="J101" s="26">
        <v>0</v>
      </c>
      <c r="K101" s="26">
        <v>0</v>
      </c>
      <c r="L101" s="26">
        <v>3852300</v>
      </c>
      <c r="M101" s="26">
        <v>259598140</v>
      </c>
      <c r="N101" s="24">
        <f t="shared" si="1"/>
        <v>0</v>
      </c>
      <c r="O101" s="17">
        <v>2593265956</v>
      </c>
    </row>
    <row r="102" spans="1:15" x14ac:dyDescent="0.3">
      <c r="A102" s="8" t="s">
        <v>148</v>
      </c>
      <c r="B102" s="26">
        <v>67239700</v>
      </c>
      <c r="C102" s="26">
        <v>1556168</v>
      </c>
      <c r="D102" s="26">
        <v>1556168</v>
      </c>
      <c r="E102" s="26">
        <v>0</v>
      </c>
      <c r="F102" s="26">
        <v>0</v>
      </c>
      <c r="G102" s="26">
        <v>1090000</v>
      </c>
      <c r="H102" s="26">
        <v>190000</v>
      </c>
      <c r="I102" s="26">
        <v>900000</v>
      </c>
      <c r="J102" s="26">
        <v>0</v>
      </c>
      <c r="K102" s="26">
        <v>0</v>
      </c>
      <c r="L102" s="26">
        <v>0</v>
      </c>
      <c r="M102" s="26">
        <v>69885868</v>
      </c>
      <c r="N102" s="22">
        <f t="shared" si="1"/>
        <v>0</v>
      </c>
      <c r="O102" s="16">
        <v>613848889</v>
      </c>
    </row>
    <row r="103" spans="1:15" x14ac:dyDescent="0.3">
      <c r="A103" s="9" t="s">
        <v>149</v>
      </c>
      <c r="B103" s="26">
        <v>76001500</v>
      </c>
      <c r="C103" s="26">
        <v>2164771</v>
      </c>
      <c r="D103" s="26">
        <v>2164771</v>
      </c>
      <c r="E103" s="26">
        <v>0</v>
      </c>
      <c r="F103" s="26">
        <v>0</v>
      </c>
      <c r="G103" s="26">
        <v>410000</v>
      </c>
      <c r="H103" s="26">
        <v>410000</v>
      </c>
      <c r="I103" s="26">
        <v>0</v>
      </c>
      <c r="J103" s="26">
        <v>0</v>
      </c>
      <c r="K103" s="26">
        <v>0</v>
      </c>
      <c r="L103" s="26">
        <v>0</v>
      </c>
      <c r="M103" s="26">
        <v>78576271</v>
      </c>
      <c r="N103" s="23">
        <f t="shared" si="1"/>
        <v>0</v>
      </c>
      <c r="O103" s="20">
        <v>780996934</v>
      </c>
    </row>
    <row r="104" spans="1:15" x14ac:dyDescent="0.3">
      <c r="A104" s="10" t="s">
        <v>150</v>
      </c>
      <c r="B104" s="26">
        <v>11574700</v>
      </c>
      <c r="C104" s="26">
        <v>-822452</v>
      </c>
      <c r="D104" s="26">
        <v>-822452</v>
      </c>
      <c r="E104" s="26">
        <v>0</v>
      </c>
      <c r="F104" s="26">
        <v>0</v>
      </c>
      <c r="G104" s="26">
        <v>20000</v>
      </c>
      <c r="H104" s="26">
        <v>20000</v>
      </c>
      <c r="I104" s="26">
        <v>0</v>
      </c>
      <c r="J104" s="26">
        <v>0</v>
      </c>
      <c r="K104" s="26">
        <v>0</v>
      </c>
      <c r="L104" s="26">
        <v>0</v>
      </c>
      <c r="M104" s="26">
        <v>10772248</v>
      </c>
      <c r="N104" s="24">
        <f t="shared" si="1"/>
        <v>0</v>
      </c>
      <c r="O104" s="17">
        <v>102921457</v>
      </c>
    </row>
    <row r="105" spans="1:15" x14ac:dyDescent="0.3">
      <c r="A105" s="8" t="s">
        <v>151</v>
      </c>
      <c r="B105" s="26">
        <v>5205000</v>
      </c>
      <c r="C105" s="26">
        <v>302904</v>
      </c>
      <c r="D105" s="26">
        <v>302904</v>
      </c>
      <c r="E105" s="26">
        <v>587500</v>
      </c>
      <c r="F105" s="26">
        <v>0</v>
      </c>
      <c r="G105" s="26">
        <v>60000</v>
      </c>
      <c r="H105" s="26">
        <v>60000</v>
      </c>
      <c r="I105" s="26">
        <v>0</v>
      </c>
      <c r="J105" s="26">
        <v>0</v>
      </c>
      <c r="K105" s="26">
        <v>0</v>
      </c>
      <c r="L105" s="26">
        <v>0</v>
      </c>
      <c r="M105" s="26">
        <v>6155404</v>
      </c>
      <c r="N105" s="22">
        <f t="shared" si="1"/>
        <v>0</v>
      </c>
      <c r="O105" s="16">
        <v>58327386</v>
      </c>
    </row>
    <row r="106" spans="1:15" x14ac:dyDescent="0.3">
      <c r="A106" s="9" t="s">
        <v>152</v>
      </c>
      <c r="B106" s="26">
        <v>10495200</v>
      </c>
      <c r="C106" s="26">
        <v>-421534</v>
      </c>
      <c r="D106" s="26">
        <v>-421534</v>
      </c>
      <c r="E106" s="26">
        <v>541100</v>
      </c>
      <c r="F106" s="26">
        <v>0</v>
      </c>
      <c r="G106" s="26">
        <v>30000</v>
      </c>
      <c r="H106" s="26">
        <v>30000</v>
      </c>
      <c r="I106" s="26">
        <v>0</v>
      </c>
      <c r="J106" s="26">
        <v>0</v>
      </c>
      <c r="K106" s="26">
        <v>0</v>
      </c>
      <c r="L106" s="26">
        <v>0</v>
      </c>
      <c r="M106" s="26">
        <v>10644766</v>
      </c>
      <c r="N106" s="23">
        <f t="shared" si="1"/>
        <v>0</v>
      </c>
      <c r="O106" s="20">
        <v>116725389</v>
      </c>
    </row>
    <row r="107" spans="1:15" x14ac:dyDescent="0.3">
      <c r="A107" s="10" t="s">
        <v>153</v>
      </c>
      <c r="B107" s="26">
        <v>120281400</v>
      </c>
      <c r="C107" s="26">
        <v>440889</v>
      </c>
      <c r="D107" s="26">
        <v>440889</v>
      </c>
      <c r="E107" s="26">
        <v>0</v>
      </c>
      <c r="F107" s="26">
        <v>0</v>
      </c>
      <c r="G107" s="26">
        <v>775000</v>
      </c>
      <c r="H107" s="26">
        <v>475000</v>
      </c>
      <c r="I107" s="26">
        <v>300000</v>
      </c>
      <c r="J107" s="26">
        <v>627000</v>
      </c>
      <c r="K107" s="26">
        <v>0</v>
      </c>
      <c r="L107" s="26">
        <v>0</v>
      </c>
      <c r="M107" s="26">
        <v>122124289</v>
      </c>
      <c r="N107" s="24">
        <f t="shared" si="1"/>
        <v>0</v>
      </c>
      <c r="O107" s="17">
        <v>1262162847</v>
      </c>
    </row>
    <row r="108" spans="1:15" x14ac:dyDescent="0.3">
      <c r="A108" s="8" t="s">
        <v>154</v>
      </c>
      <c r="B108" s="26">
        <v>11033700</v>
      </c>
      <c r="C108" s="26">
        <v>154967</v>
      </c>
      <c r="D108" s="26">
        <v>154967</v>
      </c>
      <c r="E108" s="26">
        <v>0</v>
      </c>
      <c r="F108" s="26">
        <v>0</v>
      </c>
      <c r="G108" s="26">
        <v>70000</v>
      </c>
      <c r="H108" s="26">
        <v>70000</v>
      </c>
      <c r="I108" s="26">
        <v>0</v>
      </c>
      <c r="J108" s="26">
        <v>0</v>
      </c>
      <c r="K108" s="26">
        <v>0</v>
      </c>
      <c r="L108" s="26">
        <v>0</v>
      </c>
      <c r="M108" s="26">
        <v>11258667</v>
      </c>
      <c r="N108" s="22">
        <f t="shared" si="1"/>
        <v>0</v>
      </c>
      <c r="O108" s="16">
        <v>118679824</v>
      </c>
    </row>
    <row r="109" spans="1:15" x14ac:dyDescent="0.3">
      <c r="A109" s="9" t="s">
        <v>155</v>
      </c>
      <c r="B109" s="26">
        <v>25157000</v>
      </c>
      <c r="C109" s="26">
        <v>170546</v>
      </c>
      <c r="D109" s="26">
        <v>170546</v>
      </c>
      <c r="E109" s="26">
        <v>0</v>
      </c>
      <c r="F109" s="26">
        <v>0</v>
      </c>
      <c r="G109" s="26">
        <v>80000</v>
      </c>
      <c r="H109" s="26">
        <v>80000</v>
      </c>
      <c r="I109" s="26">
        <v>0</v>
      </c>
      <c r="J109" s="26">
        <v>0</v>
      </c>
      <c r="K109" s="26">
        <v>0</v>
      </c>
      <c r="L109" s="26">
        <v>0</v>
      </c>
      <c r="M109" s="26">
        <v>25407546</v>
      </c>
      <c r="N109" s="23">
        <f t="shared" si="1"/>
        <v>0</v>
      </c>
      <c r="O109" s="20">
        <v>259080362</v>
      </c>
    </row>
    <row r="110" spans="1:15" x14ac:dyDescent="0.3">
      <c r="A110" s="10" t="s">
        <v>156</v>
      </c>
      <c r="B110" s="26">
        <v>19626700</v>
      </c>
      <c r="C110" s="26">
        <v>-85503</v>
      </c>
      <c r="D110" s="26">
        <v>-85503</v>
      </c>
      <c r="E110" s="26">
        <v>0</v>
      </c>
      <c r="F110" s="26">
        <v>0</v>
      </c>
      <c r="G110" s="26">
        <v>1070000</v>
      </c>
      <c r="H110" s="26">
        <v>70000</v>
      </c>
      <c r="I110" s="26">
        <v>1000000</v>
      </c>
      <c r="J110" s="26">
        <v>0</v>
      </c>
      <c r="K110" s="26">
        <v>0</v>
      </c>
      <c r="L110" s="26">
        <v>0</v>
      </c>
      <c r="M110" s="26">
        <v>20611197</v>
      </c>
      <c r="N110" s="24">
        <f t="shared" si="1"/>
        <v>0</v>
      </c>
      <c r="O110" s="17">
        <v>202369338</v>
      </c>
    </row>
    <row r="111" spans="1:15" x14ac:dyDescent="0.3">
      <c r="A111" s="8" t="s">
        <v>157</v>
      </c>
      <c r="B111" s="26">
        <v>14467100</v>
      </c>
      <c r="C111" s="26">
        <v>-958627</v>
      </c>
      <c r="D111" s="26">
        <v>-958627</v>
      </c>
      <c r="E111" s="26">
        <v>0</v>
      </c>
      <c r="F111" s="26">
        <v>0</v>
      </c>
      <c r="G111" s="26">
        <v>20000</v>
      </c>
      <c r="H111" s="26">
        <v>20000</v>
      </c>
      <c r="I111" s="26">
        <v>0</v>
      </c>
      <c r="J111" s="26">
        <v>0</v>
      </c>
      <c r="K111" s="26">
        <v>390000</v>
      </c>
      <c r="L111" s="26">
        <v>0</v>
      </c>
      <c r="M111" s="26">
        <v>13918473</v>
      </c>
      <c r="N111" s="22">
        <f t="shared" si="1"/>
        <v>0</v>
      </c>
      <c r="O111" s="16">
        <v>160786037</v>
      </c>
    </row>
    <row r="112" spans="1:15" x14ac:dyDescent="0.3">
      <c r="A112" s="9" t="s">
        <v>158</v>
      </c>
      <c r="B112" s="26">
        <v>43650400</v>
      </c>
      <c r="C112" s="26">
        <v>-605490</v>
      </c>
      <c r="D112" s="26">
        <v>-605490</v>
      </c>
      <c r="E112" s="26">
        <v>0</v>
      </c>
      <c r="F112" s="26">
        <v>0</v>
      </c>
      <c r="G112" s="26">
        <v>200000</v>
      </c>
      <c r="H112" s="26">
        <v>200000</v>
      </c>
      <c r="I112" s="26">
        <v>0</v>
      </c>
      <c r="J112" s="26">
        <v>0</v>
      </c>
      <c r="K112" s="26">
        <v>788500</v>
      </c>
      <c r="L112" s="26">
        <v>0</v>
      </c>
      <c r="M112" s="26">
        <v>44033410</v>
      </c>
      <c r="N112" s="23">
        <f t="shared" si="1"/>
        <v>0</v>
      </c>
      <c r="O112" s="20">
        <v>425302447</v>
      </c>
    </row>
    <row r="113" spans="1:15" x14ac:dyDescent="0.3">
      <c r="A113" s="10" t="s">
        <v>159</v>
      </c>
      <c r="B113" s="26">
        <v>149989400</v>
      </c>
      <c r="C113" s="26">
        <v>-1557135</v>
      </c>
      <c r="D113" s="26">
        <v>-1557135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723000</v>
      </c>
      <c r="K113" s="26">
        <v>0</v>
      </c>
      <c r="L113" s="26">
        <v>0</v>
      </c>
      <c r="M113" s="26">
        <v>149155265</v>
      </c>
      <c r="N113" s="24">
        <f t="shared" si="1"/>
        <v>0</v>
      </c>
      <c r="O113" s="17">
        <v>1302964330</v>
      </c>
    </row>
    <row r="114" spans="1:15" x14ac:dyDescent="0.3">
      <c r="A114" s="8" t="s">
        <v>160</v>
      </c>
      <c r="B114" s="26">
        <v>44473600</v>
      </c>
      <c r="C114" s="26">
        <v>-311097</v>
      </c>
      <c r="D114" s="26">
        <v>-311097</v>
      </c>
      <c r="E114" s="26">
        <v>0</v>
      </c>
      <c r="F114" s="26">
        <v>0</v>
      </c>
      <c r="G114" s="26">
        <v>300000</v>
      </c>
      <c r="H114" s="26">
        <v>300000</v>
      </c>
      <c r="I114" s="26">
        <v>0</v>
      </c>
      <c r="J114" s="26">
        <v>0</v>
      </c>
      <c r="K114" s="26">
        <v>1103100</v>
      </c>
      <c r="L114" s="26">
        <v>0</v>
      </c>
      <c r="M114" s="26">
        <v>45565603</v>
      </c>
      <c r="N114" s="22">
        <f t="shared" si="1"/>
        <v>0</v>
      </c>
      <c r="O114" s="16">
        <v>449419103</v>
      </c>
    </row>
    <row r="115" spans="1:15" x14ac:dyDescent="0.3">
      <c r="A115" s="9" t="s">
        <v>161</v>
      </c>
      <c r="B115" s="26">
        <v>35015800</v>
      </c>
      <c r="C115" s="26">
        <v>-2353652</v>
      </c>
      <c r="D115" s="26">
        <v>-2353652</v>
      </c>
      <c r="E115" s="26">
        <v>0</v>
      </c>
      <c r="F115" s="26">
        <v>0</v>
      </c>
      <c r="G115" s="26">
        <v>200000</v>
      </c>
      <c r="H115" s="26">
        <v>200000</v>
      </c>
      <c r="I115" s="26">
        <v>0</v>
      </c>
      <c r="J115" s="26">
        <v>0</v>
      </c>
      <c r="K115" s="26">
        <v>0</v>
      </c>
      <c r="L115" s="26">
        <v>0</v>
      </c>
      <c r="M115" s="26">
        <v>32862148</v>
      </c>
      <c r="N115" s="23">
        <f t="shared" si="1"/>
        <v>0</v>
      </c>
      <c r="O115" s="20">
        <v>277225793</v>
      </c>
    </row>
    <row r="116" spans="1:15" x14ac:dyDescent="0.3">
      <c r="A116" s="10" t="s">
        <v>162</v>
      </c>
      <c r="B116" s="26">
        <v>46452900</v>
      </c>
      <c r="C116" s="26">
        <v>-402665</v>
      </c>
      <c r="D116" s="26">
        <v>-402665</v>
      </c>
      <c r="E116" s="26">
        <v>0</v>
      </c>
      <c r="F116" s="26">
        <v>0</v>
      </c>
      <c r="G116" s="26">
        <v>240000</v>
      </c>
      <c r="H116" s="26">
        <v>240000</v>
      </c>
      <c r="I116" s="26">
        <v>0</v>
      </c>
      <c r="J116" s="26">
        <v>0</v>
      </c>
      <c r="K116" s="26">
        <v>147500</v>
      </c>
      <c r="L116" s="26">
        <v>0</v>
      </c>
      <c r="M116" s="26">
        <v>46437735</v>
      </c>
      <c r="N116" s="24">
        <f t="shared" si="1"/>
        <v>0</v>
      </c>
      <c r="O116" s="17">
        <v>433669066</v>
      </c>
    </row>
    <row r="117" spans="1:15" x14ac:dyDescent="0.3">
      <c r="A117" s="8" t="s">
        <v>163</v>
      </c>
      <c r="B117" s="26">
        <v>331987400</v>
      </c>
      <c r="C117" s="26">
        <v>-29189928</v>
      </c>
      <c r="D117" s="26">
        <v>-29189928</v>
      </c>
      <c r="E117" s="26">
        <v>0</v>
      </c>
      <c r="F117" s="26">
        <v>0</v>
      </c>
      <c r="G117" s="26">
        <v>4000000</v>
      </c>
      <c r="H117" s="26">
        <v>0</v>
      </c>
      <c r="I117" s="26">
        <v>4000000</v>
      </c>
      <c r="J117" s="26">
        <v>0</v>
      </c>
      <c r="K117" s="26">
        <v>0</v>
      </c>
      <c r="L117" s="26">
        <v>0</v>
      </c>
      <c r="M117" s="26">
        <v>306797472</v>
      </c>
      <c r="N117" s="22">
        <f t="shared" si="1"/>
        <v>0</v>
      </c>
      <c r="O117" s="16">
        <v>1776356289</v>
      </c>
    </row>
    <row r="118" spans="1:15" x14ac:dyDescent="0.3">
      <c r="A118" s="9" t="s">
        <v>164</v>
      </c>
      <c r="B118" s="26">
        <v>235742600</v>
      </c>
      <c r="C118" s="26">
        <v>-18903087</v>
      </c>
      <c r="D118" s="26">
        <v>-18903087</v>
      </c>
      <c r="E118" s="26">
        <v>0</v>
      </c>
      <c r="F118" s="26">
        <v>0</v>
      </c>
      <c r="G118" s="26">
        <v>2100000</v>
      </c>
      <c r="H118" s="26">
        <v>0</v>
      </c>
      <c r="I118" s="26">
        <v>2100000</v>
      </c>
      <c r="J118" s="26">
        <v>962600</v>
      </c>
      <c r="K118" s="26">
        <v>0</v>
      </c>
      <c r="L118" s="26">
        <v>0</v>
      </c>
      <c r="M118" s="26">
        <v>219902113</v>
      </c>
      <c r="N118" s="23">
        <f t="shared" si="1"/>
        <v>0</v>
      </c>
      <c r="O118" s="20">
        <v>1657603085</v>
      </c>
    </row>
    <row r="119" spans="1:15" x14ac:dyDescent="0.3">
      <c r="A119" s="10" t="s">
        <v>165</v>
      </c>
      <c r="B119" s="26">
        <v>45853200</v>
      </c>
      <c r="C119" s="26">
        <v>933175</v>
      </c>
      <c r="D119" s="26">
        <v>933175</v>
      </c>
      <c r="E119" s="26">
        <v>0</v>
      </c>
      <c r="F119" s="26">
        <v>0</v>
      </c>
      <c r="G119" s="26">
        <v>280000</v>
      </c>
      <c r="H119" s="26">
        <v>280000</v>
      </c>
      <c r="I119" s="26">
        <v>0</v>
      </c>
      <c r="J119" s="26">
        <v>442400</v>
      </c>
      <c r="K119" s="26">
        <v>0</v>
      </c>
      <c r="L119" s="26">
        <v>0</v>
      </c>
      <c r="M119" s="26">
        <v>47508775</v>
      </c>
      <c r="N119" s="24">
        <f t="shared" si="1"/>
        <v>0</v>
      </c>
      <c r="O119" s="17">
        <v>515438630</v>
      </c>
    </row>
    <row r="120" spans="1:15" x14ac:dyDescent="0.3">
      <c r="A120" s="8" t="s">
        <v>166</v>
      </c>
      <c r="B120" s="26">
        <v>42914100</v>
      </c>
      <c r="C120" s="26">
        <v>-1674219</v>
      </c>
      <c r="D120" s="26">
        <v>-1674219</v>
      </c>
      <c r="E120" s="26">
        <v>0</v>
      </c>
      <c r="F120" s="26">
        <v>0</v>
      </c>
      <c r="G120" s="26">
        <v>290000</v>
      </c>
      <c r="H120" s="26">
        <v>290000</v>
      </c>
      <c r="I120" s="26">
        <v>0</v>
      </c>
      <c r="J120" s="26">
        <v>0</v>
      </c>
      <c r="K120" s="26">
        <v>0</v>
      </c>
      <c r="L120" s="26">
        <v>0</v>
      </c>
      <c r="M120" s="26">
        <v>41529881</v>
      </c>
      <c r="N120" s="22">
        <f t="shared" ref="N120" si="2">C120-D120</f>
        <v>0</v>
      </c>
      <c r="O120" s="16">
        <v>402587598</v>
      </c>
    </row>
    <row r="121" spans="1:15" x14ac:dyDescent="0.3">
      <c r="A121" s="9" t="s">
        <v>167</v>
      </c>
      <c r="B121" s="26">
        <v>27041400</v>
      </c>
      <c r="C121" s="26">
        <v>1199781</v>
      </c>
      <c r="D121" s="26">
        <v>1199781</v>
      </c>
      <c r="E121" s="26">
        <v>0</v>
      </c>
      <c r="F121" s="26">
        <v>0</v>
      </c>
      <c r="G121" s="26">
        <v>240000</v>
      </c>
      <c r="H121" s="26">
        <v>240000</v>
      </c>
      <c r="I121" s="26">
        <v>0</v>
      </c>
      <c r="J121" s="26">
        <v>0</v>
      </c>
      <c r="K121" s="26">
        <v>0</v>
      </c>
      <c r="L121" s="26">
        <v>0</v>
      </c>
      <c r="M121" s="26">
        <v>28481181</v>
      </c>
      <c r="N121" s="23">
        <f t="shared" si="1"/>
        <v>0</v>
      </c>
      <c r="O121" s="20">
        <v>292511743</v>
      </c>
    </row>
    <row r="122" spans="1:15" x14ac:dyDescent="0.3">
      <c r="A122" s="10" t="s">
        <v>168</v>
      </c>
      <c r="B122" s="26">
        <v>89203500</v>
      </c>
      <c r="C122" s="26">
        <v>1244536</v>
      </c>
      <c r="D122" s="26">
        <v>1244536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4655400</v>
      </c>
      <c r="L122" s="26">
        <v>0</v>
      </c>
      <c r="M122" s="26">
        <v>95103436</v>
      </c>
      <c r="N122" s="24">
        <f t="shared" si="1"/>
        <v>0</v>
      </c>
      <c r="O122" s="17">
        <v>859821617</v>
      </c>
    </row>
    <row r="123" spans="1:15" x14ac:dyDescent="0.3">
      <c r="A123" s="8" t="s">
        <v>169</v>
      </c>
      <c r="B123" s="26">
        <v>203608200</v>
      </c>
      <c r="C123" s="26">
        <v>-1228797</v>
      </c>
      <c r="D123" s="26">
        <v>-1228797</v>
      </c>
      <c r="E123" s="26">
        <v>0</v>
      </c>
      <c r="F123" s="26">
        <v>0</v>
      </c>
      <c r="G123" s="26">
        <v>475000</v>
      </c>
      <c r="H123" s="26">
        <v>475000</v>
      </c>
      <c r="I123" s="26">
        <v>0</v>
      </c>
      <c r="J123" s="26">
        <v>904200</v>
      </c>
      <c r="K123" s="26">
        <v>1953200</v>
      </c>
      <c r="L123" s="26">
        <v>0</v>
      </c>
      <c r="M123" s="26">
        <v>205711803</v>
      </c>
      <c r="N123" s="22">
        <f t="shared" si="1"/>
        <v>0</v>
      </c>
      <c r="O123" s="16">
        <v>1946722843</v>
      </c>
    </row>
    <row r="124" spans="1:15" x14ac:dyDescent="0.3">
      <c r="A124" s="9" t="s">
        <v>170</v>
      </c>
      <c r="B124" s="26">
        <v>58399100</v>
      </c>
      <c r="C124" s="26">
        <v>-756943</v>
      </c>
      <c r="D124" s="26">
        <v>-756943</v>
      </c>
      <c r="E124" s="26">
        <v>0</v>
      </c>
      <c r="F124" s="26">
        <v>0</v>
      </c>
      <c r="G124" s="26">
        <v>250000</v>
      </c>
      <c r="H124" s="26">
        <v>250000</v>
      </c>
      <c r="I124" s="26">
        <v>0</v>
      </c>
      <c r="J124" s="26">
        <v>0</v>
      </c>
      <c r="K124" s="26">
        <v>533400</v>
      </c>
      <c r="L124" s="26">
        <v>0</v>
      </c>
      <c r="M124" s="26">
        <v>58425557</v>
      </c>
      <c r="N124" s="23">
        <f t="shared" si="1"/>
        <v>0</v>
      </c>
      <c r="O124" s="20">
        <v>556736834</v>
      </c>
    </row>
    <row r="125" spans="1:15" x14ac:dyDescent="0.3">
      <c r="A125" s="10" t="s">
        <v>171</v>
      </c>
      <c r="B125" s="26">
        <v>16547400</v>
      </c>
      <c r="C125" s="26">
        <v>-185126</v>
      </c>
      <c r="D125" s="26">
        <v>-185126</v>
      </c>
      <c r="E125" s="26">
        <v>0</v>
      </c>
      <c r="F125" s="26">
        <v>0</v>
      </c>
      <c r="G125" s="26">
        <v>100000</v>
      </c>
      <c r="H125" s="26">
        <v>100000</v>
      </c>
      <c r="I125" s="26">
        <v>0</v>
      </c>
      <c r="J125" s="26">
        <v>0</v>
      </c>
      <c r="K125" s="26">
        <v>483600</v>
      </c>
      <c r="L125" s="26">
        <v>0</v>
      </c>
      <c r="M125" s="26">
        <v>16945874</v>
      </c>
      <c r="N125" s="24">
        <f t="shared" si="1"/>
        <v>0</v>
      </c>
      <c r="O125" s="17">
        <v>145929515</v>
      </c>
    </row>
    <row r="126" spans="1:15" x14ac:dyDescent="0.3">
      <c r="A126" s="8" t="s">
        <v>172</v>
      </c>
      <c r="B126" s="26">
        <v>88436300</v>
      </c>
      <c r="C126" s="26">
        <v>946426</v>
      </c>
      <c r="D126" s="26">
        <v>946426</v>
      </c>
      <c r="E126" s="26">
        <v>0</v>
      </c>
      <c r="F126" s="26">
        <v>0</v>
      </c>
      <c r="G126" s="26">
        <v>480000</v>
      </c>
      <c r="H126" s="26">
        <v>480000</v>
      </c>
      <c r="I126" s="26">
        <v>0</v>
      </c>
      <c r="J126" s="26">
        <v>0</v>
      </c>
      <c r="K126" s="26">
        <v>5556800</v>
      </c>
      <c r="L126" s="26">
        <v>0</v>
      </c>
      <c r="M126" s="26">
        <v>95419526</v>
      </c>
      <c r="N126" s="22">
        <f t="shared" si="1"/>
        <v>0</v>
      </c>
      <c r="O126" s="16">
        <v>938788766</v>
      </c>
    </row>
    <row r="127" spans="1:15" x14ac:dyDescent="0.3">
      <c r="A127" s="9" t="s">
        <v>173</v>
      </c>
      <c r="B127" s="26">
        <v>54526700</v>
      </c>
      <c r="C127" s="26">
        <v>2088675</v>
      </c>
      <c r="D127" s="26">
        <v>2088675</v>
      </c>
      <c r="E127" s="26">
        <v>0</v>
      </c>
      <c r="F127" s="26">
        <v>0</v>
      </c>
      <c r="G127" s="26">
        <v>335000</v>
      </c>
      <c r="H127" s="26">
        <v>335000</v>
      </c>
      <c r="I127" s="26">
        <v>0</v>
      </c>
      <c r="J127" s="26">
        <v>0</v>
      </c>
      <c r="K127" s="26">
        <v>460900</v>
      </c>
      <c r="L127" s="26">
        <v>0</v>
      </c>
      <c r="M127" s="26">
        <v>57411275</v>
      </c>
      <c r="N127" s="23">
        <f t="shared" si="1"/>
        <v>0</v>
      </c>
      <c r="O127" s="20">
        <v>596580716</v>
      </c>
    </row>
    <row r="128" spans="1:15" x14ac:dyDescent="0.3">
      <c r="A128" s="10" t="s">
        <v>174</v>
      </c>
      <c r="B128" s="26">
        <v>62308800</v>
      </c>
      <c r="C128" s="26">
        <v>1542603</v>
      </c>
      <c r="D128" s="26">
        <v>1542603</v>
      </c>
      <c r="E128" s="26">
        <v>0</v>
      </c>
      <c r="F128" s="26">
        <v>0</v>
      </c>
      <c r="G128" s="26">
        <v>340000</v>
      </c>
      <c r="H128" s="26">
        <v>340000</v>
      </c>
      <c r="I128" s="26">
        <v>0</v>
      </c>
      <c r="J128" s="26">
        <v>0</v>
      </c>
      <c r="K128" s="26">
        <v>192800</v>
      </c>
      <c r="L128" s="26">
        <v>0</v>
      </c>
      <c r="M128" s="26">
        <v>64384203</v>
      </c>
      <c r="N128" s="24">
        <f t="shared" si="1"/>
        <v>0</v>
      </c>
      <c r="O128" s="17">
        <v>691614661</v>
      </c>
    </row>
    <row r="129" spans="1:15" x14ac:dyDescent="0.3">
      <c r="A129" s="8" t="s">
        <v>175</v>
      </c>
      <c r="B129" s="26">
        <v>31280400</v>
      </c>
      <c r="C129" s="26">
        <v>1288578</v>
      </c>
      <c r="D129" s="26">
        <v>1288578</v>
      </c>
      <c r="E129" s="26">
        <v>0</v>
      </c>
      <c r="F129" s="26">
        <v>0</v>
      </c>
      <c r="G129" s="26">
        <v>410000</v>
      </c>
      <c r="H129" s="26">
        <v>410000</v>
      </c>
      <c r="I129" s="26">
        <v>0</v>
      </c>
      <c r="J129" s="26">
        <v>0</v>
      </c>
      <c r="K129" s="26">
        <v>1912400</v>
      </c>
      <c r="L129" s="26">
        <v>0</v>
      </c>
      <c r="M129" s="26">
        <v>34891378</v>
      </c>
      <c r="N129" s="22">
        <f t="shared" si="1"/>
        <v>0</v>
      </c>
      <c r="O129" s="16">
        <v>356048351</v>
      </c>
    </row>
    <row r="130" spans="1:15" x14ac:dyDescent="0.3">
      <c r="A130" s="9" t="s">
        <v>176</v>
      </c>
      <c r="B130" s="26">
        <v>9155000</v>
      </c>
      <c r="C130" s="26">
        <v>496780</v>
      </c>
      <c r="D130" s="26">
        <v>496780</v>
      </c>
      <c r="E130" s="26">
        <v>293800</v>
      </c>
      <c r="F130" s="26">
        <v>0</v>
      </c>
      <c r="G130" s="26">
        <v>125000</v>
      </c>
      <c r="H130" s="26">
        <v>125000</v>
      </c>
      <c r="I130" s="26">
        <v>0</v>
      </c>
      <c r="J130" s="26">
        <v>0</v>
      </c>
      <c r="K130" s="26">
        <v>0</v>
      </c>
      <c r="L130" s="26">
        <v>0</v>
      </c>
      <c r="M130" s="26">
        <v>10070580</v>
      </c>
      <c r="N130" s="23">
        <f t="shared" si="1"/>
        <v>0</v>
      </c>
      <c r="O130" s="20">
        <v>104347996</v>
      </c>
    </row>
    <row r="131" spans="1:15" x14ac:dyDescent="0.3">
      <c r="A131" s="10" t="s">
        <v>177</v>
      </c>
      <c r="B131" s="26">
        <v>18415500</v>
      </c>
      <c r="C131" s="26">
        <v>-480106</v>
      </c>
      <c r="D131" s="26">
        <v>-480106</v>
      </c>
      <c r="E131" s="26">
        <v>0</v>
      </c>
      <c r="F131" s="26">
        <v>0</v>
      </c>
      <c r="G131" s="26">
        <v>100000</v>
      </c>
      <c r="H131" s="26">
        <v>100000</v>
      </c>
      <c r="I131" s="26">
        <v>0</v>
      </c>
      <c r="J131" s="26">
        <v>0</v>
      </c>
      <c r="K131" s="26">
        <v>0</v>
      </c>
      <c r="L131" s="26">
        <v>0</v>
      </c>
      <c r="M131" s="26">
        <v>18035394</v>
      </c>
      <c r="N131" s="24">
        <f t="shared" si="1"/>
        <v>0</v>
      </c>
      <c r="O131" s="17">
        <v>153664217</v>
      </c>
    </row>
    <row r="132" spans="1:15" x14ac:dyDescent="0.3">
      <c r="A132" s="8" t="s">
        <v>178</v>
      </c>
      <c r="B132" s="26">
        <v>4989100</v>
      </c>
      <c r="C132" s="26">
        <v>-10794</v>
      </c>
      <c r="D132" s="26">
        <v>-10794</v>
      </c>
      <c r="E132" s="26">
        <v>293800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5272106</v>
      </c>
      <c r="N132" s="22">
        <f t="shared" si="1"/>
        <v>0</v>
      </c>
      <c r="O132" s="16">
        <v>49041638</v>
      </c>
    </row>
    <row r="133" spans="1:15" x14ac:dyDescent="0.3">
      <c r="A133" s="9" t="s">
        <v>179</v>
      </c>
      <c r="B133" s="26">
        <v>10556200</v>
      </c>
      <c r="C133" s="26">
        <v>270503</v>
      </c>
      <c r="D133" s="26">
        <v>270503</v>
      </c>
      <c r="E133" s="26">
        <v>509200</v>
      </c>
      <c r="F133" s="26">
        <v>0</v>
      </c>
      <c r="G133" s="26">
        <v>125000</v>
      </c>
      <c r="H133" s="26">
        <v>125000</v>
      </c>
      <c r="I133" s="26">
        <v>0</v>
      </c>
      <c r="J133" s="26">
        <v>0</v>
      </c>
      <c r="K133" s="26">
        <v>0</v>
      </c>
      <c r="L133" s="26">
        <v>0</v>
      </c>
      <c r="M133" s="26">
        <v>11460903</v>
      </c>
      <c r="N133" s="23">
        <f t="shared" ref="N133:N196" si="3">C133-D133</f>
        <v>0</v>
      </c>
      <c r="O133" s="20">
        <v>106480481</v>
      </c>
    </row>
    <row r="134" spans="1:15" x14ac:dyDescent="0.3">
      <c r="A134" s="10" t="s">
        <v>180</v>
      </c>
      <c r="B134" s="26">
        <v>14683000</v>
      </c>
      <c r="C134" s="26">
        <v>101355</v>
      </c>
      <c r="D134" s="26">
        <v>101355</v>
      </c>
      <c r="E134" s="26">
        <v>261800</v>
      </c>
      <c r="F134" s="26">
        <v>0</v>
      </c>
      <c r="G134" s="26">
        <v>175000</v>
      </c>
      <c r="H134" s="26">
        <v>175000</v>
      </c>
      <c r="I134" s="26">
        <v>0</v>
      </c>
      <c r="J134" s="26">
        <v>0</v>
      </c>
      <c r="K134" s="26">
        <v>0</v>
      </c>
      <c r="L134" s="26">
        <v>0</v>
      </c>
      <c r="M134" s="26">
        <v>15221155</v>
      </c>
      <c r="N134" s="24">
        <f t="shared" si="3"/>
        <v>0</v>
      </c>
      <c r="O134" s="17">
        <v>140947027</v>
      </c>
    </row>
    <row r="135" spans="1:15" x14ac:dyDescent="0.3">
      <c r="A135" s="8" t="s">
        <v>181</v>
      </c>
      <c r="B135" s="26">
        <v>8055200</v>
      </c>
      <c r="C135" s="26">
        <v>-452683</v>
      </c>
      <c r="D135" s="26">
        <v>-452683</v>
      </c>
      <c r="E135" s="26">
        <v>293800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7896317</v>
      </c>
      <c r="N135" s="22">
        <f t="shared" si="3"/>
        <v>0</v>
      </c>
      <c r="O135" s="16">
        <v>69032008</v>
      </c>
    </row>
    <row r="136" spans="1:15" x14ac:dyDescent="0.3">
      <c r="A136" s="9" t="s">
        <v>182</v>
      </c>
      <c r="B136" s="26">
        <v>15065400</v>
      </c>
      <c r="C136" s="26">
        <v>-180698</v>
      </c>
      <c r="D136" s="26">
        <v>-180698</v>
      </c>
      <c r="E136" s="26">
        <v>399200</v>
      </c>
      <c r="F136" s="26">
        <v>0</v>
      </c>
      <c r="G136" s="26">
        <v>160000</v>
      </c>
      <c r="H136" s="26">
        <v>160000</v>
      </c>
      <c r="I136" s="26">
        <v>0</v>
      </c>
      <c r="J136" s="26">
        <v>0</v>
      </c>
      <c r="K136" s="26">
        <v>0</v>
      </c>
      <c r="L136" s="26">
        <v>0</v>
      </c>
      <c r="M136" s="26">
        <v>15443902</v>
      </c>
      <c r="N136" s="23">
        <f t="shared" si="3"/>
        <v>0</v>
      </c>
      <c r="O136" s="20">
        <v>145828652</v>
      </c>
    </row>
    <row r="137" spans="1:15" x14ac:dyDescent="0.3">
      <c r="A137" s="10" t="s">
        <v>183</v>
      </c>
      <c r="B137" s="26">
        <v>12071700</v>
      </c>
      <c r="C137" s="26">
        <v>-352790</v>
      </c>
      <c r="D137" s="26">
        <v>-352790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11718910</v>
      </c>
      <c r="N137" s="24">
        <f t="shared" si="3"/>
        <v>0</v>
      </c>
      <c r="O137" s="17">
        <v>81553829</v>
      </c>
    </row>
    <row r="138" spans="1:15" x14ac:dyDescent="0.3">
      <c r="A138" s="8" t="s">
        <v>184</v>
      </c>
      <c r="B138" s="26">
        <v>11854900</v>
      </c>
      <c r="C138" s="26">
        <v>67914</v>
      </c>
      <c r="D138" s="26">
        <v>67914</v>
      </c>
      <c r="E138" s="26">
        <v>0</v>
      </c>
      <c r="F138" s="26">
        <v>0</v>
      </c>
      <c r="G138" s="26">
        <v>85000</v>
      </c>
      <c r="H138" s="26">
        <v>85000</v>
      </c>
      <c r="I138" s="26">
        <v>0</v>
      </c>
      <c r="J138" s="26">
        <v>0</v>
      </c>
      <c r="K138" s="26">
        <v>0</v>
      </c>
      <c r="L138" s="26">
        <v>0</v>
      </c>
      <c r="M138" s="26">
        <v>12007814</v>
      </c>
      <c r="N138" s="22">
        <f t="shared" si="3"/>
        <v>0</v>
      </c>
      <c r="O138" s="16">
        <v>112971358</v>
      </c>
    </row>
    <row r="139" spans="1:15" x14ac:dyDescent="0.3">
      <c r="A139" s="9" t="s">
        <v>185</v>
      </c>
      <c r="B139" s="26">
        <v>8185600</v>
      </c>
      <c r="C139" s="26">
        <v>-198515</v>
      </c>
      <c r="D139" s="26">
        <v>-198515</v>
      </c>
      <c r="E139" s="26">
        <v>293800</v>
      </c>
      <c r="F139" s="26">
        <v>0</v>
      </c>
      <c r="G139" s="26">
        <v>125000</v>
      </c>
      <c r="H139" s="26">
        <v>125000</v>
      </c>
      <c r="I139" s="26">
        <v>0</v>
      </c>
      <c r="J139" s="26">
        <v>0</v>
      </c>
      <c r="K139" s="26">
        <v>0</v>
      </c>
      <c r="L139" s="26">
        <v>0</v>
      </c>
      <c r="M139" s="26">
        <v>8405885</v>
      </c>
      <c r="N139" s="23">
        <f t="shared" si="3"/>
        <v>0</v>
      </c>
      <c r="O139" s="20">
        <v>79010837</v>
      </c>
    </row>
    <row r="140" spans="1:15" x14ac:dyDescent="0.3">
      <c r="A140" s="10" t="s">
        <v>186</v>
      </c>
      <c r="B140" s="26">
        <v>36810500</v>
      </c>
      <c r="C140" s="26">
        <v>870194</v>
      </c>
      <c r="D140" s="26">
        <v>870194</v>
      </c>
      <c r="E140" s="26">
        <v>0</v>
      </c>
      <c r="F140" s="26">
        <v>0</v>
      </c>
      <c r="G140" s="26">
        <v>225000</v>
      </c>
      <c r="H140" s="26">
        <v>225000</v>
      </c>
      <c r="I140" s="26">
        <v>0</v>
      </c>
      <c r="J140" s="26">
        <v>0</v>
      </c>
      <c r="K140" s="26">
        <v>0</v>
      </c>
      <c r="L140" s="26">
        <v>0</v>
      </c>
      <c r="M140" s="26">
        <v>37905694</v>
      </c>
      <c r="N140" s="24">
        <f t="shared" si="3"/>
        <v>0</v>
      </c>
      <c r="O140" s="17">
        <v>381558791</v>
      </c>
    </row>
    <row r="141" spans="1:15" x14ac:dyDescent="0.3">
      <c r="A141" s="8" t="s">
        <v>187</v>
      </c>
      <c r="B141" s="26">
        <v>48169700</v>
      </c>
      <c r="C141" s="26">
        <v>456656</v>
      </c>
      <c r="D141" s="26">
        <v>456656</v>
      </c>
      <c r="E141" s="26">
        <v>0</v>
      </c>
      <c r="F141" s="26">
        <v>0</v>
      </c>
      <c r="G141" s="26">
        <v>430000</v>
      </c>
      <c r="H141" s="26">
        <v>310000</v>
      </c>
      <c r="I141" s="26">
        <v>120000</v>
      </c>
      <c r="J141" s="26">
        <v>0</v>
      </c>
      <c r="K141" s="26">
        <v>281300</v>
      </c>
      <c r="L141" s="26">
        <v>0</v>
      </c>
      <c r="M141" s="26">
        <v>49337656</v>
      </c>
      <c r="N141" s="22">
        <f t="shared" si="3"/>
        <v>0</v>
      </c>
      <c r="O141" s="16">
        <v>479336974</v>
      </c>
    </row>
    <row r="142" spans="1:15" x14ac:dyDescent="0.3">
      <c r="A142" s="9" t="s">
        <v>188</v>
      </c>
      <c r="B142" s="26">
        <v>66568700</v>
      </c>
      <c r="C142" s="26">
        <v>-2646352</v>
      </c>
      <c r="D142" s="26">
        <v>-2646352</v>
      </c>
      <c r="E142" s="26">
        <v>0</v>
      </c>
      <c r="F142" s="26">
        <v>0</v>
      </c>
      <c r="G142" s="26">
        <v>225000</v>
      </c>
      <c r="H142" s="26">
        <v>225000</v>
      </c>
      <c r="I142" s="26">
        <v>0</v>
      </c>
      <c r="J142" s="26">
        <v>0</v>
      </c>
      <c r="K142" s="26">
        <v>0</v>
      </c>
      <c r="L142" s="26">
        <v>0</v>
      </c>
      <c r="M142" s="26">
        <v>64147348</v>
      </c>
      <c r="N142" s="23">
        <f t="shared" si="3"/>
        <v>0</v>
      </c>
      <c r="O142" s="20">
        <v>583848563</v>
      </c>
    </row>
    <row r="143" spans="1:15" x14ac:dyDescent="0.3">
      <c r="A143" s="10" t="s">
        <v>189</v>
      </c>
      <c r="B143" s="26">
        <v>8970400</v>
      </c>
      <c r="C143" s="26">
        <v>-170818</v>
      </c>
      <c r="D143" s="26">
        <v>-170818</v>
      </c>
      <c r="E143" s="26">
        <v>293800</v>
      </c>
      <c r="F143" s="26">
        <v>0</v>
      </c>
      <c r="G143" s="26">
        <v>145000</v>
      </c>
      <c r="H143" s="26">
        <v>145000</v>
      </c>
      <c r="I143" s="26">
        <v>0</v>
      </c>
      <c r="J143" s="26">
        <v>0</v>
      </c>
      <c r="K143" s="26">
        <v>0</v>
      </c>
      <c r="L143" s="26">
        <v>0</v>
      </c>
      <c r="M143" s="26">
        <v>9238382</v>
      </c>
      <c r="N143" s="24">
        <f t="shared" si="3"/>
        <v>0</v>
      </c>
      <c r="O143" s="17">
        <v>87676606</v>
      </c>
    </row>
    <row r="144" spans="1:15" x14ac:dyDescent="0.3">
      <c r="A144" s="8" t="s">
        <v>190</v>
      </c>
      <c r="B144" s="26">
        <v>6511600</v>
      </c>
      <c r="C144" s="26">
        <v>121555</v>
      </c>
      <c r="D144" s="26">
        <v>121555</v>
      </c>
      <c r="E144" s="26">
        <v>352500</v>
      </c>
      <c r="F144" s="26">
        <v>0</v>
      </c>
      <c r="G144" s="26">
        <v>120000</v>
      </c>
      <c r="H144" s="26">
        <v>120000</v>
      </c>
      <c r="I144" s="26">
        <v>0</v>
      </c>
      <c r="J144" s="26">
        <v>0</v>
      </c>
      <c r="K144" s="26">
        <v>0</v>
      </c>
      <c r="L144" s="26">
        <v>0</v>
      </c>
      <c r="M144" s="26">
        <v>7105655</v>
      </c>
      <c r="N144" s="22">
        <f t="shared" si="3"/>
        <v>0</v>
      </c>
      <c r="O144" s="16">
        <v>67270413</v>
      </c>
    </row>
    <row r="145" spans="1:15" x14ac:dyDescent="0.3">
      <c r="A145" s="9" t="s">
        <v>191</v>
      </c>
      <c r="B145" s="26">
        <v>9039000</v>
      </c>
      <c r="C145" s="26">
        <v>137019</v>
      </c>
      <c r="D145" s="26">
        <v>137019</v>
      </c>
      <c r="E145" s="26">
        <v>587500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9763519</v>
      </c>
      <c r="N145" s="23">
        <f t="shared" si="3"/>
        <v>0</v>
      </c>
      <c r="O145" s="20">
        <v>79682830</v>
      </c>
    </row>
    <row r="146" spans="1:15" x14ac:dyDescent="0.3">
      <c r="A146" s="10" t="s">
        <v>192</v>
      </c>
      <c r="B146" s="26">
        <v>17399000</v>
      </c>
      <c r="C146" s="26">
        <v>-243948</v>
      </c>
      <c r="D146" s="26">
        <v>-243948</v>
      </c>
      <c r="E146" s="26">
        <v>0</v>
      </c>
      <c r="F146" s="26">
        <v>0</v>
      </c>
      <c r="G146" s="26">
        <v>1330000</v>
      </c>
      <c r="H146" s="26">
        <v>130000</v>
      </c>
      <c r="I146" s="26">
        <v>1200000</v>
      </c>
      <c r="J146" s="26">
        <v>0</v>
      </c>
      <c r="K146" s="26">
        <v>0</v>
      </c>
      <c r="L146" s="26">
        <v>0</v>
      </c>
      <c r="M146" s="26">
        <v>18485052</v>
      </c>
      <c r="N146" s="24">
        <f t="shared" si="3"/>
        <v>0</v>
      </c>
      <c r="O146" s="17">
        <v>191982405</v>
      </c>
    </row>
    <row r="147" spans="1:15" x14ac:dyDescent="0.3">
      <c r="A147" s="8" t="s">
        <v>193</v>
      </c>
      <c r="B147" s="26">
        <v>23510700</v>
      </c>
      <c r="C147" s="26">
        <v>740018</v>
      </c>
      <c r="D147" s="26">
        <v>740018</v>
      </c>
      <c r="E147" s="26">
        <v>0</v>
      </c>
      <c r="F147" s="26">
        <v>0</v>
      </c>
      <c r="G147" s="26">
        <v>140000</v>
      </c>
      <c r="H147" s="26">
        <v>40000</v>
      </c>
      <c r="I147" s="26">
        <v>100000</v>
      </c>
      <c r="J147" s="26">
        <v>0</v>
      </c>
      <c r="K147" s="26">
        <v>0</v>
      </c>
      <c r="L147" s="26">
        <v>0</v>
      </c>
      <c r="M147" s="26">
        <v>24390718</v>
      </c>
      <c r="N147" s="22">
        <f t="shared" si="3"/>
        <v>0</v>
      </c>
      <c r="O147" s="16">
        <v>242483439</v>
      </c>
    </row>
    <row r="148" spans="1:15" x14ac:dyDescent="0.3">
      <c r="A148" s="9" t="s">
        <v>194</v>
      </c>
      <c r="B148" s="26">
        <v>48260700</v>
      </c>
      <c r="C148" s="26">
        <v>2280175</v>
      </c>
      <c r="D148" s="26">
        <v>2280175</v>
      </c>
      <c r="E148" s="26">
        <v>1745200</v>
      </c>
      <c r="F148" s="26">
        <v>0</v>
      </c>
      <c r="G148" s="26">
        <v>100000</v>
      </c>
      <c r="H148" s="26">
        <v>100000</v>
      </c>
      <c r="I148" s="26">
        <v>0</v>
      </c>
      <c r="J148" s="26">
        <v>0</v>
      </c>
      <c r="K148" s="26">
        <v>0</v>
      </c>
      <c r="L148" s="26">
        <v>0</v>
      </c>
      <c r="M148" s="26">
        <v>52386075</v>
      </c>
      <c r="N148" s="23">
        <f t="shared" si="3"/>
        <v>0</v>
      </c>
      <c r="O148" s="20">
        <v>526217518</v>
      </c>
    </row>
    <row r="149" spans="1:15" x14ac:dyDescent="0.3">
      <c r="A149" s="10" t="s">
        <v>195</v>
      </c>
      <c r="B149" s="26">
        <v>78720200</v>
      </c>
      <c r="C149" s="26">
        <v>11502</v>
      </c>
      <c r="D149" s="26">
        <v>11502</v>
      </c>
      <c r="E149" s="26">
        <v>0</v>
      </c>
      <c r="F149" s="26">
        <v>0</v>
      </c>
      <c r="G149" s="26">
        <v>170000</v>
      </c>
      <c r="H149" s="26">
        <v>170000</v>
      </c>
      <c r="I149" s="26">
        <v>0</v>
      </c>
      <c r="J149" s="26">
        <v>0</v>
      </c>
      <c r="K149" s="26">
        <v>0</v>
      </c>
      <c r="L149" s="26">
        <v>0</v>
      </c>
      <c r="M149" s="26">
        <v>78901702</v>
      </c>
      <c r="N149" s="24">
        <f t="shared" si="3"/>
        <v>0</v>
      </c>
      <c r="O149" s="17">
        <v>785885892</v>
      </c>
    </row>
    <row r="150" spans="1:15" x14ac:dyDescent="0.3">
      <c r="A150" s="8" t="s">
        <v>196</v>
      </c>
      <c r="B150" s="26">
        <v>68801200</v>
      </c>
      <c r="C150" s="26">
        <v>312996</v>
      </c>
      <c r="D150" s="26">
        <v>312996</v>
      </c>
      <c r="E150" s="26">
        <v>0</v>
      </c>
      <c r="F150" s="26">
        <v>0</v>
      </c>
      <c r="G150" s="26">
        <v>130000</v>
      </c>
      <c r="H150" s="26">
        <v>130000</v>
      </c>
      <c r="I150" s="26">
        <v>0</v>
      </c>
      <c r="J150" s="26">
        <v>0</v>
      </c>
      <c r="K150" s="26">
        <v>0</v>
      </c>
      <c r="L150" s="26">
        <v>0</v>
      </c>
      <c r="M150" s="26">
        <v>69244196</v>
      </c>
      <c r="N150" s="22">
        <f t="shared" si="3"/>
        <v>0</v>
      </c>
      <c r="O150" s="16">
        <v>679237930</v>
      </c>
    </row>
    <row r="151" spans="1:15" x14ac:dyDescent="0.3">
      <c r="A151" s="9" t="s">
        <v>197</v>
      </c>
      <c r="B151" s="26">
        <v>74301900</v>
      </c>
      <c r="C151" s="26">
        <v>1143169</v>
      </c>
      <c r="D151" s="26">
        <v>1143169</v>
      </c>
      <c r="E151" s="26">
        <v>0</v>
      </c>
      <c r="F151" s="26">
        <v>0</v>
      </c>
      <c r="G151" s="26">
        <v>200000</v>
      </c>
      <c r="H151" s="26">
        <v>200000</v>
      </c>
      <c r="I151" s="26">
        <v>0</v>
      </c>
      <c r="J151" s="26">
        <v>0</v>
      </c>
      <c r="K151" s="26">
        <v>0</v>
      </c>
      <c r="L151" s="26">
        <v>0</v>
      </c>
      <c r="M151" s="26">
        <v>75645069</v>
      </c>
      <c r="N151" s="23">
        <f t="shared" si="3"/>
        <v>0</v>
      </c>
      <c r="O151" s="20">
        <v>784958970</v>
      </c>
    </row>
    <row r="152" spans="1:15" x14ac:dyDescent="0.3">
      <c r="A152" s="10" t="s">
        <v>198</v>
      </c>
      <c r="B152" s="26">
        <v>85803800</v>
      </c>
      <c r="C152" s="26">
        <v>3346486</v>
      </c>
      <c r="D152" s="26">
        <v>3346486</v>
      </c>
      <c r="E152" s="26">
        <v>0</v>
      </c>
      <c r="F152" s="26">
        <v>0</v>
      </c>
      <c r="G152" s="26">
        <v>100000</v>
      </c>
      <c r="H152" s="26">
        <v>100000</v>
      </c>
      <c r="I152" s="26">
        <v>0</v>
      </c>
      <c r="J152" s="26">
        <v>0</v>
      </c>
      <c r="K152" s="26">
        <v>0</v>
      </c>
      <c r="L152" s="26">
        <v>0</v>
      </c>
      <c r="M152" s="26">
        <v>89250286</v>
      </c>
      <c r="N152" s="24">
        <f t="shared" si="3"/>
        <v>0</v>
      </c>
      <c r="O152" s="17">
        <v>932775545</v>
      </c>
    </row>
    <row r="153" spans="1:15" x14ac:dyDescent="0.3">
      <c r="A153" s="8" t="s">
        <v>199</v>
      </c>
      <c r="B153" s="26">
        <v>19567200</v>
      </c>
      <c r="C153" s="26">
        <v>567637</v>
      </c>
      <c r="D153" s="26">
        <v>567637</v>
      </c>
      <c r="E153" s="26">
        <v>0</v>
      </c>
      <c r="F153" s="26">
        <v>0</v>
      </c>
      <c r="G153" s="26">
        <v>100000</v>
      </c>
      <c r="H153" s="26">
        <v>100000</v>
      </c>
      <c r="I153" s="26">
        <v>0</v>
      </c>
      <c r="J153" s="26">
        <v>0</v>
      </c>
      <c r="K153" s="26">
        <v>0</v>
      </c>
      <c r="L153" s="26">
        <v>0</v>
      </c>
      <c r="M153" s="26">
        <v>20234837</v>
      </c>
      <c r="N153" s="22">
        <f t="shared" si="3"/>
        <v>0</v>
      </c>
      <c r="O153" s="16">
        <v>233786215</v>
      </c>
    </row>
    <row r="154" spans="1:15" x14ac:dyDescent="0.3">
      <c r="A154" s="9" t="s">
        <v>200</v>
      </c>
      <c r="B154" s="26">
        <v>52379000</v>
      </c>
      <c r="C154" s="26">
        <v>2542177</v>
      </c>
      <c r="D154" s="26">
        <v>2542177</v>
      </c>
      <c r="E154" s="26">
        <v>0</v>
      </c>
      <c r="F154" s="26">
        <v>0</v>
      </c>
      <c r="G154" s="26">
        <v>100000</v>
      </c>
      <c r="H154" s="26">
        <v>100000</v>
      </c>
      <c r="I154" s="26">
        <v>0</v>
      </c>
      <c r="J154" s="26">
        <v>0</v>
      </c>
      <c r="K154" s="26">
        <v>0</v>
      </c>
      <c r="L154" s="26">
        <v>0</v>
      </c>
      <c r="M154" s="26">
        <v>55021177</v>
      </c>
      <c r="N154" s="23">
        <f t="shared" si="3"/>
        <v>0</v>
      </c>
      <c r="O154" s="20">
        <v>590207708</v>
      </c>
    </row>
    <row r="155" spans="1:15" x14ac:dyDescent="0.3">
      <c r="A155" s="10" t="s">
        <v>201</v>
      </c>
      <c r="B155" s="26">
        <v>15524600</v>
      </c>
      <c r="C155" s="26">
        <v>947399</v>
      </c>
      <c r="D155" s="26">
        <v>947399</v>
      </c>
      <c r="E155" s="26">
        <v>565100</v>
      </c>
      <c r="F155" s="26">
        <v>0</v>
      </c>
      <c r="G155" s="26">
        <v>200000</v>
      </c>
      <c r="H155" s="26">
        <v>200000</v>
      </c>
      <c r="I155" s="26">
        <v>0</v>
      </c>
      <c r="J155" s="26">
        <v>0</v>
      </c>
      <c r="K155" s="26">
        <v>0</v>
      </c>
      <c r="L155" s="26">
        <v>0</v>
      </c>
      <c r="M155" s="26">
        <v>17237099</v>
      </c>
      <c r="N155" s="24">
        <f t="shared" si="3"/>
        <v>0</v>
      </c>
      <c r="O155" s="17">
        <v>185227763</v>
      </c>
    </row>
    <row r="156" spans="1:15" x14ac:dyDescent="0.3">
      <c r="A156" s="8" t="s">
        <v>202</v>
      </c>
      <c r="B156" s="26">
        <v>19856100</v>
      </c>
      <c r="C156" s="26">
        <v>1138309</v>
      </c>
      <c r="D156" s="26">
        <v>1138309</v>
      </c>
      <c r="E156" s="26">
        <v>414000</v>
      </c>
      <c r="F156" s="26">
        <v>0</v>
      </c>
      <c r="G156" s="26">
        <v>100000</v>
      </c>
      <c r="H156" s="26">
        <v>100000</v>
      </c>
      <c r="I156" s="26">
        <v>0</v>
      </c>
      <c r="J156" s="26">
        <v>0</v>
      </c>
      <c r="K156" s="26">
        <v>0</v>
      </c>
      <c r="L156" s="26">
        <v>0</v>
      </c>
      <c r="M156" s="26">
        <v>21508409</v>
      </c>
      <c r="N156" s="22">
        <f t="shared" si="3"/>
        <v>0</v>
      </c>
      <c r="O156" s="16">
        <v>225081834</v>
      </c>
    </row>
    <row r="157" spans="1:15" x14ac:dyDescent="0.3">
      <c r="A157" s="9" t="s">
        <v>203</v>
      </c>
      <c r="B157" s="26">
        <v>19143800</v>
      </c>
      <c r="C157" s="26">
        <v>790652</v>
      </c>
      <c r="D157" s="26">
        <v>790652</v>
      </c>
      <c r="E157" s="26">
        <v>831600</v>
      </c>
      <c r="F157" s="26">
        <v>0</v>
      </c>
      <c r="G157" s="26">
        <v>200000</v>
      </c>
      <c r="H157" s="26">
        <v>200000</v>
      </c>
      <c r="I157" s="26">
        <v>0</v>
      </c>
      <c r="J157" s="26">
        <v>0</v>
      </c>
      <c r="K157" s="26">
        <v>0</v>
      </c>
      <c r="L157" s="26">
        <v>0</v>
      </c>
      <c r="M157" s="26">
        <v>20966052</v>
      </c>
      <c r="N157" s="23">
        <f t="shared" si="3"/>
        <v>0</v>
      </c>
      <c r="O157" s="20">
        <v>230088681</v>
      </c>
    </row>
    <row r="158" spans="1:15" x14ac:dyDescent="0.3">
      <c r="A158" s="10" t="s">
        <v>204</v>
      </c>
      <c r="B158" s="26">
        <v>15025900</v>
      </c>
      <c r="C158" s="26">
        <v>183867</v>
      </c>
      <c r="D158" s="26">
        <v>183867</v>
      </c>
      <c r="E158" s="26">
        <v>662500</v>
      </c>
      <c r="F158" s="26">
        <v>0</v>
      </c>
      <c r="G158" s="26">
        <v>250000</v>
      </c>
      <c r="H158" s="26">
        <v>250000</v>
      </c>
      <c r="I158" s="26">
        <v>0</v>
      </c>
      <c r="J158" s="26">
        <v>0</v>
      </c>
      <c r="K158" s="26">
        <v>0</v>
      </c>
      <c r="L158" s="26">
        <v>0</v>
      </c>
      <c r="M158" s="26">
        <v>16122267</v>
      </c>
      <c r="N158" s="24">
        <f t="shared" si="3"/>
        <v>0</v>
      </c>
      <c r="O158" s="17">
        <v>176266612</v>
      </c>
    </row>
    <row r="159" spans="1:15" x14ac:dyDescent="0.3">
      <c r="A159" s="8" t="s">
        <v>205</v>
      </c>
      <c r="B159" s="26">
        <v>23130900</v>
      </c>
      <c r="C159" s="26">
        <v>965980</v>
      </c>
      <c r="D159" s="26">
        <v>965980</v>
      </c>
      <c r="E159" s="26">
        <v>958400</v>
      </c>
      <c r="F159" s="26">
        <v>0</v>
      </c>
      <c r="G159" s="26">
        <v>200000</v>
      </c>
      <c r="H159" s="26">
        <v>200000</v>
      </c>
      <c r="I159" s="26">
        <v>0</v>
      </c>
      <c r="J159" s="26">
        <v>0</v>
      </c>
      <c r="K159" s="26">
        <v>0</v>
      </c>
      <c r="L159" s="26">
        <v>0</v>
      </c>
      <c r="M159" s="26">
        <v>25255280</v>
      </c>
      <c r="N159" s="22">
        <f t="shared" si="3"/>
        <v>0</v>
      </c>
      <c r="O159" s="16">
        <v>272464143</v>
      </c>
    </row>
    <row r="160" spans="1:15" x14ac:dyDescent="0.3">
      <c r="A160" s="9" t="s">
        <v>206</v>
      </c>
      <c r="B160" s="26">
        <v>11755800</v>
      </c>
      <c r="C160" s="26">
        <v>436047</v>
      </c>
      <c r="D160" s="26">
        <v>436047</v>
      </c>
      <c r="E160" s="26">
        <v>554100</v>
      </c>
      <c r="F160" s="26">
        <v>0</v>
      </c>
      <c r="G160" s="26">
        <v>150000</v>
      </c>
      <c r="H160" s="26">
        <v>150000</v>
      </c>
      <c r="I160" s="26">
        <v>0</v>
      </c>
      <c r="J160" s="26">
        <v>0</v>
      </c>
      <c r="K160" s="26">
        <v>0</v>
      </c>
      <c r="L160" s="26">
        <v>0</v>
      </c>
      <c r="M160" s="26">
        <v>12895947</v>
      </c>
      <c r="N160" s="23">
        <f t="shared" si="3"/>
        <v>0</v>
      </c>
      <c r="O160" s="20">
        <v>139995018</v>
      </c>
    </row>
    <row r="161" spans="1:15" x14ac:dyDescent="0.3">
      <c r="A161" s="10" t="s">
        <v>207</v>
      </c>
      <c r="B161" s="26">
        <v>55916200</v>
      </c>
      <c r="C161" s="26">
        <v>968541</v>
      </c>
      <c r="D161" s="26">
        <v>968541</v>
      </c>
      <c r="E161" s="26">
        <v>0</v>
      </c>
      <c r="F161" s="26">
        <v>0</v>
      </c>
      <c r="G161" s="26">
        <v>200000</v>
      </c>
      <c r="H161" s="26">
        <v>200000</v>
      </c>
      <c r="I161" s="26">
        <v>0</v>
      </c>
      <c r="J161" s="26">
        <v>0</v>
      </c>
      <c r="K161" s="26">
        <v>0</v>
      </c>
      <c r="L161" s="26">
        <v>0</v>
      </c>
      <c r="M161" s="26">
        <v>57084741</v>
      </c>
      <c r="N161" s="24">
        <f t="shared" si="3"/>
        <v>0</v>
      </c>
      <c r="O161" s="17">
        <v>621706200</v>
      </c>
    </row>
    <row r="162" spans="1:15" x14ac:dyDescent="0.3">
      <c r="A162" s="8" t="s">
        <v>208</v>
      </c>
      <c r="B162" s="26">
        <v>20618100</v>
      </c>
      <c r="C162" s="26">
        <v>438079</v>
      </c>
      <c r="D162" s="26">
        <v>438079</v>
      </c>
      <c r="E162" s="26">
        <v>888400</v>
      </c>
      <c r="F162" s="26">
        <v>0</v>
      </c>
      <c r="G162" s="26">
        <v>100000</v>
      </c>
      <c r="H162" s="26">
        <v>100000</v>
      </c>
      <c r="I162" s="26">
        <v>0</v>
      </c>
      <c r="J162" s="26">
        <v>0</v>
      </c>
      <c r="K162" s="26">
        <v>0</v>
      </c>
      <c r="L162" s="26">
        <v>0</v>
      </c>
      <c r="M162" s="26">
        <v>22044579</v>
      </c>
      <c r="N162" s="22">
        <f t="shared" si="3"/>
        <v>0</v>
      </c>
      <c r="O162" s="16">
        <v>222329301</v>
      </c>
    </row>
    <row r="163" spans="1:15" x14ac:dyDescent="0.3">
      <c r="A163" s="9" t="s">
        <v>209</v>
      </c>
      <c r="B163" s="26">
        <v>14166800</v>
      </c>
      <c r="C163" s="26">
        <v>964817</v>
      </c>
      <c r="D163" s="26">
        <v>964817</v>
      </c>
      <c r="E163" s="26">
        <v>254000</v>
      </c>
      <c r="F163" s="26">
        <v>0</v>
      </c>
      <c r="G163" s="26">
        <v>200000</v>
      </c>
      <c r="H163" s="26">
        <v>200000</v>
      </c>
      <c r="I163" s="26">
        <v>0</v>
      </c>
      <c r="J163" s="26">
        <v>0</v>
      </c>
      <c r="K163" s="26">
        <v>0</v>
      </c>
      <c r="L163" s="26">
        <v>0</v>
      </c>
      <c r="M163" s="26">
        <v>15585617</v>
      </c>
      <c r="N163" s="23">
        <f t="shared" si="3"/>
        <v>0</v>
      </c>
      <c r="O163" s="20">
        <v>157835750</v>
      </c>
    </row>
    <row r="164" spans="1:15" x14ac:dyDescent="0.3">
      <c r="A164" s="10" t="s">
        <v>210</v>
      </c>
      <c r="B164" s="26">
        <v>9306000</v>
      </c>
      <c r="C164" s="26">
        <v>554098</v>
      </c>
      <c r="D164" s="26">
        <v>554098</v>
      </c>
      <c r="E164" s="26">
        <v>587500</v>
      </c>
      <c r="F164" s="26">
        <v>0</v>
      </c>
      <c r="G164" s="26">
        <v>100000</v>
      </c>
      <c r="H164" s="26">
        <v>100000</v>
      </c>
      <c r="I164" s="26">
        <v>0</v>
      </c>
      <c r="J164" s="26">
        <v>0</v>
      </c>
      <c r="K164" s="26">
        <v>0</v>
      </c>
      <c r="L164" s="26">
        <v>0</v>
      </c>
      <c r="M164" s="26">
        <v>10547598</v>
      </c>
      <c r="N164" s="24">
        <f t="shared" si="3"/>
        <v>0</v>
      </c>
      <c r="O164" s="17">
        <v>110383379</v>
      </c>
    </row>
    <row r="165" spans="1:15" x14ac:dyDescent="0.3">
      <c r="A165" s="8" t="s">
        <v>211</v>
      </c>
      <c r="B165" s="26">
        <v>7547600</v>
      </c>
      <c r="C165" s="26">
        <v>393722</v>
      </c>
      <c r="D165" s="26">
        <v>393722</v>
      </c>
      <c r="E165" s="26">
        <v>587500</v>
      </c>
      <c r="F165" s="26">
        <v>0</v>
      </c>
      <c r="G165" s="26">
        <v>100000</v>
      </c>
      <c r="H165" s="26">
        <v>100000</v>
      </c>
      <c r="I165" s="26">
        <v>0</v>
      </c>
      <c r="J165" s="26">
        <v>0</v>
      </c>
      <c r="K165" s="26">
        <v>0</v>
      </c>
      <c r="L165" s="26">
        <v>0</v>
      </c>
      <c r="M165" s="26">
        <v>8628822</v>
      </c>
      <c r="N165" s="22">
        <f t="shared" si="3"/>
        <v>0</v>
      </c>
      <c r="O165" s="16">
        <v>87017107</v>
      </c>
    </row>
    <row r="166" spans="1:15" x14ac:dyDescent="0.3">
      <c r="A166" s="9" t="s">
        <v>212</v>
      </c>
      <c r="B166" s="26">
        <v>6167100</v>
      </c>
      <c r="C166" s="26">
        <v>147627</v>
      </c>
      <c r="D166" s="26">
        <v>147627</v>
      </c>
      <c r="E166" s="26">
        <v>587500</v>
      </c>
      <c r="F166" s="26">
        <v>0</v>
      </c>
      <c r="G166" s="26">
        <v>200000</v>
      </c>
      <c r="H166" s="26">
        <v>200000</v>
      </c>
      <c r="I166" s="26">
        <v>0</v>
      </c>
      <c r="J166" s="26">
        <v>0</v>
      </c>
      <c r="K166" s="26">
        <v>0</v>
      </c>
      <c r="L166" s="26">
        <v>0</v>
      </c>
      <c r="M166" s="26">
        <v>7102227</v>
      </c>
      <c r="N166" s="23">
        <f t="shared" si="3"/>
        <v>0</v>
      </c>
      <c r="O166" s="20">
        <v>71724124</v>
      </c>
    </row>
    <row r="167" spans="1:15" x14ac:dyDescent="0.3">
      <c r="A167" s="10" t="s">
        <v>213</v>
      </c>
      <c r="B167" s="26">
        <v>6266300</v>
      </c>
      <c r="C167" s="26">
        <v>237674</v>
      </c>
      <c r="D167" s="26">
        <v>237674</v>
      </c>
      <c r="E167" s="26">
        <v>587500</v>
      </c>
      <c r="F167" s="26">
        <v>0</v>
      </c>
      <c r="G167" s="26">
        <v>100000</v>
      </c>
      <c r="H167" s="26">
        <v>100000</v>
      </c>
      <c r="I167" s="26">
        <v>0</v>
      </c>
      <c r="J167" s="26">
        <v>0</v>
      </c>
      <c r="K167" s="26">
        <v>0</v>
      </c>
      <c r="L167" s="26">
        <v>0</v>
      </c>
      <c r="M167" s="26">
        <v>7191474</v>
      </c>
      <c r="N167" s="24">
        <f t="shared" si="3"/>
        <v>0</v>
      </c>
      <c r="O167" s="17">
        <v>76907951</v>
      </c>
    </row>
    <row r="168" spans="1:15" x14ac:dyDescent="0.3">
      <c r="A168" s="8" t="s">
        <v>214</v>
      </c>
      <c r="B168" s="26">
        <v>17996100</v>
      </c>
      <c r="C168" s="26">
        <v>952189</v>
      </c>
      <c r="D168" s="26">
        <v>952189</v>
      </c>
      <c r="E168" s="26">
        <v>617400</v>
      </c>
      <c r="F168" s="26">
        <v>0</v>
      </c>
      <c r="G168" s="26">
        <v>100000</v>
      </c>
      <c r="H168" s="26">
        <v>100000</v>
      </c>
      <c r="I168" s="26">
        <v>0</v>
      </c>
      <c r="J168" s="26">
        <v>0</v>
      </c>
      <c r="K168" s="26">
        <v>0</v>
      </c>
      <c r="L168" s="26">
        <v>0</v>
      </c>
      <c r="M168" s="26">
        <v>19665689</v>
      </c>
      <c r="N168" s="22">
        <f t="shared" si="3"/>
        <v>0</v>
      </c>
      <c r="O168" s="16">
        <v>199871499</v>
      </c>
    </row>
    <row r="169" spans="1:15" x14ac:dyDescent="0.3">
      <c r="A169" s="9" t="s">
        <v>215</v>
      </c>
      <c r="B169" s="26">
        <v>9070400</v>
      </c>
      <c r="C169" s="26">
        <v>433992</v>
      </c>
      <c r="D169" s="26">
        <v>433992</v>
      </c>
      <c r="E169" s="26">
        <v>470000</v>
      </c>
      <c r="F169" s="26">
        <v>0</v>
      </c>
      <c r="G169" s="26">
        <v>80000</v>
      </c>
      <c r="H169" s="26">
        <v>80000</v>
      </c>
      <c r="I169" s="26">
        <v>0</v>
      </c>
      <c r="J169" s="26">
        <v>0</v>
      </c>
      <c r="K169" s="26">
        <v>0</v>
      </c>
      <c r="L169" s="26">
        <v>0</v>
      </c>
      <c r="M169" s="26">
        <v>10054392</v>
      </c>
      <c r="N169" s="23">
        <f t="shared" si="3"/>
        <v>0</v>
      </c>
      <c r="O169" s="20">
        <v>102422525</v>
      </c>
    </row>
    <row r="170" spans="1:15" x14ac:dyDescent="0.3">
      <c r="A170" s="10" t="s">
        <v>216</v>
      </c>
      <c r="B170" s="26">
        <v>6396000</v>
      </c>
      <c r="C170" s="26">
        <v>325358</v>
      </c>
      <c r="D170" s="26">
        <v>325358</v>
      </c>
      <c r="E170" s="26">
        <v>587500</v>
      </c>
      <c r="F170" s="26">
        <v>0</v>
      </c>
      <c r="G170" s="26">
        <v>100000</v>
      </c>
      <c r="H170" s="26">
        <v>100000</v>
      </c>
      <c r="I170" s="26">
        <v>0</v>
      </c>
      <c r="J170" s="26">
        <v>0</v>
      </c>
      <c r="K170" s="26">
        <v>0</v>
      </c>
      <c r="L170" s="26">
        <v>0</v>
      </c>
      <c r="M170" s="26">
        <v>7408858</v>
      </c>
      <c r="N170" s="24">
        <f t="shared" si="3"/>
        <v>0</v>
      </c>
      <c r="O170" s="17">
        <v>77306924</v>
      </c>
    </row>
    <row r="171" spans="1:15" x14ac:dyDescent="0.3">
      <c r="A171" s="8" t="s">
        <v>217</v>
      </c>
      <c r="B171" s="26">
        <v>7024000</v>
      </c>
      <c r="C171" s="26">
        <v>322550</v>
      </c>
      <c r="D171" s="26">
        <v>322550</v>
      </c>
      <c r="E171" s="26">
        <v>587500</v>
      </c>
      <c r="F171" s="26">
        <v>0</v>
      </c>
      <c r="G171" s="26">
        <v>150000</v>
      </c>
      <c r="H171" s="26">
        <v>150000</v>
      </c>
      <c r="I171" s="26">
        <v>0</v>
      </c>
      <c r="J171" s="26">
        <v>0</v>
      </c>
      <c r="K171" s="26">
        <v>0</v>
      </c>
      <c r="L171" s="26">
        <v>0</v>
      </c>
      <c r="M171" s="26">
        <v>8084050</v>
      </c>
      <c r="N171" s="22">
        <f t="shared" si="3"/>
        <v>0</v>
      </c>
      <c r="O171" s="16">
        <v>77066502</v>
      </c>
    </row>
    <row r="172" spans="1:15" x14ac:dyDescent="0.3">
      <c r="A172" s="9" t="s">
        <v>218</v>
      </c>
      <c r="B172" s="26">
        <v>9042000</v>
      </c>
      <c r="C172" s="26">
        <v>25916</v>
      </c>
      <c r="D172" s="26">
        <v>25916</v>
      </c>
      <c r="E172" s="26">
        <v>587500</v>
      </c>
      <c r="F172" s="26">
        <v>0</v>
      </c>
      <c r="G172" s="26">
        <v>200000</v>
      </c>
      <c r="H172" s="26">
        <v>200000</v>
      </c>
      <c r="I172" s="26">
        <v>0</v>
      </c>
      <c r="J172" s="26">
        <v>0</v>
      </c>
      <c r="K172" s="26">
        <v>0</v>
      </c>
      <c r="L172" s="26">
        <v>0</v>
      </c>
      <c r="M172" s="26">
        <v>9855416</v>
      </c>
      <c r="N172" s="23">
        <f t="shared" si="3"/>
        <v>0</v>
      </c>
      <c r="O172" s="20">
        <v>105874094</v>
      </c>
    </row>
    <row r="173" spans="1:15" x14ac:dyDescent="0.3">
      <c r="A173" s="10" t="s">
        <v>219</v>
      </c>
      <c r="B173" s="26">
        <v>8128600</v>
      </c>
      <c r="C173" s="26">
        <v>96738</v>
      </c>
      <c r="D173" s="26">
        <v>96738</v>
      </c>
      <c r="E173" s="26">
        <v>587500</v>
      </c>
      <c r="F173" s="26">
        <v>0</v>
      </c>
      <c r="G173" s="26">
        <v>100000</v>
      </c>
      <c r="H173" s="26">
        <v>100000</v>
      </c>
      <c r="I173" s="26">
        <v>0</v>
      </c>
      <c r="J173" s="26">
        <v>0</v>
      </c>
      <c r="K173" s="26">
        <v>0</v>
      </c>
      <c r="L173" s="26">
        <v>0</v>
      </c>
      <c r="M173" s="26">
        <v>8912838</v>
      </c>
      <c r="N173" s="24">
        <f t="shared" si="3"/>
        <v>0</v>
      </c>
      <c r="O173" s="17">
        <v>90298427</v>
      </c>
    </row>
    <row r="174" spans="1:15" x14ac:dyDescent="0.3">
      <c r="A174" s="8" t="s">
        <v>220</v>
      </c>
      <c r="B174" s="26">
        <v>7218500</v>
      </c>
      <c r="C174" s="26">
        <v>202614</v>
      </c>
      <c r="D174" s="26">
        <v>202614</v>
      </c>
      <c r="E174" s="26">
        <v>587500</v>
      </c>
      <c r="F174" s="26">
        <v>0</v>
      </c>
      <c r="G174" s="26">
        <v>80000</v>
      </c>
      <c r="H174" s="26">
        <v>80000</v>
      </c>
      <c r="I174" s="26">
        <v>0</v>
      </c>
      <c r="J174" s="26">
        <v>0</v>
      </c>
      <c r="K174" s="26">
        <v>0</v>
      </c>
      <c r="L174" s="26">
        <v>0</v>
      </c>
      <c r="M174" s="26">
        <v>8088614</v>
      </c>
      <c r="N174" s="22">
        <f t="shared" si="3"/>
        <v>0</v>
      </c>
      <c r="O174" s="16">
        <v>79720285</v>
      </c>
    </row>
    <row r="175" spans="1:15" x14ac:dyDescent="0.3">
      <c r="A175" s="9" t="s">
        <v>221</v>
      </c>
      <c r="B175" s="26">
        <v>7775300</v>
      </c>
      <c r="C175" s="26">
        <v>276302</v>
      </c>
      <c r="D175" s="26">
        <v>276302</v>
      </c>
      <c r="E175" s="26">
        <v>587500</v>
      </c>
      <c r="F175" s="26">
        <v>0</v>
      </c>
      <c r="G175" s="26">
        <v>80000</v>
      </c>
      <c r="H175" s="26">
        <v>80000</v>
      </c>
      <c r="I175" s="26">
        <v>0</v>
      </c>
      <c r="J175" s="26">
        <v>0</v>
      </c>
      <c r="K175" s="26">
        <v>0</v>
      </c>
      <c r="L175" s="26">
        <v>0</v>
      </c>
      <c r="M175" s="26">
        <v>8719102</v>
      </c>
      <c r="N175" s="23">
        <f t="shared" si="3"/>
        <v>0</v>
      </c>
      <c r="O175" s="20">
        <v>90326395</v>
      </c>
    </row>
    <row r="176" spans="1:15" x14ac:dyDescent="0.3">
      <c r="A176" s="10" t="s">
        <v>222</v>
      </c>
      <c r="B176" s="26">
        <v>11832600</v>
      </c>
      <c r="C176" s="26">
        <v>-89760</v>
      </c>
      <c r="D176" s="26">
        <v>-89760</v>
      </c>
      <c r="E176" s="26">
        <v>540800</v>
      </c>
      <c r="F176" s="26">
        <v>0</v>
      </c>
      <c r="G176" s="26">
        <v>100000</v>
      </c>
      <c r="H176" s="26">
        <v>100000</v>
      </c>
      <c r="I176" s="26">
        <v>0</v>
      </c>
      <c r="J176" s="26">
        <v>0</v>
      </c>
      <c r="K176" s="26">
        <v>0</v>
      </c>
      <c r="L176" s="26">
        <v>0</v>
      </c>
      <c r="M176" s="26">
        <v>12383640</v>
      </c>
      <c r="N176" s="24">
        <f t="shared" si="3"/>
        <v>0</v>
      </c>
      <c r="O176" s="17">
        <v>132277293</v>
      </c>
    </row>
    <row r="177" spans="1:15" x14ac:dyDescent="0.3">
      <c r="A177" s="8" t="s">
        <v>223</v>
      </c>
      <c r="B177" s="26">
        <v>17817500</v>
      </c>
      <c r="C177" s="26">
        <v>260030</v>
      </c>
      <c r="D177" s="26">
        <v>260030</v>
      </c>
      <c r="E177" s="26">
        <v>788800</v>
      </c>
      <c r="F177" s="26">
        <v>0</v>
      </c>
      <c r="G177" s="26">
        <v>140000</v>
      </c>
      <c r="H177" s="26">
        <v>140000</v>
      </c>
      <c r="I177" s="26">
        <v>0</v>
      </c>
      <c r="J177" s="26">
        <v>0</v>
      </c>
      <c r="K177" s="26">
        <v>0</v>
      </c>
      <c r="L177" s="26">
        <v>0</v>
      </c>
      <c r="M177" s="26">
        <v>19006330</v>
      </c>
      <c r="N177" s="22">
        <f t="shared" si="3"/>
        <v>0</v>
      </c>
      <c r="O177" s="16">
        <v>183596133</v>
      </c>
    </row>
    <row r="178" spans="1:15" x14ac:dyDescent="0.3">
      <c r="A178" s="9" t="s">
        <v>224</v>
      </c>
      <c r="B178" s="26">
        <v>18623700</v>
      </c>
      <c r="C178" s="26">
        <v>749628</v>
      </c>
      <c r="D178" s="26">
        <v>749628</v>
      </c>
      <c r="E178" s="26">
        <v>794200</v>
      </c>
      <c r="F178" s="26">
        <v>0</v>
      </c>
      <c r="G178" s="26">
        <v>150000</v>
      </c>
      <c r="H178" s="26">
        <v>150000</v>
      </c>
      <c r="I178" s="26">
        <v>0</v>
      </c>
      <c r="J178" s="26">
        <v>0</v>
      </c>
      <c r="K178" s="26">
        <v>0</v>
      </c>
      <c r="L178" s="26">
        <v>0</v>
      </c>
      <c r="M178" s="26">
        <v>20317528</v>
      </c>
      <c r="N178" s="23">
        <f t="shared" si="3"/>
        <v>0</v>
      </c>
      <c r="O178" s="20">
        <v>229238089</v>
      </c>
    </row>
    <row r="179" spans="1:15" x14ac:dyDescent="0.3">
      <c r="A179" s="10" t="s">
        <v>225</v>
      </c>
      <c r="B179" s="26">
        <v>9524400</v>
      </c>
      <c r="C179" s="26">
        <v>260490</v>
      </c>
      <c r="D179" s="26">
        <v>260490</v>
      </c>
      <c r="E179" s="26">
        <v>528900</v>
      </c>
      <c r="F179" s="26">
        <v>0</v>
      </c>
      <c r="G179" s="26">
        <v>100000</v>
      </c>
      <c r="H179" s="26">
        <v>100000</v>
      </c>
      <c r="I179" s="26">
        <v>0</v>
      </c>
      <c r="J179" s="26">
        <v>0</v>
      </c>
      <c r="K179" s="26">
        <v>0</v>
      </c>
      <c r="L179" s="26">
        <v>0</v>
      </c>
      <c r="M179" s="26">
        <v>10413790</v>
      </c>
      <c r="N179" s="24">
        <f t="shared" si="3"/>
        <v>0</v>
      </c>
      <c r="O179" s="17">
        <v>102980285</v>
      </c>
    </row>
    <row r="180" spans="1:15" x14ac:dyDescent="0.3">
      <c r="A180" s="8" t="s">
        <v>226</v>
      </c>
      <c r="B180" s="26">
        <v>13544300</v>
      </c>
      <c r="C180" s="26">
        <v>522406</v>
      </c>
      <c r="D180" s="26">
        <v>522406</v>
      </c>
      <c r="E180" s="26">
        <v>637100</v>
      </c>
      <c r="F180" s="26">
        <v>0</v>
      </c>
      <c r="G180" s="26">
        <v>100000</v>
      </c>
      <c r="H180" s="26">
        <v>100000</v>
      </c>
      <c r="I180" s="26">
        <v>0</v>
      </c>
      <c r="J180" s="26">
        <v>0</v>
      </c>
      <c r="K180" s="26">
        <v>0</v>
      </c>
      <c r="L180" s="26">
        <v>0</v>
      </c>
      <c r="M180" s="26">
        <v>14803806</v>
      </c>
      <c r="N180" s="22">
        <f t="shared" si="3"/>
        <v>0</v>
      </c>
      <c r="O180" s="16">
        <v>144219206</v>
      </c>
    </row>
    <row r="181" spans="1:15" x14ac:dyDescent="0.3">
      <c r="A181" s="9" t="s">
        <v>227</v>
      </c>
      <c r="B181" s="26">
        <v>14775800</v>
      </c>
      <c r="C181" s="26">
        <v>609271</v>
      </c>
      <c r="D181" s="26">
        <v>609271</v>
      </c>
      <c r="E181" s="26">
        <v>143700</v>
      </c>
      <c r="F181" s="26">
        <v>0</v>
      </c>
      <c r="G181" s="26">
        <v>150000</v>
      </c>
      <c r="H181" s="26">
        <v>150000</v>
      </c>
      <c r="I181" s="26">
        <v>0</v>
      </c>
      <c r="J181" s="26">
        <v>0</v>
      </c>
      <c r="K181" s="26">
        <v>0</v>
      </c>
      <c r="L181" s="26">
        <v>0</v>
      </c>
      <c r="M181" s="26">
        <v>15678771</v>
      </c>
      <c r="N181" s="23">
        <f t="shared" si="3"/>
        <v>0</v>
      </c>
      <c r="O181" s="20">
        <v>147288889</v>
      </c>
    </row>
    <row r="182" spans="1:15" x14ac:dyDescent="0.3">
      <c r="A182" s="10" t="s">
        <v>228</v>
      </c>
      <c r="B182" s="26">
        <v>16822000</v>
      </c>
      <c r="C182" s="26">
        <v>769523</v>
      </c>
      <c r="D182" s="26">
        <v>769523</v>
      </c>
      <c r="E182" s="26">
        <v>332600</v>
      </c>
      <c r="F182" s="26">
        <v>0</v>
      </c>
      <c r="G182" s="26">
        <v>200000</v>
      </c>
      <c r="H182" s="26">
        <v>200000</v>
      </c>
      <c r="I182" s="26">
        <v>0</v>
      </c>
      <c r="J182" s="26">
        <v>0</v>
      </c>
      <c r="K182" s="26">
        <v>0</v>
      </c>
      <c r="L182" s="26">
        <v>0</v>
      </c>
      <c r="M182" s="26">
        <v>18124123</v>
      </c>
      <c r="N182" s="24">
        <f t="shared" si="3"/>
        <v>0</v>
      </c>
      <c r="O182" s="17">
        <v>186492957</v>
      </c>
    </row>
    <row r="183" spans="1:15" x14ac:dyDescent="0.3">
      <c r="A183" s="8" t="s">
        <v>229</v>
      </c>
      <c r="B183" s="26">
        <v>39314000</v>
      </c>
      <c r="C183" s="26">
        <v>2001293</v>
      </c>
      <c r="D183" s="26">
        <v>2001293</v>
      </c>
      <c r="E183" s="26">
        <v>0</v>
      </c>
      <c r="F183" s="26">
        <v>0</v>
      </c>
      <c r="G183" s="26">
        <v>100000</v>
      </c>
      <c r="H183" s="26">
        <v>100000</v>
      </c>
      <c r="I183" s="26">
        <v>0</v>
      </c>
      <c r="J183" s="26">
        <v>0</v>
      </c>
      <c r="K183" s="26">
        <v>0</v>
      </c>
      <c r="L183" s="26">
        <v>0</v>
      </c>
      <c r="M183" s="26">
        <v>41415293</v>
      </c>
      <c r="N183" s="22">
        <f t="shared" si="3"/>
        <v>0</v>
      </c>
      <c r="O183" s="16">
        <v>427895858</v>
      </c>
    </row>
    <row r="184" spans="1:15" x14ac:dyDescent="0.3">
      <c r="A184" s="9" t="s">
        <v>230</v>
      </c>
      <c r="B184" s="26">
        <v>33533400</v>
      </c>
      <c r="C184" s="26">
        <v>1491285</v>
      </c>
      <c r="D184" s="26">
        <v>1491285</v>
      </c>
      <c r="E184" s="26">
        <v>0</v>
      </c>
      <c r="F184" s="26">
        <v>0</v>
      </c>
      <c r="G184" s="26">
        <v>150000</v>
      </c>
      <c r="H184" s="26">
        <v>150000</v>
      </c>
      <c r="I184" s="26">
        <v>0</v>
      </c>
      <c r="J184" s="26">
        <v>0</v>
      </c>
      <c r="K184" s="26">
        <v>0</v>
      </c>
      <c r="L184" s="26">
        <v>0</v>
      </c>
      <c r="M184" s="26">
        <v>35174685</v>
      </c>
      <c r="N184" s="23">
        <f t="shared" si="3"/>
        <v>0</v>
      </c>
      <c r="O184" s="20">
        <v>382682448</v>
      </c>
    </row>
    <row r="185" spans="1:15" x14ac:dyDescent="0.3">
      <c r="A185" s="10" t="s">
        <v>231</v>
      </c>
      <c r="B185" s="26">
        <v>38031400</v>
      </c>
      <c r="C185" s="26">
        <v>1065016</v>
      </c>
      <c r="D185" s="26">
        <v>1065016</v>
      </c>
      <c r="E185" s="26">
        <v>0</v>
      </c>
      <c r="F185" s="26">
        <v>0</v>
      </c>
      <c r="G185" s="26">
        <v>100000</v>
      </c>
      <c r="H185" s="26">
        <v>100000</v>
      </c>
      <c r="I185" s="26">
        <v>0</v>
      </c>
      <c r="J185" s="26">
        <v>0</v>
      </c>
      <c r="K185" s="26">
        <v>0</v>
      </c>
      <c r="L185" s="26">
        <v>0</v>
      </c>
      <c r="M185" s="26">
        <v>39196416</v>
      </c>
      <c r="N185" s="24">
        <f t="shared" si="3"/>
        <v>0</v>
      </c>
      <c r="O185" s="17">
        <v>403618203</v>
      </c>
    </row>
    <row r="186" spans="1:15" x14ac:dyDescent="0.3">
      <c r="A186" s="8" t="s">
        <v>232</v>
      </c>
      <c r="B186" s="26">
        <v>16719200</v>
      </c>
      <c r="C186" s="26">
        <v>900339</v>
      </c>
      <c r="D186" s="26">
        <v>900339</v>
      </c>
      <c r="E186" s="26">
        <v>775100</v>
      </c>
      <c r="F186" s="26">
        <v>0</v>
      </c>
      <c r="G186" s="26">
        <v>100000</v>
      </c>
      <c r="H186" s="26">
        <v>100000</v>
      </c>
      <c r="I186" s="26">
        <v>0</v>
      </c>
      <c r="J186" s="26">
        <v>0</v>
      </c>
      <c r="K186" s="26">
        <v>0</v>
      </c>
      <c r="L186" s="26">
        <v>0</v>
      </c>
      <c r="M186" s="26">
        <v>18494639</v>
      </c>
      <c r="N186" s="22">
        <f t="shared" si="3"/>
        <v>0</v>
      </c>
      <c r="O186" s="16">
        <v>203292359</v>
      </c>
    </row>
    <row r="187" spans="1:15" x14ac:dyDescent="0.3">
      <c r="A187" s="9" t="s">
        <v>233</v>
      </c>
      <c r="B187" s="26">
        <v>19858500</v>
      </c>
      <c r="C187" s="26">
        <v>895627</v>
      </c>
      <c r="D187" s="26">
        <v>895627</v>
      </c>
      <c r="E187" s="26">
        <v>537400</v>
      </c>
      <c r="F187" s="26">
        <v>0</v>
      </c>
      <c r="G187" s="26">
        <v>100000</v>
      </c>
      <c r="H187" s="26">
        <v>100000</v>
      </c>
      <c r="I187" s="26">
        <v>0</v>
      </c>
      <c r="J187" s="26">
        <v>0</v>
      </c>
      <c r="K187" s="26">
        <v>0</v>
      </c>
      <c r="L187" s="26">
        <v>0</v>
      </c>
      <c r="M187" s="26">
        <v>21391527</v>
      </c>
      <c r="N187" s="23">
        <f t="shared" si="3"/>
        <v>0</v>
      </c>
      <c r="O187" s="20">
        <v>228359175</v>
      </c>
    </row>
    <row r="188" spans="1:15" x14ac:dyDescent="0.3">
      <c r="A188" s="10" t="s">
        <v>234</v>
      </c>
      <c r="B188" s="26">
        <v>12230500</v>
      </c>
      <c r="C188" s="26">
        <v>249484</v>
      </c>
      <c r="D188" s="26">
        <v>249484</v>
      </c>
      <c r="E188" s="26">
        <v>587500</v>
      </c>
      <c r="F188" s="26">
        <v>0</v>
      </c>
      <c r="G188" s="26">
        <v>150000</v>
      </c>
      <c r="H188" s="26">
        <v>150000</v>
      </c>
      <c r="I188" s="26">
        <v>0</v>
      </c>
      <c r="J188" s="26">
        <v>0</v>
      </c>
      <c r="K188" s="26">
        <v>0</v>
      </c>
      <c r="L188" s="26">
        <v>0</v>
      </c>
      <c r="M188" s="26">
        <v>13217484</v>
      </c>
      <c r="N188" s="24">
        <f t="shared" si="3"/>
        <v>0</v>
      </c>
      <c r="O188" s="17">
        <v>132822665</v>
      </c>
    </row>
    <row r="189" spans="1:15" x14ac:dyDescent="0.3">
      <c r="A189" s="8" t="s">
        <v>235</v>
      </c>
      <c r="B189" s="26">
        <v>5942000</v>
      </c>
      <c r="C189" s="26">
        <v>-102660</v>
      </c>
      <c r="D189" s="26">
        <v>-102660</v>
      </c>
      <c r="E189" s="26">
        <v>587500</v>
      </c>
      <c r="F189" s="26">
        <v>0</v>
      </c>
      <c r="G189" s="26">
        <v>200000</v>
      </c>
      <c r="H189" s="26">
        <v>200000</v>
      </c>
      <c r="I189" s="26">
        <v>0</v>
      </c>
      <c r="J189" s="26">
        <v>0</v>
      </c>
      <c r="K189" s="26">
        <v>0</v>
      </c>
      <c r="L189" s="26">
        <v>0</v>
      </c>
      <c r="M189" s="26">
        <v>6626840</v>
      </c>
      <c r="N189" s="22">
        <f t="shared" si="3"/>
        <v>0</v>
      </c>
      <c r="O189" s="16">
        <v>69366335</v>
      </c>
    </row>
    <row r="190" spans="1:15" x14ac:dyDescent="0.3">
      <c r="A190" s="9" t="s">
        <v>236</v>
      </c>
      <c r="B190" s="26">
        <v>17774100</v>
      </c>
      <c r="C190" s="26">
        <v>747920</v>
      </c>
      <c r="D190" s="26">
        <v>747920</v>
      </c>
      <c r="E190" s="26">
        <v>866700</v>
      </c>
      <c r="F190" s="26">
        <v>0</v>
      </c>
      <c r="G190" s="26">
        <v>100000</v>
      </c>
      <c r="H190" s="26">
        <v>100000</v>
      </c>
      <c r="I190" s="26">
        <v>0</v>
      </c>
      <c r="J190" s="26">
        <v>0</v>
      </c>
      <c r="K190" s="26">
        <v>0</v>
      </c>
      <c r="L190" s="26">
        <v>0</v>
      </c>
      <c r="M190" s="26">
        <v>19488720</v>
      </c>
      <c r="N190" s="23">
        <f t="shared" si="3"/>
        <v>0</v>
      </c>
      <c r="O190" s="20">
        <v>191991552</v>
      </c>
    </row>
    <row r="191" spans="1:15" x14ac:dyDescent="0.3">
      <c r="A191" s="10" t="s">
        <v>237</v>
      </c>
      <c r="B191" s="26">
        <v>6881400</v>
      </c>
      <c r="C191" s="26">
        <v>-487120</v>
      </c>
      <c r="D191" s="26">
        <v>-487120</v>
      </c>
      <c r="E191" s="26">
        <v>587500</v>
      </c>
      <c r="F191" s="26">
        <v>0</v>
      </c>
      <c r="G191" s="26">
        <v>80000</v>
      </c>
      <c r="H191" s="26">
        <v>80000</v>
      </c>
      <c r="I191" s="26">
        <v>0</v>
      </c>
      <c r="J191" s="26">
        <v>0</v>
      </c>
      <c r="K191" s="26">
        <v>0</v>
      </c>
      <c r="L191" s="26">
        <v>0</v>
      </c>
      <c r="M191" s="26">
        <v>7061780</v>
      </c>
      <c r="N191" s="24">
        <f t="shared" si="3"/>
        <v>0</v>
      </c>
      <c r="O191" s="17">
        <v>68918435</v>
      </c>
    </row>
    <row r="192" spans="1:15" x14ac:dyDescent="0.3">
      <c r="A192" s="8" t="s">
        <v>238</v>
      </c>
      <c r="B192" s="26">
        <v>9846900</v>
      </c>
      <c r="C192" s="26">
        <v>-131388</v>
      </c>
      <c r="D192" s="26">
        <v>-131388</v>
      </c>
      <c r="E192" s="26">
        <v>397700</v>
      </c>
      <c r="F192" s="26">
        <v>0</v>
      </c>
      <c r="G192" s="26">
        <v>80000</v>
      </c>
      <c r="H192" s="26">
        <v>80000</v>
      </c>
      <c r="I192" s="26">
        <v>0</v>
      </c>
      <c r="J192" s="26">
        <v>0</v>
      </c>
      <c r="K192" s="26">
        <v>0</v>
      </c>
      <c r="L192" s="26">
        <v>0</v>
      </c>
      <c r="M192" s="26">
        <v>10193212</v>
      </c>
      <c r="N192" s="22">
        <f t="shared" si="3"/>
        <v>0</v>
      </c>
      <c r="O192" s="16">
        <v>95431038</v>
      </c>
    </row>
    <row r="193" spans="1:15" x14ac:dyDescent="0.3">
      <c r="A193" s="9" t="s">
        <v>239</v>
      </c>
      <c r="B193" s="26">
        <v>6752000</v>
      </c>
      <c r="C193" s="26">
        <v>172606</v>
      </c>
      <c r="D193" s="26">
        <v>172606</v>
      </c>
      <c r="E193" s="26">
        <v>587500</v>
      </c>
      <c r="F193" s="26">
        <v>0</v>
      </c>
      <c r="G193" s="26">
        <v>80000</v>
      </c>
      <c r="H193" s="26">
        <v>80000</v>
      </c>
      <c r="I193" s="26">
        <v>0</v>
      </c>
      <c r="J193" s="26">
        <v>0</v>
      </c>
      <c r="K193" s="26">
        <v>0</v>
      </c>
      <c r="L193" s="26">
        <v>0</v>
      </c>
      <c r="M193" s="26">
        <v>7592106</v>
      </c>
      <c r="N193" s="23">
        <f t="shared" si="3"/>
        <v>0</v>
      </c>
      <c r="O193" s="20">
        <v>68426711</v>
      </c>
    </row>
    <row r="194" spans="1:15" x14ac:dyDescent="0.3">
      <c r="A194" s="10" t="s">
        <v>240</v>
      </c>
      <c r="B194" s="26">
        <v>69551500</v>
      </c>
      <c r="C194" s="26">
        <v>3489660</v>
      </c>
      <c r="D194" s="26">
        <v>3489660</v>
      </c>
      <c r="E194" s="26">
        <v>0</v>
      </c>
      <c r="F194" s="26">
        <v>0</v>
      </c>
      <c r="G194" s="26">
        <v>240000</v>
      </c>
      <c r="H194" s="26">
        <v>240000</v>
      </c>
      <c r="I194" s="26">
        <v>0</v>
      </c>
      <c r="J194" s="26">
        <v>0</v>
      </c>
      <c r="K194" s="26">
        <v>0</v>
      </c>
      <c r="L194" s="26">
        <v>0</v>
      </c>
      <c r="M194" s="26">
        <v>73281160</v>
      </c>
      <c r="N194" s="24">
        <f t="shared" si="3"/>
        <v>0</v>
      </c>
      <c r="O194" s="17">
        <v>768447499</v>
      </c>
    </row>
    <row r="195" spans="1:15" x14ac:dyDescent="0.3">
      <c r="A195" s="8" t="s">
        <v>241</v>
      </c>
      <c r="B195" s="26">
        <v>63362300</v>
      </c>
      <c r="C195" s="26">
        <v>1118262</v>
      </c>
      <c r="D195" s="26">
        <v>1118262</v>
      </c>
      <c r="E195" s="26">
        <v>0</v>
      </c>
      <c r="F195" s="26">
        <v>0</v>
      </c>
      <c r="G195" s="26">
        <v>320000</v>
      </c>
      <c r="H195" s="26">
        <v>320000</v>
      </c>
      <c r="I195" s="26">
        <v>0</v>
      </c>
      <c r="J195" s="26">
        <v>491500</v>
      </c>
      <c r="K195" s="26">
        <v>177200</v>
      </c>
      <c r="L195" s="26">
        <v>0</v>
      </c>
      <c r="M195" s="26">
        <v>65469262</v>
      </c>
      <c r="N195" s="22">
        <f t="shared" si="3"/>
        <v>0</v>
      </c>
      <c r="O195" s="16">
        <v>661405680</v>
      </c>
    </row>
    <row r="196" spans="1:15" x14ac:dyDescent="0.3">
      <c r="A196" s="9" t="s">
        <v>242</v>
      </c>
      <c r="B196" s="26">
        <v>137576400</v>
      </c>
      <c r="C196" s="26">
        <v>-150486</v>
      </c>
      <c r="D196" s="26">
        <v>-150486</v>
      </c>
      <c r="E196" s="26">
        <v>0</v>
      </c>
      <c r="F196" s="26">
        <v>0</v>
      </c>
      <c r="G196" s="26">
        <v>500000</v>
      </c>
      <c r="H196" s="26">
        <v>500000</v>
      </c>
      <c r="I196" s="26">
        <v>0</v>
      </c>
      <c r="J196" s="26">
        <v>703500</v>
      </c>
      <c r="K196" s="26">
        <v>0</v>
      </c>
      <c r="L196" s="26">
        <v>0</v>
      </c>
      <c r="M196" s="26">
        <v>138629414</v>
      </c>
      <c r="N196" s="23">
        <f t="shared" si="3"/>
        <v>0</v>
      </c>
      <c r="O196" s="20">
        <v>1353233486</v>
      </c>
    </row>
    <row r="197" spans="1:15" x14ac:dyDescent="0.3">
      <c r="A197" s="10" t="s">
        <v>243</v>
      </c>
      <c r="B197" s="26">
        <v>160450300</v>
      </c>
      <c r="C197" s="26">
        <v>-3644079</v>
      </c>
      <c r="D197" s="26">
        <v>-3644079</v>
      </c>
      <c r="E197" s="26">
        <v>0</v>
      </c>
      <c r="F197" s="26">
        <v>0</v>
      </c>
      <c r="G197" s="26">
        <v>510000</v>
      </c>
      <c r="H197" s="26">
        <v>510000</v>
      </c>
      <c r="I197" s="26">
        <v>0</v>
      </c>
      <c r="J197" s="26">
        <v>755800</v>
      </c>
      <c r="K197" s="26">
        <v>0</v>
      </c>
      <c r="L197" s="26">
        <v>0</v>
      </c>
      <c r="M197" s="26">
        <v>158072021</v>
      </c>
      <c r="N197" s="24">
        <f t="shared" ref="N197:N260" si="4">C197-D197</f>
        <v>0</v>
      </c>
      <c r="O197" s="17">
        <v>1630178555</v>
      </c>
    </row>
    <row r="198" spans="1:15" x14ac:dyDescent="0.3">
      <c r="A198" s="8" t="s">
        <v>244</v>
      </c>
      <c r="B198" s="26">
        <v>126225600</v>
      </c>
      <c r="C198" s="26">
        <v>-4218794</v>
      </c>
      <c r="D198" s="26">
        <v>-4218794</v>
      </c>
      <c r="E198" s="26">
        <v>0</v>
      </c>
      <c r="F198" s="26">
        <v>0</v>
      </c>
      <c r="G198" s="26">
        <v>400000</v>
      </c>
      <c r="H198" s="26">
        <v>400000</v>
      </c>
      <c r="I198" s="26">
        <v>0</v>
      </c>
      <c r="J198" s="26">
        <v>645900</v>
      </c>
      <c r="K198" s="26">
        <v>0</v>
      </c>
      <c r="L198" s="26">
        <v>0</v>
      </c>
      <c r="M198" s="26">
        <v>123052706</v>
      </c>
      <c r="N198" s="22">
        <f t="shared" si="4"/>
        <v>0</v>
      </c>
      <c r="O198" s="16">
        <v>1325477792</v>
      </c>
    </row>
    <row r="199" spans="1:15" x14ac:dyDescent="0.3">
      <c r="A199" s="9" t="s">
        <v>245</v>
      </c>
      <c r="B199" s="26">
        <v>91180800</v>
      </c>
      <c r="C199" s="26">
        <v>2278165</v>
      </c>
      <c r="D199" s="26">
        <v>2278165</v>
      </c>
      <c r="E199" s="26">
        <v>0</v>
      </c>
      <c r="F199" s="26">
        <v>0</v>
      </c>
      <c r="G199" s="26">
        <v>190000</v>
      </c>
      <c r="H199" s="26">
        <v>190000</v>
      </c>
      <c r="I199" s="26">
        <v>0</v>
      </c>
      <c r="J199" s="26">
        <v>0</v>
      </c>
      <c r="K199" s="26">
        <v>0</v>
      </c>
      <c r="L199" s="26">
        <v>0</v>
      </c>
      <c r="M199" s="26">
        <v>93648965</v>
      </c>
      <c r="N199" s="23">
        <f t="shared" si="4"/>
        <v>0</v>
      </c>
      <c r="O199" s="20">
        <v>926164028</v>
      </c>
    </row>
    <row r="200" spans="1:15" x14ac:dyDescent="0.3">
      <c r="A200" s="10" t="s">
        <v>246</v>
      </c>
      <c r="B200" s="26">
        <v>139387700</v>
      </c>
      <c r="C200" s="26">
        <v>3804580</v>
      </c>
      <c r="D200" s="26">
        <v>3804580</v>
      </c>
      <c r="E200" s="26">
        <v>0</v>
      </c>
      <c r="F200" s="26">
        <v>0</v>
      </c>
      <c r="G200" s="26">
        <v>190000</v>
      </c>
      <c r="H200" s="26">
        <v>190000</v>
      </c>
      <c r="I200" s="26">
        <v>0</v>
      </c>
      <c r="J200" s="26">
        <v>0</v>
      </c>
      <c r="K200" s="26">
        <v>0</v>
      </c>
      <c r="L200" s="26">
        <v>0</v>
      </c>
      <c r="M200" s="26">
        <v>143382280</v>
      </c>
      <c r="N200" s="24">
        <f t="shared" si="4"/>
        <v>0</v>
      </c>
      <c r="O200" s="17">
        <v>1518625399</v>
      </c>
    </row>
    <row r="201" spans="1:15" x14ac:dyDescent="0.3">
      <c r="A201" s="8" t="s">
        <v>247</v>
      </c>
      <c r="B201" s="26">
        <v>37185500</v>
      </c>
      <c r="C201" s="26">
        <v>1603513</v>
      </c>
      <c r="D201" s="26">
        <v>1603513</v>
      </c>
      <c r="E201" s="26">
        <v>656100</v>
      </c>
      <c r="F201" s="26">
        <v>0</v>
      </c>
      <c r="G201" s="26">
        <v>260000</v>
      </c>
      <c r="H201" s="26">
        <v>260000</v>
      </c>
      <c r="I201" s="26">
        <v>0</v>
      </c>
      <c r="J201" s="26">
        <v>0</v>
      </c>
      <c r="K201" s="26">
        <v>0</v>
      </c>
      <c r="L201" s="26">
        <v>0</v>
      </c>
      <c r="M201" s="26">
        <v>39705113</v>
      </c>
      <c r="N201" s="22">
        <f t="shared" si="4"/>
        <v>0</v>
      </c>
      <c r="O201" s="16">
        <v>399805703</v>
      </c>
    </row>
    <row r="202" spans="1:15" x14ac:dyDescent="0.3">
      <c r="A202" s="9" t="s">
        <v>248</v>
      </c>
      <c r="B202" s="26">
        <v>71830600</v>
      </c>
      <c r="C202" s="26">
        <v>231691</v>
      </c>
      <c r="D202" s="26">
        <v>231691</v>
      </c>
      <c r="E202" s="26">
        <v>0</v>
      </c>
      <c r="F202" s="26">
        <v>0</v>
      </c>
      <c r="G202" s="26">
        <v>180000</v>
      </c>
      <c r="H202" s="26">
        <v>180000</v>
      </c>
      <c r="I202" s="26">
        <v>0</v>
      </c>
      <c r="J202" s="26">
        <v>507200</v>
      </c>
      <c r="K202" s="26">
        <v>0</v>
      </c>
      <c r="L202" s="26">
        <v>0</v>
      </c>
      <c r="M202" s="26">
        <v>72749491</v>
      </c>
      <c r="N202" s="23">
        <f t="shared" si="4"/>
        <v>0</v>
      </c>
      <c r="O202" s="20">
        <v>675295649</v>
      </c>
    </row>
    <row r="203" spans="1:15" x14ac:dyDescent="0.3">
      <c r="A203" s="10" t="s">
        <v>249</v>
      </c>
      <c r="B203" s="26">
        <v>6971400</v>
      </c>
      <c r="C203" s="26">
        <v>289208</v>
      </c>
      <c r="D203" s="26">
        <v>289208</v>
      </c>
      <c r="E203" s="26">
        <v>293800</v>
      </c>
      <c r="F203" s="26">
        <v>0</v>
      </c>
      <c r="G203" s="26">
        <v>20000</v>
      </c>
      <c r="H203" s="26">
        <v>20000</v>
      </c>
      <c r="I203" s="26">
        <v>0</v>
      </c>
      <c r="J203" s="26">
        <v>0</v>
      </c>
      <c r="K203" s="26">
        <v>0</v>
      </c>
      <c r="L203" s="26">
        <v>0</v>
      </c>
      <c r="M203" s="26">
        <v>7574408</v>
      </c>
      <c r="N203" s="24">
        <f t="shared" si="4"/>
        <v>0</v>
      </c>
      <c r="O203" s="17">
        <v>75909295</v>
      </c>
    </row>
    <row r="204" spans="1:15" x14ac:dyDescent="0.3">
      <c r="A204" s="8" t="s">
        <v>250</v>
      </c>
      <c r="B204" s="26">
        <v>35180400</v>
      </c>
      <c r="C204" s="26">
        <v>659225</v>
      </c>
      <c r="D204" s="26">
        <v>659225</v>
      </c>
      <c r="E204" s="26">
        <v>700300</v>
      </c>
      <c r="F204" s="26">
        <v>0</v>
      </c>
      <c r="G204" s="26">
        <v>150000</v>
      </c>
      <c r="H204" s="26">
        <v>150000</v>
      </c>
      <c r="I204" s="26">
        <v>0</v>
      </c>
      <c r="J204" s="26">
        <v>0</v>
      </c>
      <c r="K204" s="26">
        <v>0</v>
      </c>
      <c r="L204" s="26">
        <v>0</v>
      </c>
      <c r="M204" s="26">
        <v>36689925</v>
      </c>
      <c r="N204" s="22">
        <f t="shared" si="4"/>
        <v>0</v>
      </c>
      <c r="O204" s="16">
        <v>367990128</v>
      </c>
    </row>
    <row r="205" spans="1:15" x14ac:dyDescent="0.3">
      <c r="A205" s="9" t="s">
        <v>251</v>
      </c>
      <c r="B205" s="26">
        <v>28338800</v>
      </c>
      <c r="C205" s="26">
        <v>263858</v>
      </c>
      <c r="D205" s="26">
        <v>263858</v>
      </c>
      <c r="E205" s="26">
        <v>1326100</v>
      </c>
      <c r="F205" s="26">
        <v>0</v>
      </c>
      <c r="G205" s="26">
        <v>180000</v>
      </c>
      <c r="H205" s="26">
        <v>180000</v>
      </c>
      <c r="I205" s="26">
        <v>0</v>
      </c>
      <c r="J205" s="26">
        <v>0</v>
      </c>
      <c r="K205" s="26">
        <v>0</v>
      </c>
      <c r="L205" s="26">
        <v>0</v>
      </c>
      <c r="M205" s="26">
        <v>30108758</v>
      </c>
      <c r="N205" s="23">
        <f t="shared" si="4"/>
        <v>0</v>
      </c>
      <c r="O205" s="20">
        <v>318156862</v>
      </c>
    </row>
    <row r="206" spans="1:15" x14ac:dyDescent="0.3">
      <c r="A206" s="10" t="s">
        <v>252</v>
      </c>
      <c r="B206" s="26">
        <v>14095700</v>
      </c>
      <c r="C206" s="26">
        <v>621799</v>
      </c>
      <c r="D206" s="26">
        <v>621799</v>
      </c>
      <c r="E206" s="26">
        <v>478100</v>
      </c>
      <c r="F206" s="26">
        <v>0</v>
      </c>
      <c r="G206" s="26">
        <v>100000</v>
      </c>
      <c r="H206" s="26">
        <v>100000</v>
      </c>
      <c r="I206" s="26">
        <v>0</v>
      </c>
      <c r="J206" s="26">
        <v>0</v>
      </c>
      <c r="K206" s="26">
        <v>0</v>
      </c>
      <c r="L206" s="26">
        <v>0</v>
      </c>
      <c r="M206" s="26">
        <v>15295599</v>
      </c>
      <c r="N206" s="24">
        <f t="shared" si="4"/>
        <v>0</v>
      </c>
      <c r="O206" s="17">
        <v>160682696</v>
      </c>
    </row>
    <row r="207" spans="1:15" x14ac:dyDescent="0.3">
      <c r="A207" s="8" t="s">
        <v>253</v>
      </c>
      <c r="B207" s="26">
        <v>19136200</v>
      </c>
      <c r="C207" s="26">
        <v>1006483</v>
      </c>
      <c r="D207" s="26">
        <v>1006483</v>
      </c>
      <c r="E207" s="26">
        <v>704700</v>
      </c>
      <c r="F207" s="26">
        <v>0</v>
      </c>
      <c r="G207" s="26">
        <v>290000</v>
      </c>
      <c r="H207" s="26">
        <v>290000</v>
      </c>
      <c r="I207" s="26">
        <v>0</v>
      </c>
      <c r="J207" s="26">
        <v>0</v>
      </c>
      <c r="K207" s="26">
        <v>0</v>
      </c>
      <c r="L207" s="26">
        <v>0</v>
      </c>
      <c r="M207" s="26">
        <v>21137383</v>
      </c>
      <c r="N207" s="22">
        <f t="shared" si="4"/>
        <v>0</v>
      </c>
      <c r="O207" s="16">
        <v>217090854</v>
      </c>
    </row>
    <row r="208" spans="1:15" x14ac:dyDescent="0.3">
      <c r="A208" s="9" t="s">
        <v>254</v>
      </c>
      <c r="B208" s="26">
        <v>29300700</v>
      </c>
      <c r="C208" s="26">
        <v>804893</v>
      </c>
      <c r="D208" s="26">
        <v>804893</v>
      </c>
      <c r="E208" s="26">
        <v>0</v>
      </c>
      <c r="F208" s="26">
        <v>0</v>
      </c>
      <c r="G208" s="26">
        <v>600000</v>
      </c>
      <c r="H208" s="26">
        <v>600000</v>
      </c>
      <c r="I208" s="26">
        <v>0</v>
      </c>
      <c r="J208" s="26">
        <v>396800</v>
      </c>
      <c r="K208" s="26">
        <v>77600</v>
      </c>
      <c r="L208" s="26">
        <v>0</v>
      </c>
      <c r="M208" s="26">
        <v>31179993</v>
      </c>
      <c r="N208" s="23">
        <f t="shared" si="4"/>
        <v>0</v>
      </c>
      <c r="O208" s="20">
        <v>339907382</v>
      </c>
    </row>
    <row r="209" spans="1:15" x14ac:dyDescent="0.3">
      <c r="A209" s="10" t="s">
        <v>255</v>
      </c>
      <c r="B209" s="26">
        <v>17930200</v>
      </c>
      <c r="C209" s="26">
        <v>1242326</v>
      </c>
      <c r="D209" s="26">
        <v>1242326</v>
      </c>
      <c r="E209" s="26">
        <v>793200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19965726</v>
      </c>
      <c r="N209" s="24">
        <f t="shared" si="4"/>
        <v>0</v>
      </c>
      <c r="O209" s="17">
        <v>157474141</v>
      </c>
    </row>
    <row r="210" spans="1:15" x14ac:dyDescent="0.3">
      <c r="A210" s="8" t="s">
        <v>256</v>
      </c>
      <c r="B210" s="26">
        <v>6699600</v>
      </c>
      <c r="C210" s="26">
        <v>-549181</v>
      </c>
      <c r="D210" s="26">
        <v>-549181</v>
      </c>
      <c r="E210" s="26">
        <v>352500</v>
      </c>
      <c r="F210" s="26">
        <v>0</v>
      </c>
      <c r="G210" s="26">
        <v>20000</v>
      </c>
      <c r="H210" s="26">
        <v>20000</v>
      </c>
      <c r="I210" s="26">
        <v>0</v>
      </c>
      <c r="J210" s="26">
        <v>0</v>
      </c>
      <c r="K210" s="26">
        <v>0</v>
      </c>
      <c r="L210" s="26">
        <v>0</v>
      </c>
      <c r="M210" s="26">
        <v>6522919</v>
      </c>
      <c r="N210" s="22">
        <f t="shared" si="4"/>
        <v>0</v>
      </c>
      <c r="O210" s="16">
        <v>65592505</v>
      </c>
    </row>
    <row r="211" spans="1:15" x14ac:dyDescent="0.3">
      <c r="A211" s="9" t="s">
        <v>257</v>
      </c>
      <c r="B211" s="26">
        <v>10033400</v>
      </c>
      <c r="C211" s="26">
        <v>130946</v>
      </c>
      <c r="D211" s="26">
        <v>130946</v>
      </c>
      <c r="E211" s="26">
        <v>587500</v>
      </c>
      <c r="F211" s="26">
        <v>0</v>
      </c>
      <c r="G211" s="26">
        <v>150000</v>
      </c>
      <c r="H211" s="26">
        <v>150000</v>
      </c>
      <c r="I211" s="26">
        <v>0</v>
      </c>
      <c r="J211" s="26">
        <v>0</v>
      </c>
      <c r="K211" s="26">
        <v>0</v>
      </c>
      <c r="L211" s="26">
        <v>0</v>
      </c>
      <c r="M211" s="26">
        <v>10901846</v>
      </c>
      <c r="N211" s="23">
        <f t="shared" si="4"/>
        <v>0</v>
      </c>
      <c r="O211" s="20">
        <v>107405079</v>
      </c>
    </row>
    <row r="212" spans="1:15" x14ac:dyDescent="0.3">
      <c r="A212" s="10" t="s">
        <v>258</v>
      </c>
      <c r="B212" s="26">
        <v>8415100</v>
      </c>
      <c r="C212" s="26">
        <v>251034</v>
      </c>
      <c r="D212" s="26">
        <v>251034</v>
      </c>
      <c r="E212" s="26">
        <v>587500</v>
      </c>
      <c r="F212" s="26">
        <v>0</v>
      </c>
      <c r="G212" s="26">
        <v>100000</v>
      </c>
      <c r="H212" s="26">
        <v>100000</v>
      </c>
      <c r="I212" s="26">
        <v>0</v>
      </c>
      <c r="J212" s="26">
        <v>0</v>
      </c>
      <c r="K212" s="26">
        <v>0</v>
      </c>
      <c r="L212" s="26">
        <v>0</v>
      </c>
      <c r="M212" s="26">
        <v>9353634</v>
      </c>
      <c r="N212" s="24">
        <f t="shared" si="4"/>
        <v>0</v>
      </c>
      <c r="O212" s="17">
        <v>91942700</v>
      </c>
    </row>
    <row r="213" spans="1:15" x14ac:dyDescent="0.3">
      <c r="A213" s="8" t="s">
        <v>259</v>
      </c>
      <c r="B213" s="26">
        <v>6525700</v>
      </c>
      <c r="C213" s="26">
        <v>168869</v>
      </c>
      <c r="D213" s="26">
        <v>168869</v>
      </c>
      <c r="E213" s="26">
        <v>528900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7223469</v>
      </c>
      <c r="N213" s="22">
        <f t="shared" si="4"/>
        <v>0</v>
      </c>
      <c r="O213" s="16">
        <v>66592577</v>
      </c>
    </row>
    <row r="214" spans="1:15" x14ac:dyDescent="0.3">
      <c r="A214" s="9" t="s">
        <v>260</v>
      </c>
      <c r="B214" s="26">
        <v>5616500</v>
      </c>
      <c r="C214" s="26">
        <v>80516</v>
      </c>
      <c r="D214" s="26">
        <v>80516</v>
      </c>
      <c r="E214" s="26">
        <v>587500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6284516</v>
      </c>
      <c r="N214" s="23">
        <f t="shared" si="4"/>
        <v>0</v>
      </c>
      <c r="O214" s="20">
        <v>59719025</v>
      </c>
    </row>
    <row r="215" spans="1:15" x14ac:dyDescent="0.3">
      <c r="A215" s="10" t="s">
        <v>261</v>
      </c>
      <c r="B215" s="26">
        <v>8014300</v>
      </c>
      <c r="C215" s="26">
        <v>306950</v>
      </c>
      <c r="D215" s="26">
        <v>306950</v>
      </c>
      <c r="E215" s="26">
        <v>587500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8908750</v>
      </c>
      <c r="N215" s="24">
        <f t="shared" si="4"/>
        <v>0</v>
      </c>
      <c r="O215" s="17">
        <v>70880066</v>
      </c>
    </row>
    <row r="216" spans="1:15" x14ac:dyDescent="0.3">
      <c r="A216" s="8" t="s">
        <v>262</v>
      </c>
      <c r="B216" s="26">
        <v>12551700</v>
      </c>
      <c r="C216" s="26">
        <v>111363</v>
      </c>
      <c r="D216" s="26">
        <v>111363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12663063</v>
      </c>
      <c r="N216" s="22">
        <f t="shared" si="4"/>
        <v>0</v>
      </c>
      <c r="O216" s="16">
        <v>94323601</v>
      </c>
    </row>
    <row r="217" spans="1:15" x14ac:dyDescent="0.3">
      <c r="A217" s="9" t="s">
        <v>263</v>
      </c>
      <c r="B217" s="26">
        <v>19992300</v>
      </c>
      <c r="C217" s="26">
        <v>-1470439</v>
      </c>
      <c r="D217" s="26">
        <v>-1470439</v>
      </c>
      <c r="E217" s="26">
        <v>916200</v>
      </c>
      <c r="F217" s="26">
        <v>0</v>
      </c>
      <c r="G217" s="26">
        <v>113000</v>
      </c>
      <c r="H217" s="26">
        <v>113000</v>
      </c>
      <c r="I217" s="26">
        <v>0</v>
      </c>
      <c r="J217" s="26">
        <v>0</v>
      </c>
      <c r="K217" s="26">
        <v>0</v>
      </c>
      <c r="L217" s="26">
        <v>0</v>
      </c>
      <c r="M217" s="26">
        <v>19551061</v>
      </c>
      <c r="N217" s="23">
        <f t="shared" si="4"/>
        <v>0</v>
      </c>
      <c r="O217" s="20">
        <v>219813043</v>
      </c>
    </row>
    <row r="218" spans="1:15" x14ac:dyDescent="0.3">
      <c r="A218" s="10" t="s">
        <v>264</v>
      </c>
      <c r="B218" s="26">
        <v>57713700</v>
      </c>
      <c r="C218" s="26">
        <v>1175535</v>
      </c>
      <c r="D218" s="26">
        <v>1175535</v>
      </c>
      <c r="E218" s="26">
        <v>0</v>
      </c>
      <c r="F218" s="26">
        <v>0</v>
      </c>
      <c r="G218" s="26">
        <v>201000</v>
      </c>
      <c r="H218" s="26">
        <v>201000</v>
      </c>
      <c r="I218" s="26">
        <v>0</v>
      </c>
      <c r="J218" s="26">
        <v>0</v>
      </c>
      <c r="K218" s="26">
        <v>0</v>
      </c>
      <c r="L218" s="26">
        <v>0</v>
      </c>
      <c r="M218" s="26">
        <v>59090235</v>
      </c>
      <c r="N218" s="24">
        <f t="shared" si="4"/>
        <v>0</v>
      </c>
      <c r="O218" s="17">
        <v>690745224</v>
      </c>
    </row>
    <row r="219" spans="1:15" x14ac:dyDescent="0.3">
      <c r="A219" s="8" t="s">
        <v>265</v>
      </c>
      <c r="B219" s="26">
        <v>112254400</v>
      </c>
      <c r="C219" s="26">
        <v>2341199</v>
      </c>
      <c r="D219" s="26">
        <v>2341199</v>
      </c>
      <c r="E219" s="26">
        <v>0</v>
      </c>
      <c r="F219" s="26">
        <v>0</v>
      </c>
      <c r="G219" s="26">
        <v>575000</v>
      </c>
      <c r="H219" s="26">
        <v>575000</v>
      </c>
      <c r="I219" s="26">
        <v>0</v>
      </c>
      <c r="J219" s="26">
        <v>0</v>
      </c>
      <c r="K219" s="26">
        <v>0</v>
      </c>
      <c r="L219" s="26">
        <v>0</v>
      </c>
      <c r="M219" s="26">
        <v>115170599</v>
      </c>
      <c r="N219" s="22">
        <f t="shared" si="4"/>
        <v>0</v>
      </c>
      <c r="O219" s="16">
        <v>1201589052</v>
      </c>
    </row>
    <row r="220" spans="1:15" x14ac:dyDescent="0.3">
      <c r="A220" s="9" t="s">
        <v>266</v>
      </c>
      <c r="B220" s="26">
        <v>277422000</v>
      </c>
      <c r="C220" s="26">
        <v>708416</v>
      </c>
      <c r="D220" s="26">
        <v>708416</v>
      </c>
      <c r="E220" s="26">
        <v>0</v>
      </c>
      <c r="F220" s="26">
        <v>0</v>
      </c>
      <c r="G220" s="26">
        <v>1234000</v>
      </c>
      <c r="H220" s="26">
        <v>1234000</v>
      </c>
      <c r="I220" s="26">
        <v>0</v>
      </c>
      <c r="J220" s="26">
        <v>0</v>
      </c>
      <c r="K220" s="26">
        <v>0</v>
      </c>
      <c r="L220" s="26">
        <v>4228000</v>
      </c>
      <c r="M220" s="26">
        <v>283592416</v>
      </c>
      <c r="N220" s="23">
        <f t="shared" si="4"/>
        <v>0</v>
      </c>
      <c r="O220" s="20">
        <v>2932746334</v>
      </c>
    </row>
    <row r="221" spans="1:15" x14ac:dyDescent="0.3">
      <c r="A221" s="10" t="s">
        <v>267</v>
      </c>
      <c r="B221" s="26">
        <v>68071400</v>
      </c>
      <c r="C221" s="26">
        <v>819044</v>
      </c>
      <c r="D221" s="26">
        <v>819044</v>
      </c>
      <c r="E221" s="26">
        <v>0</v>
      </c>
      <c r="F221" s="26">
        <v>0</v>
      </c>
      <c r="G221" s="26">
        <v>365000</v>
      </c>
      <c r="H221" s="26">
        <v>365000</v>
      </c>
      <c r="I221" s="26">
        <v>0</v>
      </c>
      <c r="J221" s="26">
        <v>481400</v>
      </c>
      <c r="K221" s="26">
        <v>0</v>
      </c>
      <c r="L221" s="26">
        <v>0</v>
      </c>
      <c r="M221" s="26">
        <v>69736844</v>
      </c>
      <c r="N221" s="24">
        <f t="shared" si="4"/>
        <v>0</v>
      </c>
      <c r="O221" s="17">
        <v>726506063</v>
      </c>
    </row>
    <row r="222" spans="1:15" x14ac:dyDescent="0.3">
      <c r="A222" s="8" t="s">
        <v>268</v>
      </c>
      <c r="B222" s="26">
        <v>27029100</v>
      </c>
      <c r="C222" s="26">
        <v>1061982</v>
      </c>
      <c r="D222" s="26">
        <v>1061982</v>
      </c>
      <c r="E222" s="26">
        <v>249500</v>
      </c>
      <c r="F222" s="26">
        <v>0</v>
      </c>
      <c r="G222" s="26">
        <v>116000</v>
      </c>
      <c r="H222" s="26">
        <v>116000</v>
      </c>
      <c r="I222" s="26">
        <v>0</v>
      </c>
      <c r="J222" s="26">
        <v>0</v>
      </c>
      <c r="K222" s="26">
        <v>0</v>
      </c>
      <c r="L222" s="26">
        <v>0</v>
      </c>
      <c r="M222" s="26">
        <v>28456582</v>
      </c>
      <c r="N222" s="22">
        <f t="shared" si="4"/>
        <v>0</v>
      </c>
      <c r="O222" s="16">
        <v>291298838</v>
      </c>
    </row>
    <row r="223" spans="1:15" x14ac:dyDescent="0.3">
      <c r="A223" s="9" t="s">
        <v>269</v>
      </c>
      <c r="B223" s="26">
        <v>27879700</v>
      </c>
      <c r="C223" s="26">
        <v>306591</v>
      </c>
      <c r="D223" s="26">
        <v>306591</v>
      </c>
      <c r="E223" s="26">
        <v>702900</v>
      </c>
      <c r="F223" s="26">
        <v>0</v>
      </c>
      <c r="G223" s="26">
        <v>98000</v>
      </c>
      <c r="H223" s="26">
        <v>98000</v>
      </c>
      <c r="I223" s="26">
        <v>0</v>
      </c>
      <c r="J223" s="26">
        <v>0</v>
      </c>
      <c r="K223" s="26">
        <v>0</v>
      </c>
      <c r="L223" s="26">
        <v>0</v>
      </c>
      <c r="M223" s="26">
        <v>28987191</v>
      </c>
      <c r="N223" s="23">
        <f t="shared" si="4"/>
        <v>0</v>
      </c>
      <c r="O223" s="20">
        <v>289754980</v>
      </c>
    </row>
    <row r="224" spans="1:15" x14ac:dyDescent="0.3">
      <c r="A224" s="10" t="s">
        <v>270</v>
      </c>
      <c r="B224" s="26">
        <v>8532400</v>
      </c>
      <c r="C224" s="26">
        <v>676235</v>
      </c>
      <c r="D224" s="26">
        <v>676235</v>
      </c>
      <c r="E224" s="26">
        <v>587500</v>
      </c>
      <c r="F224" s="26">
        <v>0</v>
      </c>
      <c r="G224" s="26">
        <v>197000</v>
      </c>
      <c r="H224" s="26">
        <v>197000</v>
      </c>
      <c r="I224" s="26">
        <v>0</v>
      </c>
      <c r="J224" s="26">
        <v>0</v>
      </c>
      <c r="K224" s="26">
        <v>0</v>
      </c>
      <c r="L224" s="26">
        <v>0</v>
      </c>
      <c r="M224" s="26">
        <v>9993135</v>
      </c>
      <c r="N224" s="24">
        <f t="shared" si="4"/>
        <v>0</v>
      </c>
      <c r="O224" s="17">
        <v>103734892</v>
      </c>
    </row>
    <row r="225" spans="1:15" x14ac:dyDescent="0.3">
      <c r="A225" s="8" t="s">
        <v>271</v>
      </c>
      <c r="B225" s="26">
        <v>7609000</v>
      </c>
      <c r="C225" s="26">
        <v>232631</v>
      </c>
      <c r="D225" s="26">
        <v>232631</v>
      </c>
      <c r="E225" s="26">
        <v>411400</v>
      </c>
      <c r="F225" s="26">
        <v>0</v>
      </c>
      <c r="G225" s="26">
        <v>130000</v>
      </c>
      <c r="H225" s="26">
        <v>130000</v>
      </c>
      <c r="I225" s="26">
        <v>0</v>
      </c>
      <c r="J225" s="26">
        <v>0</v>
      </c>
      <c r="K225" s="26">
        <v>0</v>
      </c>
      <c r="L225" s="26">
        <v>0</v>
      </c>
      <c r="M225" s="26">
        <v>8383031</v>
      </c>
      <c r="N225" s="22">
        <f t="shared" si="4"/>
        <v>0</v>
      </c>
      <c r="O225" s="16">
        <v>87894418</v>
      </c>
    </row>
    <row r="226" spans="1:15" x14ac:dyDescent="0.3">
      <c r="A226" s="9" t="s">
        <v>272</v>
      </c>
      <c r="B226" s="26">
        <v>18118000</v>
      </c>
      <c r="C226" s="26">
        <v>182070</v>
      </c>
      <c r="D226" s="26">
        <v>182070</v>
      </c>
      <c r="E226" s="26">
        <v>495800</v>
      </c>
      <c r="F226" s="26">
        <v>0</v>
      </c>
      <c r="G226" s="26">
        <v>104000</v>
      </c>
      <c r="H226" s="26">
        <v>104000</v>
      </c>
      <c r="I226" s="26">
        <v>0</v>
      </c>
      <c r="J226" s="26">
        <v>0</v>
      </c>
      <c r="K226" s="26">
        <v>0</v>
      </c>
      <c r="L226" s="26">
        <v>0</v>
      </c>
      <c r="M226" s="26">
        <v>18899870</v>
      </c>
      <c r="N226" s="23">
        <f t="shared" si="4"/>
        <v>0</v>
      </c>
      <c r="O226" s="20">
        <v>195727789</v>
      </c>
    </row>
    <row r="227" spans="1:15" x14ac:dyDescent="0.3">
      <c r="A227" s="10" t="s">
        <v>273</v>
      </c>
      <c r="B227" s="26">
        <v>15873500</v>
      </c>
      <c r="C227" s="26">
        <v>673166</v>
      </c>
      <c r="D227" s="26">
        <v>673166</v>
      </c>
      <c r="E227" s="26">
        <v>0</v>
      </c>
      <c r="F227" s="26">
        <v>0</v>
      </c>
      <c r="G227" s="26">
        <v>43000</v>
      </c>
      <c r="H227" s="26">
        <v>43000</v>
      </c>
      <c r="I227" s="26">
        <v>0</v>
      </c>
      <c r="J227" s="26">
        <v>0</v>
      </c>
      <c r="K227" s="26">
        <v>0</v>
      </c>
      <c r="L227" s="26">
        <v>0</v>
      </c>
      <c r="M227" s="26">
        <v>16589666</v>
      </c>
      <c r="N227" s="24">
        <f t="shared" si="4"/>
        <v>0</v>
      </c>
      <c r="O227" s="17">
        <v>182820476</v>
      </c>
    </row>
    <row r="228" spans="1:15" x14ac:dyDescent="0.3">
      <c r="A228" s="8" t="s">
        <v>274</v>
      </c>
      <c r="B228" s="26">
        <v>10182900</v>
      </c>
      <c r="C228" s="26">
        <v>433506</v>
      </c>
      <c r="D228" s="26">
        <v>433506</v>
      </c>
      <c r="E228" s="26">
        <v>0</v>
      </c>
      <c r="F228" s="26">
        <v>0</v>
      </c>
      <c r="G228" s="26">
        <v>123000</v>
      </c>
      <c r="H228" s="26">
        <v>123000</v>
      </c>
      <c r="I228" s="26">
        <v>0</v>
      </c>
      <c r="J228" s="26">
        <v>0</v>
      </c>
      <c r="K228" s="26">
        <v>0</v>
      </c>
      <c r="L228" s="26">
        <v>0</v>
      </c>
      <c r="M228" s="26">
        <v>10739406</v>
      </c>
      <c r="N228" s="22">
        <f t="shared" si="4"/>
        <v>0</v>
      </c>
      <c r="O228" s="16">
        <v>125236292</v>
      </c>
    </row>
    <row r="229" spans="1:15" x14ac:dyDescent="0.3">
      <c r="A229" s="9" t="s">
        <v>275</v>
      </c>
      <c r="B229" s="26">
        <v>16119200</v>
      </c>
      <c r="C229" s="26">
        <v>582566</v>
      </c>
      <c r="D229" s="26">
        <v>582566</v>
      </c>
      <c r="E229" s="26">
        <v>0</v>
      </c>
      <c r="F229" s="26">
        <v>0</v>
      </c>
      <c r="G229" s="26">
        <v>105000</v>
      </c>
      <c r="H229" s="26">
        <v>105000</v>
      </c>
      <c r="I229" s="26">
        <v>0</v>
      </c>
      <c r="J229" s="26">
        <v>0</v>
      </c>
      <c r="K229" s="26">
        <v>0</v>
      </c>
      <c r="L229" s="26">
        <v>0</v>
      </c>
      <c r="M229" s="26">
        <v>16806766</v>
      </c>
      <c r="N229" s="23">
        <f t="shared" si="4"/>
        <v>0</v>
      </c>
      <c r="O229" s="20">
        <v>181248942</v>
      </c>
    </row>
    <row r="230" spans="1:15" x14ac:dyDescent="0.3">
      <c r="A230" s="10" t="s">
        <v>276</v>
      </c>
      <c r="B230" s="26">
        <v>8768700</v>
      </c>
      <c r="C230" s="26">
        <v>183028</v>
      </c>
      <c r="D230" s="26">
        <v>183028</v>
      </c>
      <c r="E230" s="26">
        <v>470000</v>
      </c>
      <c r="F230" s="26">
        <v>0</v>
      </c>
      <c r="G230" s="26">
        <v>124000</v>
      </c>
      <c r="H230" s="26">
        <v>124000</v>
      </c>
      <c r="I230" s="26">
        <v>0</v>
      </c>
      <c r="J230" s="26">
        <v>0</v>
      </c>
      <c r="K230" s="26">
        <v>0</v>
      </c>
      <c r="L230" s="26">
        <v>0</v>
      </c>
      <c r="M230" s="26">
        <v>9545728</v>
      </c>
      <c r="N230" s="24">
        <f t="shared" si="4"/>
        <v>0</v>
      </c>
      <c r="O230" s="17">
        <v>94697038</v>
      </c>
    </row>
    <row r="231" spans="1:15" x14ac:dyDescent="0.3">
      <c r="A231" s="8" t="s">
        <v>277</v>
      </c>
      <c r="B231" s="26">
        <v>5616100</v>
      </c>
      <c r="C231" s="26">
        <v>308430</v>
      </c>
      <c r="D231" s="26">
        <v>308430</v>
      </c>
      <c r="E231" s="26">
        <v>293800</v>
      </c>
      <c r="F231" s="26">
        <v>0</v>
      </c>
      <c r="G231" s="26">
        <v>46000</v>
      </c>
      <c r="H231" s="26">
        <v>46000</v>
      </c>
      <c r="I231" s="26">
        <v>0</v>
      </c>
      <c r="J231" s="26">
        <v>0</v>
      </c>
      <c r="K231" s="26">
        <v>0</v>
      </c>
      <c r="L231" s="26">
        <v>0</v>
      </c>
      <c r="M231" s="26">
        <v>6264330</v>
      </c>
      <c r="N231" s="22">
        <f t="shared" si="4"/>
        <v>0</v>
      </c>
      <c r="O231" s="16">
        <v>61564036</v>
      </c>
    </row>
    <row r="232" spans="1:15" x14ac:dyDescent="0.3">
      <c r="A232" s="9" t="s">
        <v>278</v>
      </c>
      <c r="B232" s="26">
        <v>12041700</v>
      </c>
      <c r="C232" s="26">
        <v>-30457</v>
      </c>
      <c r="D232" s="26">
        <v>-30457</v>
      </c>
      <c r="E232" s="26">
        <v>0</v>
      </c>
      <c r="F232" s="26">
        <v>0</v>
      </c>
      <c r="G232" s="26">
        <v>27000</v>
      </c>
      <c r="H232" s="26">
        <v>27000</v>
      </c>
      <c r="I232" s="26">
        <v>0</v>
      </c>
      <c r="J232" s="26">
        <v>0</v>
      </c>
      <c r="K232" s="26">
        <v>0</v>
      </c>
      <c r="L232" s="26">
        <v>0</v>
      </c>
      <c r="M232" s="26">
        <v>12038243</v>
      </c>
      <c r="N232" s="23">
        <f t="shared" si="4"/>
        <v>0</v>
      </c>
      <c r="O232" s="20">
        <v>131492131</v>
      </c>
    </row>
    <row r="233" spans="1:15" x14ac:dyDescent="0.3">
      <c r="A233" s="10" t="s">
        <v>279</v>
      </c>
      <c r="B233" s="26">
        <v>5356200</v>
      </c>
      <c r="C233" s="26">
        <v>131896</v>
      </c>
      <c r="D233" s="26">
        <v>131896</v>
      </c>
      <c r="E233" s="26">
        <v>587500</v>
      </c>
      <c r="F233" s="26">
        <v>0</v>
      </c>
      <c r="G233" s="26">
        <v>26000</v>
      </c>
      <c r="H233" s="26">
        <v>26000</v>
      </c>
      <c r="I233" s="26">
        <v>0</v>
      </c>
      <c r="J233" s="26">
        <v>0</v>
      </c>
      <c r="K233" s="26">
        <v>0</v>
      </c>
      <c r="L233" s="26">
        <v>0</v>
      </c>
      <c r="M233" s="26">
        <v>6101596</v>
      </c>
      <c r="N233" s="24">
        <f t="shared" si="4"/>
        <v>0</v>
      </c>
      <c r="O233" s="17">
        <v>58695759</v>
      </c>
    </row>
    <row r="234" spans="1:15" x14ac:dyDescent="0.3">
      <c r="A234" s="8" t="s">
        <v>280</v>
      </c>
      <c r="B234" s="26">
        <v>4987700</v>
      </c>
      <c r="C234" s="26">
        <v>-19627</v>
      </c>
      <c r="D234" s="26">
        <v>-19627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4968073</v>
      </c>
      <c r="N234" s="22">
        <f t="shared" si="4"/>
        <v>0</v>
      </c>
      <c r="O234" s="16">
        <v>38851421</v>
      </c>
    </row>
    <row r="235" spans="1:15" x14ac:dyDescent="0.3">
      <c r="A235" s="9" t="s">
        <v>281</v>
      </c>
      <c r="B235" s="26">
        <v>3974100</v>
      </c>
      <c r="C235" s="26">
        <v>-6053978</v>
      </c>
      <c r="D235" s="26">
        <v>-3974100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3">
        <f t="shared" si="4"/>
        <v>-2079878</v>
      </c>
      <c r="O235" s="20">
        <v>6950842</v>
      </c>
    </row>
    <row r="236" spans="1:15" x14ac:dyDescent="0.3">
      <c r="A236" s="10" t="s">
        <v>282</v>
      </c>
      <c r="B236" s="26">
        <v>39892500</v>
      </c>
      <c r="C236" s="26">
        <v>1891625</v>
      </c>
      <c r="D236" s="26">
        <v>1891625</v>
      </c>
      <c r="E236" s="26">
        <v>0</v>
      </c>
      <c r="F236" s="26">
        <v>0</v>
      </c>
      <c r="G236" s="26">
        <v>230000</v>
      </c>
      <c r="H236" s="26">
        <v>230000</v>
      </c>
      <c r="I236" s="26">
        <v>0</v>
      </c>
      <c r="J236" s="26">
        <v>0</v>
      </c>
      <c r="K236" s="26">
        <v>0</v>
      </c>
      <c r="L236" s="26">
        <v>0</v>
      </c>
      <c r="M236" s="26">
        <v>42014125</v>
      </c>
      <c r="N236" s="24">
        <f t="shared" si="4"/>
        <v>0</v>
      </c>
      <c r="O236" s="17">
        <v>462710357</v>
      </c>
    </row>
    <row r="237" spans="1:15" x14ac:dyDescent="0.3">
      <c r="A237" s="8" t="s">
        <v>283</v>
      </c>
      <c r="B237" s="26">
        <v>4497500</v>
      </c>
      <c r="C237" s="26">
        <v>54202</v>
      </c>
      <c r="D237" s="26">
        <v>54202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4551702</v>
      </c>
      <c r="N237" s="22">
        <f t="shared" si="4"/>
        <v>0</v>
      </c>
      <c r="O237" s="16">
        <v>37010500</v>
      </c>
    </row>
    <row r="238" spans="1:15" x14ac:dyDescent="0.3">
      <c r="A238" s="9" t="s">
        <v>284</v>
      </c>
      <c r="B238" s="26">
        <v>33136300</v>
      </c>
      <c r="C238" s="26">
        <v>-1562317</v>
      </c>
      <c r="D238" s="26">
        <v>-1562317</v>
      </c>
      <c r="E238" s="26">
        <v>0</v>
      </c>
      <c r="F238" s="26">
        <v>0</v>
      </c>
      <c r="G238" s="26">
        <v>265000</v>
      </c>
      <c r="H238" s="26">
        <v>265000</v>
      </c>
      <c r="I238" s="26">
        <v>0</v>
      </c>
      <c r="J238" s="26">
        <v>396200</v>
      </c>
      <c r="K238" s="26">
        <v>0</v>
      </c>
      <c r="L238" s="26">
        <v>0</v>
      </c>
      <c r="M238" s="26">
        <v>32235183</v>
      </c>
      <c r="N238" s="23">
        <f t="shared" si="4"/>
        <v>0</v>
      </c>
      <c r="O238" s="20">
        <v>374675250</v>
      </c>
    </row>
    <row r="239" spans="1:15" x14ac:dyDescent="0.3">
      <c r="A239" s="10" t="s">
        <v>285</v>
      </c>
      <c r="B239" s="26">
        <v>7143700</v>
      </c>
      <c r="C239" s="26">
        <v>24871</v>
      </c>
      <c r="D239" s="26">
        <v>24871</v>
      </c>
      <c r="E239" s="26">
        <v>293800</v>
      </c>
      <c r="F239" s="26">
        <v>0</v>
      </c>
      <c r="G239" s="26">
        <v>128000</v>
      </c>
      <c r="H239" s="26">
        <v>128000</v>
      </c>
      <c r="I239" s="26">
        <v>0</v>
      </c>
      <c r="J239" s="26">
        <v>0</v>
      </c>
      <c r="K239" s="26">
        <v>0</v>
      </c>
      <c r="L239" s="26">
        <v>0</v>
      </c>
      <c r="M239" s="26">
        <v>7590371</v>
      </c>
      <c r="N239" s="24">
        <f t="shared" si="4"/>
        <v>0</v>
      </c>
      <c r="O239" s="17">
        <v>77258580</v>
      </c>
    </row>
    <row r="240" spans="1:15" x14ac:dyDescent="0.3">
      <c r="A240" s="8" t="s">
        <v>286</v>
      </c>
      <c r="B240" s="26">
        <v>19480200</v>
      </c>
      <c r="C240" s="26">
        <v>436539</v>
      </c>
      <c r="D240" s="26">
        <v>436539</v>
      </c>
      <c r="E240" s="26">
        <v>659500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20576239</v>
      </c>
      <c r="N240" s="22">
        <f t="shared" si="4"/>
        <v>0</v>
      </c>
      <c r="O240" s="16">
        <v>192015794</v>
      </c>
    </row>
    <row r="241" spans="1:15" x14ac:dyDescent="0.3">
      <c r="A241" s="9" t="s">
        <v>287</v>
      </c>
      <c r="B241" s="26">
        <v>7141200</v>
      </c>
      <c r="C241" s="26">
        <v>75339</v>
      </c>
      <c r="D241" s="26">
        <v>75339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7216539</v>
      </c>
      <c r="N241" s="23">
        <f t="shared" si="4"/>
        <v>0</v>
      </c>
      <c r="O241" s="20">
        <v>34010089</v>
      </c>
    </row>
    <row r="242" spans="1:15" x14ac:dyDescent="0.3">
      <c r="A242" s="10" t="s">
        <v>288</v>
      </c>
      <c r="B242" s="26">
        <v>643895200</v>
      </c>
      <c r="C242" s="26">
        <v>-7077032</v>
      </c>
      <c r="D242" s="26">
        <v>-7077032</v>
      </c>
      <c r="E242" s="26">
        <v>0</v>
      </c>
      <c r="F242" s="26">
        <v>0</v>
      </c>
      <c r="G242" s="26">
        <v>1600000</v>
      </c>
      <c r="H242" s="26">
        <v>1600000</v>
      </c>
      <c r="I242" s="26">
        <v>0</v>
      </c>
      <c r="J242" s="26">
        <v>0</v>
      </c>
      <c r="K242" s="26">
        <v>0</v>
      </c>
      <c r="L242" s="26">
        <v>10769600</v>
      </c>
      <c r="M242" s="26">
        <v>649187768</v>
      </c>
      <c r="N242" s="24">
        <f t="shared" si="4"/>
        <v>0</v>
      </c>
      <c r="O242" s="17">
        <v>5847135375</v>
      </c>
    </row>
    <row r="243" spans="1:15" x14ac:dyDescent="0.3">
      <c r="A243" s="8" t="s">
        <v>289</v>
      </c>
      <c r="B243" s="26">
        <v>50888600</v>
      </c>
      <c r="C243" s="26">
        <v>-13596</v>
      </c>
      <c r="D243" s="26">
        <v>-13596</v>
      </c>
      <c r="E243" s="26">
        <v>0</v>
      </c>
      <c r="F243" s="26">
        <v>0</v>
      </c>
      <c r="G243" s="26">
        <v>1290000</v>
      </c>
      <c r="H243" s="26">
        <v>1290000</v>
      </c>
      <c r="I243" s="26">
        <v>0</v>
      </c>
      <c r="J243" s="26">
        <v>443300</v>
      </c>
      <c r="K243" s="26">
        <v>0</v>
      </c>
      <c r="L243" s="26">
        <v>0</v>
      </c>
      <c r="M243" s="26">
        <v>52608304</v>
      </c>
      <c r="N243" s="22">
        <f t="shared" si="4"/>
        <v>0</v>
      </c>
      <c r="O243" s="16">
        <v>490053040</v>
      </c>
    </row>
    <row r="244" spans="1:15" x14ac:dyDescent="0.3">
      <c r="A244" s="9" t="s">
        <v>290</v>
      </c>
      <c r="B244" s="26">
        <v>13413300</v>
      </c>
      <c r="C244" s="26">
        <v>1010069</v>
      </c>
      <c r="D244" s="26">
        <v>1010069</v>
      </c>
      <c r="E244" s="26">
        <v>119700</v>
      </c>
      <c r="F244" s="26">
        <v>0</v>
      </c>
      <c r="G244" s="26">
        <v>330000</v>
      </c>
      <c r="H244" s="26">
        <v>330000</v>
      </c>
      <c r="I244" s="26">
        <v>0</v>
      </c>
      <c r="J244" s="26">
        <v>0</v>
      </c>
      <c r="K244" s="26">
        <v>0</v>
      </c>
      <c r="L244" s="26">
        <v>0</v>
      </c>
      <c r="M244" s="26">
        <v>14873069</v>
      </c>
      <c r="N244" s="23">
        <f t="shared" si="4"/>
        <v>0</v>
      </c>
      <c r="O244" s="20">
        <v>136922052</v>
      </c>
    </row>
    <row r="245" spans="1:15" x14ac:dyDescent="0.3">
      <c r="A245" s="10" t="s">
        <v>291</v>
      </c>
      <c r="B245" s="26">
        <v>17071900</v>
      </c>
      <c r="C245" s="26">
        <v>628792</v>
      </c>
      <c r="D245" s="26">
        <v>628792</v>
      </c>
      <c r="E245" s="26">
        <v>0</v>
      </c>
      <c r="F245" s="26">
        <v>0</v>
      </c>
      <c r="G245" s="26">
        <v>340000</v>
      </c>
      <c r="H245" s="26">
        <v>340000</v>
      </c>
      <c r="I245" s="26">
        <v>0</v>
      </c>
      <c r="J245" s="26">
        <v>0</v>
      </c>
      <c r="K245" s="26">
        <v>0</v>
      </c>
      <c r="L245" s="26">
        <v>0</v>
      </c>
      <c r="M245" s="26">
        <v>18040692</v>
      </c>
      <c r="N245" s="24">
        <f t="shared" si="4"/>
        <v>0</v>
      </c>
      <c r="O245" s="17">
        <v>189736369</v>
      </c>
    </row>
    <row r="246" spans="1:15" x14ac:dyDescent="0.3">
      <c r="A246" s="8" t="s">
        <v>292</v>
      </c>
      <c r="B246" s="26">
        <v>34938700</v>
      </c>
      <c r="C246" s="26">
        <v>-241013</v>
      </c>
      <c r="D246" s="26">
        <v>-241013</v>
      </c>
      <c r="E246" s="26">
        <v>0</v>
      </c>
      <c r="F246" s="26">
        <v>0</v>
      </c>
      <c r="G246" s="26">
        <v>710000</v>
      </c>
      <c r="H246" s="26">
        <v>710000</v>
      </c>
      <c r="I246" s="26">
        <v>0</v>
      </c>
      <c r="J246" s="26">
        <v>0</v>
      </c>
      <c r="K246" s="26">
        <v>0</v>
      </c>
      <c r="L246" s="26">
        <v>0</v>
      </c>
      <c r="M246" s="26">
        <v>35407687</v>
      </c>
      <c r="N246" s="22">
        <f t="shared" si="4"/>
        <v>0</v>
      </c>
      <c r="O246" s="16">
        <v>354594808</v>
      </c>
    </row>
    <row r="247" spans="1:15" x14ac:dyDescent="0.3">
      <c r="A247" s="9" t="s">
        <v>293</v>
      </c>
      <c r="B247" s="26">
        <v>47585400</v>
      </c>
      <c r="C247" s="26">
        <v>1448718</v>
      </c>
      <c r="D247" s="26">
        <v>1448718</v>
      </c>
      <c r="E247" s="26">
        <v>0</v>
      </c>
      <c r="F247" s="26">
        <v>0</v>
      </c>
      <c r="G247" s="26">
        <v>220000</v>
      </c>
      <c r="H247" s="26">
        <v>220000</v>
      </c>
      <c r="I247" s="26">
        <v>0</v>
      </c>
      <c r="J247" s="26">
        <v>0</v>
      </c>
      <c r="K247" s="26">
        <v>0</v>
      </c>
      <c r="L247" s="26">
        <v>0</v>
      </c>
      <c r="M247" s="26">
        <v>49254118</v>
      </c>
      <c r="N247" s="23">
        <f t="shared" si="4"/>
        <v>0</v>
      </c>
      <c r="O247" s="20">
        <v>472619418</v>
      </c>
    </row>
    <row r="248" spans="1:15" x14ac:dyDescent="0.3">
      <c r="A248" s="10" t="s">
        <v>294</v>
      </c>
      <c r="B248" s="26">
        <v>10118300</v>
      </c>
      <c r="C248" s="26">
        <v>287803</v>
      </c>
      <c r="D248" s="26">
        <v>287803</v>
      </c>
      <c r="E248" s="26">
        <v>0</v>
      </c>
      <c r="F248" s="26">
        <v>0</v>
      </c>
      <c r="G248" s="26">
        <v>330000</v>
      </c>
      <c r="H248" s="26">
        <v>330000</v>
      </c>
      <c r="I248" s="26">
        <v>0</v>
      </c>
      <c r="J248" s="26">
        <v>0</v>
      </c>
      <c r="K248" s="26">
        <v>0</v>
      </c>
      <c r="L248" s="26">
        <v>0</v>
      </c>
      <c r="M248" s="26">
        <v>10736103</v>
      </c>
      <c r="N248" s="24">
        <f t="shared" si="4"/>
        <v>0</v>
      </c>
      <c r="O248" s="17">
        <v>103892928</v>
      </c>
    </row>
    <row r="249" spans="1:15" x14ac:dyDescent="0.3">
      <c r="A249" s="8" t="s">
        <v>295</v>
      </c>
      <c r="B249" s="26">
        <v>10583600</v>
      </c>
      <c r="C249" s="26">
        <v>121820</v>
      </c>
      <c r="D249" s="26">
        <v>121820</v>
      </c>
      <c r="E249" s="26">
        <v>293800</v>
      </c>
      <c r="F249" s="26">
        <v>0</v>
      </c>
      <c r="G249" s="26">
        <v>300000</v>
      </c>
      <c r="H249" s="26">
        <v>300000</v>
      </c>
      <c r="I249" s="26">
        <v>0</v>
      </c>
      <c r="J249" s="26">
        <v>0</v>
      </c>
      <c r="K249" s="26">
        <v>0</v>
      </c>
      <c r="L249" s="26">
        <v>0</v>
      </c>
      <c r="M249" s="26">
        <v>11299220</v>
      </c>
      <c r="N249" s="22">
        <f t="shared" si="4"/>
        <v>0</v>
      </c>
      <c r="O249" s="16">
        <v>97705903</v>
      </c>
    </row>
    <row r="250" spans="1:15" x14ac:dyDescent="0.3">
      <c r="A250" s="9" t="s">
        <v>296</v>
      </c>
      <c r="B250" s="26">
        <v>38608200</v>
      </c>
      <c r="C250" s="26">
        <v>1290223</v>
      </c>
      <c r="D250" s="26">
        <v>1290223</v>
      </c>
      <c r="E250" s="26">
        <v>1640700</v>
      </c>
      <c r="F250" s="26">
        <v>0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41539123</v>
      </c>
      <c r="N250" s="23">
        <f t="shared" si="4"/>
        <v>0</v>
      </c>
      <c r="O250" s="20">
        <v>393190603</v>
      </c>
    </row>
    <row r="251" spans="1:15" x14ac:dyDescent="0.3">
      <c r="A251" s="10" t="s">
        <v>297</v>
      </c>
      <c r="B251" s="26">
        <v>38807400</v>
      </c>
      <c r="C251" s="26">
        <v>982204</v>
      </c>
      <c r="D251" s="26">
        <v>982204</v>
      </c>
      <c r="E251" s="26">
        <v>1404200</v>
      </c>
      <c r="F251" s="26">
        <v>0</v>
      </c>
      <c r="G251" s="26">
        <v>410000</v>
      </c>
      <c r="H251" s="26">
        <v>410000</v>
      </c>
      <c r="I251" s="26">
        <v>0</v>
      </c>
      <c r="J251" s="26">
        <v>401000</v>
      </c>
      <c r="K251" s="26">
        <v>0</v>
      </c>
      <c r="L251" s="26">
        <v>0</v>
      </c>
      <c r="M251" s="26">
        <v>42004804</v>
      </c>
      <c r="N251" s="24">
        <f t="shared" si="4"/>
        <v>0</v>
      </c>
      <c r="O251" s="17">
        <v>382267497</v>
      </c>
    </row>
    <row r="252" spans="1:15" x14ac:dyDescent="0.3">
      <c r="A252" s="8" t="s">
        <v>298</v>
      </c>
      <c r="B252" s="26">
        <v>4079000</v>
      </c>
      <c r="C252" s="26">
        <v>43016</v>
      </c>
      <c r="D252" s="26">
        <v>43016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4122016</v>
      </c>
      <c r="N252" s="22">
        <f t="shared" si="4"/>
        <v>0</v>
      </c>
      <c r="O252" s="16">
        <v>22303536</v>
      </c>
    </row>
    <row r="253" spans="1:15" x14ac:dyDescent="0.3">
      <c r="A253" s="9" t="s">
        <v>299</v>
      </c>
      <c r="B253" s="26">
        <v>5253500</v>
      </c>
      <c r="C253" s="26">
        <v>173136</v>
      </c>
      <c r="D253" s="26">
        <v>173136</v>
      </c>
      <c r="E253" s="26">
        <v>587500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6014136</v>
      </c>
      <c r="N253" s="23">
        <f t="shared" si="4"/>
        <v>0</v>
      </c>
      <c r="O253" s="20">
        <v>52407608</v>
      </c>
    </row>
    <row r="254" spans="1:15" x14ac:dyDescent="0.3">
      <c r="A254" s="10" t="s">
        <v>300</v>
      </c>
      <c r="B254" s="26">
        <v>48665300</v>
      </c>
      <c r="C254" s="26">
        <v>1388631</v>
      </c>
      <c r="D254" s="26">
        <v>1388631</v>
      </c>
      <c r="E254" s="26">
        <v>0</v>
      </c>
      <c r="F254" s="26">
        <v>0</v>
      </c>
      <c r="G254" s="26">
        <v>680000</v>
      </c>
      <c r="H254" s="26">
        <v>680000</v>
      </c>
      <c r="I254" s="26">
        <v>0</v>
      </c>
      <c r="J254" s="26">
        <v>431800</v>
      </c>
      <c r="K254" s="26">
        <v>0</v>
      </c>
      <c r="L254" s="26">
        <v>0</v>
      </c>
      <c r="M254" s="26">
        <v>51165731</v>
      </c>
      <c r="N254" s="24">
        <f t="shared" si="4"/>
        <v>0</v>
      </c>
      <c r="O254" s="17">
        <v>485962990</v>
      </c>
    </row>
    <row r="255" spans="1:15" x14ac:dyDescent="0.3">
      <c r="A255" s="8" t="s">
        <v>301</v>
      </c>
      <c r="B255" s="26">
        <v>27294400</v>
      </c>
      <c r="C255" s="26">
        <v>782687</v>
      </c>
      <c r="D255" s="26">
        <v>782687</v>
      </c>
      <c r="E255" s="26">
        <v>659700</v>
      </c>
      <c r="F255" s="26">
        <v>0</v>
      </c>
      <c r="G255" s="26">
        <v>630000</v>
      </c>
      <c r="H255" s="26">
        <v>630000</v>
      </c>
      <c r="I255" s="26">
        <v>0</v>
      </c>
      <c r="J255" s="26">
        <v>0</v>
      </c>
      <c r="K255" s="26">
        <v>0</v>
      </c>
      <c r="L255" s="26">
        <v>0</v>
      </c>
      <c r="M255" s="26">
        <v>29366787</v>
      </c>
      <c r="N255" s="22">
        <f t="shared" si="4"/>
        <v>0</v>
      </c>
      <c r="O255" s="16">
        <v>284060362</v>
      </c>
    </row>
    <row r="256" spans="1:15" x14ac:dyDescent="0.3">
      <c r="A256" s="9" t="s">
        <v>302</v>
      </c>
      <c r="B256" s="26">
        <v>8047400</v>
      </c>
      <c r="C256" s="26">
        <v>280082</v>
      </c>
      <c r="D256" s="26">
        <v>280082</v>
      </c>
      <c r="E256" s="26">
        <v>293800</v>
      </c>
      <c r="F256" s="26">
        <v>0</v>
      </c>
      <c r="G256" s="26">
        <v>220000</v>
      </c>
      <c r="H256" s="26">
        <v>220000</v>
      </c>
      <c r="I256" s="26">
        <v>0</v>
      </c>
      <c r="J256" s="26">
        <v>0</v>
      </c>
      <c r="K256" s="26">
        <v>0</v>
      </c>
      <c r="L256" s="26">
        <v>0</v>
      </c>
      <c r="M256" s="26">
        <v>8841282</v>
      </c>
      <c r="N256" s="23">
        <f t="shared" si="4"/>
        <v>0</v>
      </c>
      <c r="O256" s="20">
        <v>85449573</v>
      </c>
    </row>
    <row r="257" spans="1:15" x14ac:dyDescent="0.3">
      <c r="A257" s="10" t="s">
        <v>303</v>
      </c>
      <c r="B257" s="26">
        <v>30878900</v>
      </c>
      <c r="C257" s="26">
        <v>-82376</v>
      </c>
      <c r="D257" s="26">
        <v>-82376</v>
      </c>
      <c r="E257" s="26">
        <v>0</v>
      </c>
      <c r="F257" s="26">
        <v>0</v>
      </c>
      <c r="G257" s="26">
        <v>590000</v>
      </c>
      <c r="H257" s="26">
        <v>590000</v>
      </c>
      <c r="I257" s="26">
        <v>0</v>
      </c>
      <c r="J257" s="26">
        <v>493300</v>
      </c>
      <c r="K257" s="26">
        <v>84300</v>
      </c>
      <c r="L257" s="26">
        <v>0</v>
      </c>
      <c r="M257" s="26">
        <v>31964124</v>
      </c>
      <c r="N257" s="24">
        <f t="shared" si="4"/>
        <v>0</v>
      </c>
      <c r="O257" s="17">
        <v>360178539</v>
      </c>
    </row>
    <row r="258" spans="1:15" x14ac:dyDescent="0.3">
      <c r="A258" s="8" t="s">
        <v>304</v>
      </c>
      <c r="B258" s="26">
        <v>17456900</v>
      </c>
      <c r="C258" s="26">
        <v>-1372640</v>
      </c>
      <c r="D258" s="26">
        <v>-1372640</v>
      </c>
      <c r="E258" s="26">
        <v>0</v>
      </c>
      <c r="F258" s="26">
        <v>0</v>
      </c>
      <c r="G258" s="26">
        <v>130000</v>
      </c>
      <c r="H258" s="26">
        <v>130000</v>
      </c>
      <c r="I258" s="26">
        <v>0</v>
      </c>
      <c r="J258" s="26">
        <v>0</v>
      </c>
      <c r="K258" s="26">
        <v>0</v>
      </c>
      <c r="L258" s="26">
        <v>0</v>
      </c>
      <c r="M258" s="26">
        <v>16214260</v>
      </c>
      <c r="N258" s="22">
        <f t="shared" si="4"/>
        <v>0</v>
      </c>
      <c r="O258" s="16">
        <v>112190031</v>
      </c>
    </row>
    <row r="259" spans="1:15" x14ac:dyDescent="0.3">
      <c r="A259" s="9" t="s">
        <v>305</v>
      </c>
      <c r="B259" s="26">
        <v>96181500</v>
      </c>
      <c r="C259" s="26">
        <v>113471</v>
      </c>
      <c r="D259" s="26">
        <v>113471</v>
      </c>
      <c r="E259" s="26">
        <v>0</v>
      </c>
      <c r="F259" s="26">
        <v>0</v>
      </c>
      <c r="G259" s="26">
        <v>310000</v>
      </c>
      <c r="H259" s="26">
        <v>310000</v>
      </c>
      <c r="I259" s="26">
        <v>0</v>
      </c>
      <c r="J259" s="26">
        <v>584800</v>
      </c>
      <c r="K259" s="26">
        <v>0</v>
      </c>
      <c r="L259" s="26">
        <v>0</v>
      </c>
      <c r="M259" s="26">
        <v>97189771</v>
      </c>
      <c r="N259" s="23">
        <f t="shared" si="4"/>
        <v>0</v>
      </c>
      <c r="O259" s="20">
        <v>977036971</v>
      </c>
    </row>
    <row r="260" spans="1:15" x14ac:dyDescent="0.3">
      <c r="A260" s="10" t="s">
        <v>306</v>
      </c>
      <c r="B260" s="26">
        <v>78605400</v>
      </c>
      <c r="C260" s="26">
        <v>1479053</v>
      </c>
      <c r="D260" s="26">
        <v>1479053</v>
      </c>
      <c r="E260" s="26">
        <v>0</v>
      </c>
      <c r="F260" s="26">
        <v>0</v>
      </c>
      <c r="G260" s="26">
        <v>180000</v>
      </c>
      <c r="H260" s="26">
        <v>180000</v>
      </c>
      <c r="I260" s="26">
        <v>0</v>
      </c>
      <c r="J260" s="26">
        <v>0</v>
      </c>
      <c r="K260" s="26">
        <v>0</v>
      </c>
      <c r="L260" s="26">
        <v>0</v>
      </c>
      <c r="M260" s="26">
        <v>80264453</v>
      </c>
      <c r="N260" s="24">
        <f t="shared" si="4"/>
        <v>0</v>
      </c>
      <c r="O260" s="17">
        <v>844895080</v>
      </c>
    </row>
    <row r="261" spans="1:15" x14ac:dyDescent="0.3">
      <c r="A261" s="8" t="s">
        <v>307</v>
      </c>
      <c r="B261" s="26">
        <v>14956900</v>
      </c>
      <c r="C261" s="26">
        <v>532383</v>
      </c>
      <c r="D261" s="26">
        <v>532383</v>
      </c>
      <c r="E261" s="26">
        <v>474800</v>
      </c>
      <c r="F261" s="26">
        <v>0</v>
      </c>
      <c r="G261" s="26">
        <v>80000</v>
      </c>
      <c r="H261" s="26">
        <v>80000</v>
      </c>
      <c r="I261" s="26">
        <v>0</v>
      </c>
      <c r="J261" s="26">
        <v>0</v>
      </c>
      <c r="K261" s="26">
        <v>0</v>
      </c>
      <c r="L261" s="26">
        <v>0</v>
      </c>
      <c r="M261" s="26">
        <v>16044083</v>
      </c>
      <c r="N261" s="22">
        <f t="shared" ref="N261:N324" si="5">C261-D261</f>
        <v>0</v>
      </c>
      <c r="O261" s="16">
        <v>153734410</v>
      </c>
    </row>
    <row r="262" spans="1:15" x14ac:dyDescent="0.3">
      <c r="A262" s="9" t="s">
        <v>308</v>
      </c>
      <c r="B262" s="26">
        <v>3113400</v>
      </c>
      <c r="C262" s="26">
        <v>-86919</v>
      </c>
      <c r="D262" s="26">
        <v>-86919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3026481</v>
      </c>
      <c r="N262" s="23">
        <f t="shared" si="5"/>
        <v>0</v>
      </c>
      <c r="O262" s="20">
        <v>19388740</v>
      </c>
    </row>
    <row r="263" spans="1:15" x14ac:dyDescent="0.3">
      <c r="A263" s="10" t="s">
        <v>309</v>
      </c>
      <c r="B263" s="26">
        <v>20942200</v>
      </c>
      <c r="C263" s="26">
        <v>1456841</v>
      </c>
      <c r="D263" s="26">
        <v>1456841</v>
      </c>
      <c r="E263" s="26">
        <v>0</v>
      </c>
      <c r="F263" s="26">
        <v>0</v>
      </c>
      <c r="G263" s="26">
        <v>380000</v>
      </c>
      <c r="H263" s="26">
        <v>380000</v>
      </c>
      <c r="I263" s="26">
        <v>0</v>
      </c>
      <c r="J263" s="26">
        <v>0</v>
      </c>
      <c r="K263" s="26">
        <v>0</v>
      </c>
      <c r="L263" s="26">
        <v>0</v>
      </c>
      <c r="M263" s="26">
        <v>22779041</v>
      </c>
      <c r="N263" s="24">
        <f t="shared" si="5"/>
        <v>0</v>
      </c>
      <c r="O263" s="17">
        <v>233086015</v>
      </c>
    </row>
    <row r="264" spans="1:15" x14ac:dyDescent="0.3">
      <c r="A264" s="8" t="s">
        <v>310</v>
      </c>
      <c r="B264" s="26">
        <v>82969600</v>
      </c>
      <c r="C264" s="26">
        <v>2949407</v>
      </c>
      <c r="D264" s="26">
        <v>2949407</v>
      </c>
      <c r="E264" s="26">
        <v>0</v>
      </c>
      <c r="F264" s="26">
        <v>0</v>
      </c>
      <c r="G264" s="26">
        <v>730000</v>
      </c>
      <c r="H264" s="26">
        <v>730000</v>
      </c>
      <c r="I264" s="26">
        <v>0</v>
      </c>
      <c r="J264" s="26">
        <v>523400</v>
      </c>
      <c r="K264" s="26">
        <v>0</v>
      </c>
      <c r="L264" s="26">
        <v>0</v>
      </c>
      <c r="M264" s="26">
        <v>87172407</v>
      </c>
      <c r="N264" s="22">
        <f t="shared" si="5"/>
        <v>0</v>
      </c>
      <c r="O264" s="16">
        <v>866038620</v>
      </c>
    </row>
    <row r="265" spans="1:15" x14ac:dyDescent="0.3">
      <c r="A265" s="9" t="s">
        <v>311</v>
      </c>
      <c r="B265" s="26">
        <v>9086200</v>
      </c>
      <c r="C265" s="26">
        <v>-8656</v>
      </c>
      <c r="D265" s="26">
        <v>-8656</v>
      </c>
      <c r="E265" s="26">
        <v>293800</v>
      </c>
      <c r="F265" s="26">
        <v>0</v>
      </c>
      <c r="G265" s="26">
        <v>200000</v>
      </c>
      <c r="H265" s="26">
        <v>200000</v>
      </c>
      <c r="I265" s="26">
        <v>0</v>
      </c>
      <c r="J265" s="26">
        <v>0</v>
      </c>
      <c r="K265" s="26">
        <v>0</v>
      </c>
      <c r="L265" s="26">
        <v>0</v>
      </c>
      <c r="M265" s="26">
        <v>9571344</v>
      </c>
      <c r="N265" s="23">
        <f t="shared" si="5"/>
        <v>0</v>
      </c>
      <c r="O265" s="20">
        <v>86966788</v>
      </c>
    </row>
    <row r="266" spans="1:15" x14ac:dyDescent="0.3">
      <c r="A266" s="10" t="s">
        <v>312</v>
      </c>
      <c r="B266" s="26">
        <v>3465800</v>
      </c>
      <c r="C266" s="26">
        <v>44999</v>
      </c>
      <c r="D266" s="26">
        <v>44999</v>
      </c>
      <c r="E266" s="26">
        <v>587500</v>
      </c>
      <c r="F266" s="26">
        <v>0</v>
      </c>
      <c r="G266" s="26">
        <v>130000</v>
      </c>
      <c r="H266" s="26">
        <v>130000</v>
      </c>
      <c r="I266" s="26">
        <v>0</v>
      </c>
      <c r="J266" s="26">
        <v>0</v>
      </c>
      <c r="K266" s="26">
        <v>0</v>
      </c>
      <c r="L266" s="26">
        <v>0</v>
      </c>
      <c r="M266" s="26">
        <v>4228299</v>
      </c>
      <c r="N266" s="24">
        <f t="shared" si="5"/>
        <v>0</v>
      </c>
      <c r="O266" s="17">
        <v>39962775</v>
      </c>
    </row>
    <row r="267" spans="1:15" x14ac:dyDescent="0.3">
      <c r="A267" s="8" t="s">
        <v>313</v>
      </c>
      <c r="B267" s="26">
        <v>7911000</v>
      </c>
      <c r="C267" s="26">
        <v>83237</v>
      </c>
      <c r="D267" s="26">
        <v>83237</v>
      </c>
      <c r="E267" s="26">
        <v>293800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8288037</v>
      </c>
      <c r="N267" s="22">
        <f t="shared" si="5"/>
        <v>0</v>
      </c>
      <c r="O267" s="16">
        <v>71870422</v>
      </c>
    </row>
    <row r="268" spans="1:15" x14ac:dyDescent="0.3">
      <c r="A268" s="9" t="s">
        <v>314</v>
      </c>
      <c r="B268" s="26">
        <v>9970200</v>
      </c>
      <c r="C268" s="26">
        <v>-467295</v>
      </c>
      <c r="D268" s="26">
        <v>-467295</v>
      </c>
      <c r="E268" s="26">
        <v>587500</v>
      </c>
      <c r="F268" s="26">
        <v>0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10090405</v>
      </c>
      <c r="N268" s="23">
        <f t="shared" si="5"/>
        <v>0</v>
      </c>
      <c r="O268" s="20">
        <v>96013553</v>
      </c>
    </row>
    <row r="269" spans="1:15" x14ac:dyDescent="0.3">
      <c r="A269" s="10" t="s">
        <v>315</v>
      </c>
      <c r="B269" s="26">
        <v>4182500</v>
      </c>
      <c r="C269" s="26">
        <v>68622</v>
      </c>
      <c r="D269" s="26">
        <v>68622</v>
      </c>
      <c r="E269" s="26">
        <v>587500</v>
      </c>
      <c r="F269" s="26">
        <v>0</v>
      </c>
      <c r="G269" s="26">
        <v>150000</v>
      </c>
      <c r="H269" s="26">
        <v>150000</v>
      </c>
      <c r="I269" s="26">
        <v>0</v>
      </c>
      <c r="J269" s="26">
        <v>0</v>
      </c>
      <c r="K269" s="26">
        <v>3200</v>
      </c>
      <c r="L269" s="26">
        <v>0</v>
      </c>
      <c r="M269" s="26">
        <v>4991822</v>
      </c>
      <c r="N269" s="24">
        <f t="shared" si="5"/>
        <v>0</v>
      </c>
      <c r="O269" s="17">
        <v>45961770</v>
      </c>
    </row>
    <row r="270" spans="1:15" x14ac:dyDescent="0.3">
      <c r="A270" s="8" t="s">
        <v>316</v>
      </c>
      <c r="B270" s="26">
        <v>5720100</v>
      </c>
      <c r="C270" s="26">
        <v>217256</v>
      </c>
      <c r="D270" s="26">
        <v>217256</v>
      </c>
      <c r="E270" s="26">
        <v>587500</v>
      </c>
      <c r="F270" s="26">
        <v>0</v>
      </c>
      <c r="G270" s="26">
        <v>130000</v>
      </c>
      <c r="H270" s="26">
        <v>130000</v>
      </c>
      <c r="I270" s="26">
        <v>0</v>
      </c>
      <c r="J270" s="26">
        <v>0</v>
      </c>
      <c r="K270" s="26">
        <v>0</v>
      </c>
      <c r="L270" s="26">
        <v>0</v>
      </c>
      <c r="M270" s="26">
        <v>6654856</v>
      </c>
      <c r="N270" s="22">
        <f t="shared" si="5"/>
        <v>0</v>
      </c>
      <c r="O270" s="16">
        <v>61724074</v>
      </c>
    </row>
    <row r="271" spans="1:15" x14ac:dyDescent="0.3">
      <c r="A271" s="9" t="s">
        <v>317</v>
      </c>
      <c r="B271" s="26">
        <v>13870700</v>
      </c>
      <c r="C271" s="26">
        <v>401770</v>
      </c>
      <c r="D271" s="26">
        <v>401770</v>
      </c>
      <c r="E271" s="26">
        <v>609600</v>
      </c>
      <c r="F271" s="26">
        <v>0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14882070</v>
      </c>
      <c r="N271" s="23">
        <f t="shared" si="5"/>
        <v>0</v>
      </c>
      <c r="O271" s="20">
        <v>135507439</v>
      </c>
    </row>
    <row r="272" spans="1:15" x14ac:dyDescent="0.3">
      <c r="A272" s="10" t="s">
        <v>318</v>
      </c>
      <c r="B272" s="26">
        <v>10335900</v>
      </c>
      <c r="C272" s="26">
        <v>271511</v>
      </c>
      <c r="D272" s="26">
        <v>271511</v>
      </c>
      <c r="E272" s="26">
        <v>587500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11194911</v>
      </c>
      <c r="N272" s="24">
        <f t="shared" si="5"/>
        <v>0</v>
      </c>
      <c r="O272" s="17">
        <v>100800463</v>
      </c>
    </row>
    <row r="273" spans="1:15" x14ac:dyDescent="0.3">
      <c r="A273" s="8" t="s">
        <v>319</v>
      </c>
      <c r="B273" s="26">
        <v>34687200</v>
      </c>
      <c r="C273" s="26">
        <v>1258487</v>
      </c>
      <c r="D273" s="26">
        <v>1258487</v>
      </c>
      <c r="E273" s="26">
        <v>0</v>
      </c>
      <c r="F273" s="26">
        <v>0</v>
      </c>
      <c r="G273" s="26">
        <v>650000</v>
      </c>
      <c r="H273" s="26">
        <v>650000</v>
      </c>
      <c r="I273" s="26">
        <v>0</v>
      </c>
      <c r="J273" s="26">
        <v>405200</v>
      </c>
      <c r="K273" s="26">
        <v>0</v>
      </c>
      <c r="L273" s="26">
        <v>0</v>
      </c>
      <c r="M273" s="26">
        <v>37000887</v>
      </c>
      <c r="N273" s="22">
        <f t="shared" si="5"/>
        <v>0</v>
      </c>
      <c r="O273" s="16">
        <v>361759918</v>
      </c>
    </row>
    <row r="274" spans="1:15" x14ac:dyDescent="0.3">
      <c r="A274" s="9" t="s">
        <v>320</v>
      </c>
      <c r="B274" s="26">
        <v>5967100</v>
      </c>
      <c r="C274" s="26">
        <v>-36848</v>
      </c>
      <c r="D274" s="26">
        <v>-36848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5930252</v>
      </c>
      <c r="N274" s="23">
        <f t="shared" si="5"/>
        <v>0</v>
      </c>
      <c r="O274" s="20">
        <v>43135951</v>
      </c>
    </row>
    <row r="275" spans="1:15" x14ac:dyDescent="0.3">
      <c r="A275" s="10" t="s">
        <v>321</v>
      </c>
      <c r="B275" s="26">
        <v>7305400</v>
      </c>
      <c r="C275" s="26">
        <v>254573</v>
      </c>
      <c r="D275" s="26">
        <v>254573</v>
      </c>
      <c r="E275" s="26">
        <v>587500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8147473</v>
      </c>
      <c r="N275" s="24">
        <f t="shared" si="5"/>
        <v>0</v>
      </c>
      <c r="O275" s="17">
        <v>69803418</v>
      </c>
    </row>
    <row r="276" spans="1:15" x14ac:dyDescent="0.3">
      <c r="A276" s="8" t="s">
        <v>322</v>
      </c>
      <c r="B276" s="26">
        <v>15879900</v>
      </c>
      <c r="C276" s="26">
        <v>314003</v>
      </c>
      <c r="D276" s="26">
        <v>314003</v>
      </c>
      <c r="E276" s="26">
        <v>731500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16925403</v>
      </c>
      <c r="N276" s="22">
        <f t="shared" si="5"/>
        <v>0</v>
      </c>
      <c r="O276" s="16">
        <v>147102159</v>
      </c>
    </row>
    <row r="277" spans="1:15" x14ac:dyDescent="0.3">
      <c r="A277" s="9" t="s">
        <v>323</v>
      </c>
      <c r="B277" s="26">
        <v>17487900</v>
      </c>
      <c r="C277" s="26">
        <v>488570</v>
      </c>
      <c r="D277" s="26">
        <v>488570</v>
      </c>
      <c r="E277" s="26">
        <v>290300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18266770</v>
      </c>
      <c r="N277" s="23">
        <f t="shared" si="5"/>
        <v>0</v>
      </c>
      <c r="O277" s="20">
        <v>165251918</v>
      </c>
    </row>
    <row r="278" spans="1:15" x14ac:dyDescent="0.3">
      <c r="A278" s="10" t="s">
        <v>324</v>
      </c>
      <c r="B278" s="26">
        <v>11505600</v>
      </c>
      <c r="C278" s="26">
        <v>392403</v>
      </c>
      <c r="D278" s="26">
        <v>392403</v>
      </c>
      <c r="E278" s="26">
        <v>587500</v>
      </c>
      <c r="F278" s="26">
        <v>0</v>
      </c>
      <c r="G278" s="26">
        <v>130000</v>
      </c>
      <c r="H278" s="26">
        <v>130000</v>
      </c>
      <c r="I278" s="26">
        <v>0</v>
      </c>
      <c r="J278" s="26">
        <v>0</v>
      </c>
      <c r="K278" s="26">
        <v>0</v>
      </c>
      <c r="L278" s="26">
        <v>0</v>
      </c>
      <c r="M278" s="26">
        <v>12615503</v>
      </c>
      <c r="N278" s="24">
        <f t="shared" si="5"/>
        <v>0</v>
      </c>
      <c r="O278" s="17">
        <v>122761988</v>
      </c>
    </row>
    <row r="279" spans="1:15" x14ac:dyDescent="0.3">
      <c r="A279" s="8" t="s">
        <v>325</v>
      </c>
      <c r="B279" s="26">
        <v>11953600</v>
      </c>
      <c r="C279" s="26">
        <v>318810</v>
      </c>
      <c r="D279" s="26">
        <v>318810</v>
      </c>
      <c r="E279" s="26">
        <v>411400</v>
      </c>
      <c r="F279" s="26">
        <v>0</v>
      </c>
      <c r="G279" s="26">
        <v>160000</v>
      </c>
      <c r="H279" s="26">
        <v>160000</v>
      </c>
      <c r="I279" s="26">
        <v>0</v>
      </c>
      <c r="J279" s="26">
        <v>0</v>
      </c>
      <c r="K279" s="26">
        <v>0</v>
      </c>
      <c r="L279" s="26">
        <v>0</v>
      </c>
      <c r="M279" s="26">
        <v>12843810</v>
      </c>
      <c r="N279" s="22">
        <f t="shared" si="5"/>
        <v>0</v>
      </c>
      <c r="O279" s="16">
        <v>131007036</v>
      </c>
    </row>
    <row r="280" spans="1:15" x14ac:dyDescent="0.3">
      <c r="A280" s="9" t="s">
        <v>326</v>
      </c>
      <c r="B280" s="26">
        <v>68273400</v>
      </c>
      <c r="C280" s="26">
        <v>1457887</v>
      </c>
      <c r="D280" s="26">
        <v>1457887</v>
      </c>
      <c r="E280" s="26">
        <v>0</v>
      </c>
      <c r="F280" s="26">
        <v>0</v>
      </c>
      <c r="G280" s="26">
        <v>1300000</v>
      </c>
      <c r="H280" s="26">
        <v>1300000</v>
      </c>
      <c r="I280" s="26">
        <v>0</v>
      </c>
      <c r="J280" s="26">
        <v>474900</v>
      </c>
      <c r="K280" s="26">
        <v>0</v>
      </c>
      <c r="L280" s="26">
        <v>0</v>
      </c>
      <c r="M280" s="26">
        <v>71506187</v>
      </c>
      <c r="N280" s="23">
        <f t="shared" si="5"/>
        <v>0</v>
      </c>
      <c r="O280" s="20">
        <v>688353379</v>
      </c>
    </row>
    <row r="281" spans="1:15" x14ac:dyDescent="0.3">
      <c r="A281" s="10" t="s">
        <v>327</v>
      </c>
      <c r="B281" s="26">
        <v>14807500</v>
      </c>
      <c r="C281" s="26">
        <v>170513</v>
      </c>
      <c r="D281" s="26">
        <v>170513</v>
      </c>
      <c r="E281" s="26">
        <v>554100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15532113</v>
      </c>
      <c r="N281" s="24">
        <f t="shared" si="5"/>
        <v>0</v>
      </c>
      <c r="O281" s="17">
        <v>144350057</v>
      </c>
    </row>
    <row r="282" spans="1:15" x14ac:dyDescent="0.3">
      <c r="A282" s="8" t="s">
        <v>328</v>
      </c>
      <c r="B282" s="26">
        <v>29865800</v>
      </c>
      <c r="C282" s="26">
        <v>1302054</v>
      </c>
      <c r="D282" s="26">
        <v>1302054</v>
      </c>
      <c r="E282" s="26">
        <v>969800</v>
      </c>
      <c r="F282" s="26">
        <v>0</v>
      </c>
      <c r="G282" s="26">
        <v>250000</v>
      </c>
      <c r="H282" s="26">
        <v>250000</v>
      </c>
      <c r="I282" s="26">
        <v>0</v>
      </c>
      <c r="J282" s="26">
        <v>389600</v>
      </c>
      <c r="K282" s="26">
        <v>0</v>
      </c>
      <c r="L282" s="26">
        <v>0</v>
      </c>
      <c r="M282" s="26">
        <v>32777254</v>
      </c>
      <c r="N282" s="22">
        <f t="shared" si="5"/>
        <v>0</v>
      </c>
      <c r="O282" s="16">
        <v>322822064</v>
      </c>
    </row>
    <row r="283" spans="1:15" x14ac:dyDescent="0.3">
      <c r="A283" s="9" t="s">
        <v>329</v>
      </c>
      <c r="B283" s="26">
        <v>20920200</v>
      </c>
      <c r="C283" s="26">
        <v>549096</v>
      </c>
      <c r="D283" s="26">
        <v>549096</v>
      </c>
      <c r="E283" s="26">
        <v>640000</v>
      </c>
      <c r="F283" s="26">
        <v>0</v>
      </c>
      <c r="G283" s="26">
        <v>60000</v>
      </c>
      <c r="H283" s="26">
        <v>60000</v>
      </c>
      <c r="I283" s="26">
        <v>0</v>
      </c>
      <c r="J283" s="26">
        <v>0</v>
      </c>
      <c r="K283" s="26">
        <v>0</v>
      </c>
      <c r="L283" s="26">
        <v>0</v>
      </c>
      <c r="M283" s="26">
        <v>22169296</v>
      </c>
      <c r="N283" s="23">
        <f t="shared" si="5"/>
        <v>0</v>
      </c>
      <c r="O283" s="20">
        <v>222256459</v>
      </c>
    </row>
    <row r="284" spans="1:15" x14ac:dyDescent="0.3">
      <c r="A284" s="10" t="s">
        <v>330</v>
      </c>
      <c r="B284" s="26">
        <v>22826800</v>
      </c>
      <c r="C284" s="26">
        <v>518631</v>
      </c>
      <c r="D284" s="26">
        <v>518631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23345431</v>
      </c>
      <c r="N284" s="24">
        <f t="shared" si="5"/>
        <v>0</v>
      </c>
      <c r="O284" s="17">
        <v>233631061</v>
      </c>
    </row>
    <row r="285" spans="1:15" x14ac:dyDescent="0.3">
      <c r="A285" s="8" t="s">
        <v>105</v>
      </c>
      <c r="B285" s="26">
        <v>418099900</v>
      </c>
      <c r="C285" s="26">
        <v>4003031</v>
      </c>
      <c r="D285" s="26">
        <v>4003031</v>
      </c>
      <c r="E285" s="26">
        <v>0</v>
      </c>
      <c r="F285" s="26">
        <v>0</v>
      </c>
      <c r="G285" s="26">
        <v>186000</v>
      </c>
      <c r="H285" s="26">
        <v>186000</v>
      </c>
      <c r="I285" s="26">
        <v>0</v>
      </c>
      <c r="J285" s="26">
        <v>0</v>
      </c>
      <c r="K285" s="26">
        <v>1184600</v>
      </c>
      <c r="L285" s="26">
        <v>7745600</v>
      </c>
      <c r="M285" s="26">
        <v>431219131</v>
      </c>
      <c r="N285" s="22">
        <f t="shared" si="5"/>
        <v>0</v>
      </c>
      <c r="O285" s="16">
        <v>4048995221</v>
      </c>
    </row>
    <row r="286" spans="1:15" x14ac:dyDescent="0.3">
      <c r="A286" s="9" t="s">
        <v>331</v>
      </c>
      <c r="B286" s="26">
        <v>67408500</v>
      </c>
      <c r="C286" s="26">
        <v>2292868</v>
      </c>
      <c r="D286" s="26">
        <v>2292868</v>
      </c>
      <c r="E286" s="26">
        <v>1767400</v>
      </c>
      <c r="F286" s="26">
        <v>0</v>
      </c>
      <c r="G286" s="26">
        <v>133000</v>
      </c>
      <c r="H286" s="26">
        <v>133000</v>
      </c>
      <c r="I286" s="26">
        <v>0</v>
      </c>
      <c r="J286" s="26">
        <v>492000</v>
      </c>
      <c r="K286" s="26">
        <v>0</v>
      </c>
      <c r="L286" s="26">
        <v>0</v>
      </c>
      <c r="M286" s="26">
        <v>72093768</v>
      </c>
      <c r="N286" s="23">
        <f t="shared" si="5"/>
        <v>0</v>
      </c>
      <c r="O286" s="20">
        <v>789378217</v>
      </c>
    </row>
    <row r="287" spans="1:15" x14ac:dyDescent="0.3">
      <c r="A287" s="10" t="s">
        <v>332</v>
      </c>
      <c r="B287" s="26">
        <v>48236700</v>
      </c>
      <c r="C287" s="26">
        <v>1969806</v>
      </c>
      <c r="D287" s="26">
        <v>1969806</v>
      </c>
      <c r="E287" s="26">
        <v>0</v>
      </c>
      <c r="F287" s="26">
        <v>2780500</v>
      </c>
      <c r="G287" s="26">
        <v>17000</v>
      </c>
      <c r="H287" s="26">
        <v>17000</v>
      </c>
      <c r="I287" s="26">
        <v>0</v>
      </c>
      <c r="J287" s="26">
        <v>429900</v>
      </c>
      <c r="K287" s="26">
        <v>0</v>
      </c>
      <c r="L287" s="26">
        <v>0</v>
      </c>
      <c r="M287" s="26">
        <v>53433906</v>
      </c>
      <c r="N287" s="24">
        <f t="shared" si="5"/>
        <v>0</v>
      </c>
      <c r="O287" s="17">
        <v>539889222</v>
      </c>
    </row>
    <row r="288" spans="1:15" x14ac:dyDescent="0.3">
      <c r="A288" s="8" t="s">
        <v>106</v>
      </c>
      <c r="B288" s="26">
        <v>14591700</v>
      </c>
      <c r="C288" s="26">
        <v>-2253992</v>
      </c>
      <c r="D288" s="26">
        <v>-2253992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12337708</v>
      </c>
      <c r="N288" s="22">
        <f t="shared" si="5"/>
        <v>0</v>
      </c>
      <c r="O288" s="16">
        <v>119768564</v>
      </c>
    </row>
    <row r="289" spans="1:15" x14ac:dyDescent="0.3">
      <c r="A289" s="9" t="s">
        <v>107</v>
      </c>
      <c r="B289" s="26">
        <v>4719400</v>
      </c>
      <c r="C289" s="26">
        <v>173635</v>
      </c>
      <c r="D289" s="26">
        <v>173635</v>
      </c>
      <c r="E289" s="26">
        <v>587500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5480535</v>
      </c>
      <c r="N289" s="23">
        <f t="shared" si="5"/>
        <v>0</v>
      </c>
      <c r="O289" s="20">
        <v>54488970</v>
      </c>
    </row>
    <row r="290" spans="1:15" x14ac:dyDescent="0.3">
      <c r="A290" s="10" t="s">
        <v>108</v>
      </c>
      <c r="B290" s="26">
        <v>18435900</v>
      </c>
      <c r="C290" s="26">
        <v>-713770</v>
      </c>
      <c r="D290" s="26">
        <v>-713770</v>
      </c>
      <c r="E290" s="26">
        <v>930800</v>
      </c>
      <c r="F290" s="26">
        <v>0</v>
      </c>
      <c r="G290" s="26">
        <v>124000</v>
      </c>
      <c r="H290" s="26">
        <v>124000</v>
      </c>
      <c r="I290" s="26">
        <v>0</v>
      </c>
      <c r="J290" s="26">
        <v>0</v>
      </c>
      <c r="K290" s="26">
        <v>0</v>
      </c>
      <c r="L290" s="26">
        <v>0</v>
      </c>
      <c r="M290" s="26">
        <v>18776930</v>
      </c>
      <c r="N290" s="24">
        <f t="shared" si="5"/>
        <v>0</v>
      </c>
      <c r="O290" s="17">
        <v>205414342</v>
      </c>
    </row>
    <row r="291" spans="1:15" x14ac:dyDescent="0.3">
      <c r="A291" s="8" t="s">
        <v>109</v>
      </c>
      <c r="B291" s="26">
        <v>8778000</v>
      </c>
      <c r="C291" s="26">
        <v>426882</v>
      </c>
      <c r="D291" s="26">
        <v>426882</v>
      </c>
      <c r="E291" s="26">
        <v>587500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9792382</v>
      </c>
      <c r="N291" s="22">
        <f t="shared" si="5"/>
        <v>0</v>
      </c>
      <c r="O291" s="16">
        <v>100178106</v>
      </c>
    </row>
    <row r="292" spans="1:15" x14ac:dyDescent="0.3">
      <c r="A292" s="9" t="s">
        <v>110</v>
      </c>
      <c r="B292" s="26">
        <v>15227100</v>
      </c>
      <c r="C292" s="26">
        <v>455608</v>
      </c>
      <c r="D292" s="26">
        <v>455608</v>
      </c>
      <c r="E292" s="26">
        <v>773600</v>
      </c>
      <c r="F292" s="26">
        <v>0</v>
      </c>
      <c r="G292" s="26">
        <v>35000</v>
      </c>
      <c r="H292" s="26">
        <v>35000</v>
      </c>
      <c r="I292" s="26">
        <v>0</v>
      </c>
      <c r="J292" s="26">
        <v>0</v>
      </c>
      <c r="K292" s="26">
        <v>0</v>
      </c>
      <c r="L292" s="26">
        <v>0</v>
      </c>
      <c r="M292" s="26">
        <v>16491308</v>
      </c>
      <c r="N292" s="23">
        <f t="shared" si="5"/>
        <v>0</v>
      </c>
      <c r="O292" s="20">
        <v>165632088</v>
      </c>
    </row>
    <row r="293" spans="1:15" x14ac:dyDescent="0.3">
      <c r="A293" s="10" t="s">
        <v>111</v>
      </c>
      <c r="B293" s="26">
        <v>7153800</v>
      </c>
      <c r="C293" s="26">
        <v>231591</v>
      </c>
      <c r="D293" s="26">
        <v>231591</v>
      </c>
      <c r="E293" s="26">
        <v>587500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7972891</v>
      </c>
      <c r="N293" s="24">
        <f t="shared" si="5"/>
        <v>0</v>
      </c>
      <c r="O293" s="17">
        <v>85163070</v>
      </c>
    </row>
    <row r="294" spans="1:15" x14ac:dyDescent="0.3">
      <c r="A294" s="8" t="s">
        <v>112</v>
      </c>
      <c r="B294" s="26">
        <v>19040900</v>
      </c>
      <c r="C294" s="26">
        <v>1218998</v>
      </c>
      <c r="D294" s="26">
        <v>1218998</v>
      </c>
      <c r="E294" s="26">
        <v>0</v>
      </c>
      <c r="F294" s="26">
        <v>0</v>
      </c>
      <c r="G294" s="26">
        <v>16000</v>
      </c>
      <c r="H294" s="26">
        <v>16000</v>
      </c>
      <c r="I294" s="26">
        <v>0</v>
      </c>
      <c r="J294" s="26">
        <v>0</v>
      </c>
      <c r="K294" s="26">
        <v>0</v>
      </c>
      <c r="L294" s="26">
        <v>0</v>
      </c>
      <c r="M294" s="26">
        <v>20275898</v>
      </c>
      <c r="N294" s="22">
        <f t="shared" si="5"/>
        <v>0</v>
      </c>
      <c r="O294" s="16">
        <v>215115348</v>
      </c>
    </row>
    <row r="295" spans="1:15" x14ac:dyDescent="0.3">
      <c r="A295" s="9" t="s">
        <v>113</v>
      </c>
      <c r="B295" s="26">
        <v>44047700</v>
      </c>
      <c r="C295" s="26">
        <v>2009484</v>
      </c>
      <c r="D295" s="26">
        <v>2009484</v>
      </c>
      <c r="E295" s="26">
        <v>0</v>
      </c>
      <c r="F295" s="26">
        <v>0</v>
      </c>
      <c r="G295" s="26">
        <v>367000</v>
      </c>
      <c r="H295" s="26">
        <v>367000</v>
      </c>
      <c r="I295" s="26">
        <v>0</v>
      </c>
      <c r="J295" s="26">
        <v>0</v>
      </c>
      <c r="K295" s="26">
        <v>0</v>
      </c>
      <c r="L295" s="26">
        <v>0</v>
      </c>
      <c r="M295" s="26">
        <v>46424184</v>
      </c>
      <c r="N295" s="23">
        <f t="shared" si="5"/>
        <v>0</v>
      </c>
      <c r="O295" s="20">
        <v>485362675</v>
      </c>
    </row>
    <row r="296" spans="1:15" x14ac:dyDescent="0.3">
      <c r="A296" s="10" t="s">
        <v>114</v>
      </c>
      <c r="B296" s="26">
        <v>23244000</v>
      </c>
      <c r="C296" s="26">
        <v>1635972</v>
      </c>
      <c r="D296" s="26">
        <v>1635972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302100</v>
      </c>
      <c r="L296" s="26">
        <v>0</v>
      </c>
      <c r="M296" s="26">
        <v>25182072</v>
      </c>
      <c r="N296" s="24">
        <f t="shared" si="5"/>
        <v>0</v>
      </c>
      <c r="O296" s="17">
        <v>259314574</v>
      </c>
    </row>
    <row r="297" spans="1:15" x14ac:dyDescent="0.3">
      <c r="A297" s="8" t="s">
        <v>115</v>
      </c>
      <c r="B297" s="26">
        <v>34385100</v>
      </c>
      <c r="C297" s="26">
        <v>818722</v>
      </c>
      <c r="D297" s="26">
        <v>818722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35203822</v>
      </c>
      <c r="N297" s="22">
        <f t="shared" si="5"/>
        <v>0</v>
      </c>
      <c r="O297" s="16">
        <v>339527529</v>
      </c>
    </row>
    <row r="298" spans="1:15" x14ac:dyDescent="0.3">
      <c r="A298" s="9" t="s">
        <v>116</v>
      </c>
      <c r="B298" s="26">
        <v>3357300</v>
      </c>
      <c r="C298" s="26">
        <v>674360</v>
      </c>
      <c r="D298" s="26">
        <v>674360</v>
      </c>
      <c r="E298" s="26">
        <v>119900</v>
      </c>
      <c r="F298" s="26">
        <v>0</v>
      </c>
      <c r="G298" s="26">
        <v>55000</v>
      </c>
      <c r="H298" s="26">
        <v>55000</v>
      </c>
      <c r="I298" s="26">
        <v>0</v>
      </c>
      <c r="J298" s="26">
        <v>0</v>
      </c>
      <c r="K298" s="26">
        <v>0</v>
      </c>
      <c r="L298" s="26">
        <v>0</v>
      </c>
      <c r="M298" s="26">
        <v>4206560</v>
      </c>
      <c r="N298" s="23">
        <f t="shared" si="5"/>
        <v>0</v>
      </c>
      <c r="O298" s="20">
        <v>52739484</v>
      </c>
    </row>
    <row r="299" spans="1:15" x14ac:dyDescent="0.3">
      <c r="A299" s="10" t="s">
        <v>117</v>
      </c>
      <c r="B299" s="26">
        <v>3889800</v>
      </c>
      <c r="C299" s="26">
        <v>52809</v>
      </c>
      <c r="D299" s="26">
        <v>52809</v>
      </c>
      <c r="E299" s="26">
        <v>0</v>
      </c>
      <c r="F299" s="26">
        <v>0</v>
      </c>
      <c r="G299" s="26">
        <v>40000</v>
      </c>
      <c r="H299" s="26">
        <v>40000</v>
      </c>
      <c r="I299" s="26">
        <v>0</v>
      </c>
      <c r="J299" s="26">
        <v>0</v>
      </c>
      <c r="K299" s="26">
        <v>0</v>
      </c>
      <c r="L299" s="26">
        <v>0</v>
      </c>
      <c r="M299" s="26">
        <v>3982609</v>
      </c>
      <c r="N299" s="24">
        <f t="shared" si="5"/>
        <v>0</v>
      </c>
      <c r="O299" s="17">
        <v>30407028</v>
      </c>
    </row>
    <row r="300" spans="1:15" x14ac:dyDescent="0.3">
      <c r="A300" s="8" t="s">
        <v>118</v>
      </c>
      <c r="B300" s="26">
        <v>8677600</v>
      </c>
      <c r="C300" s="26">
        <v>313403</v>
      </c>
      <c r="D300" s="26">
        <v>313403</v>
      </c>
      <c r="E300" s="26">
        <v>587500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9578503</v>
      </c>
      <c r="N300" s="22">
        <f t="shared" si="5"/>
        <v>0</v>
      </c>
      <c r="O300" s="16">
        <v>99362245</v>
      </c>
    </row>
    <row r="301" spans="1:15" x14ac:dyDescent="0.3">
      <c r="A301" s="9" t="s">
        <v>119</v>
      </c>
      <c r="B301" s="26">
        <v>27354400</v>
      </c>
      <c r="C301" s="26">
        <v>2817495</v>
      </c>
      <c r="D301" s="26">
        <v>2817495</v>
      </c>
      <c r="E301" s="26">
        <v>0</v>
      </c>
      <c r="F301" s="26">
        <v>0</v>
      </c>
      <c r="G301" s="26">
        <v>50000</v>
      </c>
      <c r="H301" s="26">
        <v>50000</v>
      </c>
      <c r="I301" s="26">
        <v>0</v>
      </c>
      <c r="J301" s="26">
        <v>0</v>
      </c>
      <c r="K301" s="26">
        <v>0</v>
      </c>
      <c r="L301" s="26">
        <v>0</v>
      </c>
      <c r="M301" s="26">
        <v>30221895</v>
      </c>
      <c r="N301" s="23">
        <f t="shared" si="5"/>
        <v>0</v>
      </c>
      <c r="O301" s="20">
        <v>369620600</v>
      </c>
    </row>
    <row r="302" spans="1:15" x14ac:dyDescent="0.3">
      <c r="A302" s="10" t="s">
        <v>120</v>
      </c>
      <c r="B302" s="26">
        <v>8735900</v>
      </c>
      <c r="C302" s="26">
        <v>335403</v>
      </c>
      <c r="D302" s="26">
        <v>335403</v>
      </c>
      <c r="E302" s="26">
        <v>470000</v>
      </c>
      <c r="F302" s="26">
        <v>0</v>
      </c>
      <c r="G302" s="26">
        <v>45000</v>
      </c>
      <c r="H302" s="26">
        <v>45000</v>
      </c>
      <c r="I302" s="26">
        <v>0</v>
      </c>
      <c r="J302" s="26">
        <v>0</v>
      </c>
      <c r="K302" s="26">
        <v>0</v>
      </c>
      <c r="L302" s="26">
        <v>0</v>
      </c>
      <c r="M302" s="26">
        <v>9586303</v>
      </c>
      <c r="N302" s="24">
        <f t="shared" si="5"/>
        <v>0</v>
      </c>
      <c r="O302" s="17">
        <v>103489339</v>
      </c>
    </row>
    <row r="303" spans="1:15" x14ac:dyDescent="0.3">
      <c r="A303" s="8" t="s">
        <v>121</v>
      </c>
      <c r="B303" s="26">
        <v>53553200</v>
      </c>
      <c r="C303" s="26">
        <v>1406732</v>
      </c>
      <c r="D303" s="26">
        <v>1406732</v>
      </c>
      <c r="E303" s="26">
        <v>0</v>
      </c>
      <c r="F303" s="26">
        <v>0</v>
      </c>
      <c r="G303" s="26">
        <v>547000</v>
      </c>
      <c r="H303" s="26">
        <v>547000</v>
      </c>
      <c r="I303" s="26">
        <v>0</v>
      </c>
      <c r="J303" s="26">
        <v>0</v>
      </c>
      <c r="K303" s="26">
        <v>0</v>
      </c>
      <c r="L303" s="26">
        <v>0</v>
      </c>
      <c r="M303" s="26">
        <v>55506932</v>
      </c>
      <c r="N303" s="22">
        <f t="shared" si="5"/>
        <v>0</v>
      </c>
      <c r="O303" s="16">
        <v>589968769</v>
      </c>
    </row>
    <row r="304" spans="1:15" x14ac:dyDescent="0.3">
      <c r="A304" s="9" t="s">
        <v>122</v>
      </c>
      <c r="B304" s="26">
        <v>39149300</v>
      </c>
      <c r="C304" s="26">
        <v>2125635</v>
      </c>
      <c r="D304" s="26">
        <v>2125635</v>
      </c>
      <c r="E304" s="26">
        <v>739200</v>
      </c>
      <c r="F304" s="26">
        <v>0</v>
      </c>
      <c r="G304" s="26">
        <v>19000</v>
      </c>
      <c r="H304" s="26">
        <v>19000</v>
      </c>
      <c r="I304" s="26">
        <v>0</v>
      </c>
      <c r="J304" s="26">
        <v>0</v>
      </c>
      <c r="K304" s="26">
        <v>0</v>
      </c>
      <c r="L304" s="26">
        <v>0</v>
      </c>
      <c r="M304" s="26">
        <v>42033135</v>
      </c>
      <c r="N304" s="23">
        <f t="shared" si="5"/>
        <v>0</v>
      </c>
      <c r="O304" s="20">
        <v>460114061</v>
      </c>
    </row>
    <row r="305" spans="1:15" x14ac:dyDescent="0.3">
      <c r="A305" s="10" t="s">
        <v>123</v>
      </c>
      <c r="B305" s="26">
        <v>7869000</v>
      </c>
      <c r="C305" s="26">
        <v>260997</v>
      </c>
      <c r="D305" s="26">
        <v>260997</v>
      </c>
      <c r="E305" s="26">
        <v>0</v>
      </c>
      <c r="F305" s="26">
        <v>968000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9097997</v>
      </c>
      <c r="N305" s="24">
        <f t="shared" si="5"/>
        <v>0</v>
      </c>
      <c r="O305" s="17">
        <v>96026883</v>
      </c>
    </row>
    <row r="306" spans="1:15" x14ac:dyDescent="0.3">
      <c r="A306" s="8" t="s">
        <v>124</v>
      </c>
      <c r="B306" s="26">
        <v>6979100</v>
      </c>
      <c r="C306" s="26">
        <v>49383</v>
      </c>
      <c r="D306" s="26">
        <v>49383</v>
      </c>
      <c r="E306" s="26">
        <v>0</v>
      </c>
      <c r="F306" s="26">
        <v>838600</v>
      </c>
      <c r="G306" s="26">
        <v>115000</v>
      </c>
      <c r="H306" s="26">
        <v>115000</v>
      </c>
      <c r="I306" s="26">
        <v>0</v>
      </c>
      <c r="J306" s="26">
        <v>0</v>
      </c>
      <c r="K306" s="26">
        <v>0</v>
      </c>
      <c r="L306" s="26">
        <v>0</v>
      </c>
      <c r="M306" s="26">
        <v>7982083</v>
      </c>
      <c r="N306" s="22">
        <f t="shared" si="5"/>
        <v>0</v>
      </c>
      <c r="O306" s="16">
        <v>79323544</v>
      </c>
    </row>
    <row r="307" spans="1:15" x14ac:dyDescent="0.3">
      <c r="A307" s="9" t="s">
        <v>125</v>
      </c>
      <c r="B307" s="26">
        <v>3233600</v>
      </c>
      <c r="C307" s="26">
        <v>81222</v>
      </c>
      <c r="D307" s="26">
        <v>81222</v>
      </c>
      <c r="E307" s="26">
        <v>0</v>
      </c>
      <c r="F307" s="26">
        <v>674800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3989622</v>
      </c>
      <c r="N307" s="23">
        <f t="shared" si="5"/>
        <v>0</v>
      </c>
      <c r="O307" s="20">
        <v>37083872</v>
      </c>
    </row>
    <row r="308" spans="1:15" x14ac:dyDescent="0.3">
      <c r="A308" s="10" t="s">
        <v>126</v>
      </c>
      <c r="B308" s="26">
        <v>4868900</v>
      </c>
      <c r="C308" s="26">
        <v>1205</v>
      </c>
      <c r="D308" s="26">
        <v>1205</v>
      </c>
      <c r="E308" s="26">
        <v>0</v>
      </c>
      <c r="F308" s="26">
        <v>745300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5615405</v>
      </c>
      <c r="N308" s="24">
        <f t="shared" si="5"/>
        <v>0</v>
      </c>
      <c r="O308" s="17">
        <v>50464937</v>
      </c>
    </row>
    <row r="309" spans="1:15" x14ac:dyDescent="0.3">
      <c r="A309" s="8" t="s">
        <v>127</v>
      </c>
      <c r="B309" s="26">
        <v>8859900</v>
      </c>
      <c r="C309" s="26">
        <v>462192</v>
      </c>
      <c r="D309" s="26">
        <v>462192</v>
      </c>
      <c r="E309" s="26">
        <v>0</v>
      </c>
      <c r="F309" s="26">
        <v>1017700</v>
      </c>
      <c r="G309" s="26">
        <v>51000</v>
      </c>
      <c r="H309" s="26">
        <v>51000</v>
      </c>
      <c r="I309" s="26">
        <v>0</v>
      </c>
      <c r="J309" s="26">
        <v>0</v>
      </c>
      <c r="K309" s="26">
        <v>0</v>
      </c>
      <c r="L309" s="26">
        <v>0</v>
      </c>
      <c r="M309" s="26">
        <v>10390792</v>
      </c>
      <c r="N309" s="22">
        <f t="shared" si="5"/>
        <v>0</v>
      </c>
      <c r="O309" s="16">
        <v>99428520</v>
      </c>
    </row>
    <row r="310" spans="1:15" x14ac:dyDescent="0.3">
      <c r="A310" s="9" t="s">
        <v>128</v>
      </c>
      <c r="B310" s="26">
        <v>6691000</v>
      </c>
      <c r="C310" s="26">
        <v>283976</v>
      </c>
      <c r="D310" s="26">
        <v>283976</v>
      </c>
      <c r="E310" s="26">
        <v>0</v>
      </c>
      <c r="F310" s="26">
        <v>756100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7731076</v>
      </c>
      <c r="N310" s="23">
        <f t="shared" si="5"/>
        <v>0</v>
      </c>
      <c r="O310" s="20">
        <v>77173184</v>
      </c>
    </row>
    <row r="311" spans="1:15" x14ac:dyDescent="0.3">
      <c r="A311" s="10" t="s">
        <v>129</v>
      </c>
      <c r="B311" s="26">
        <v>12442100</v>
      </c>
      <c r="C311" s="26">
        <v>454074</v>
      </c>
      <c r="D311" s="26">
        <v>454074</v>
      </c>
      <c r="E311" s="26">
        <v>0</v>
      </c>
      <c r="F311" s="26">
        <v>702900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13599074</v>
      </c>
      <c r="N311" s="24">
        <f t="shared" si="5"/>
        <v>0</v>
      </c>
      <c r="O311" s="17">
        <v>145556705</v>
      </c>
    </row>
    <row r="312" spans="1:15" x14ac:dyDescent="0.3">
      <c r="A312" s="8" t="s">
        <v>130</v>
      </c>
      <c r="B312" s="26">
        <v>4710500</v>
      </c>
      <c r="C312" s="26">
        <v>100241</v>
      </c>
      <c r="D312" s="26">
        <v>100241</v>
      </c>
      <c r="E312" s="26">
        <v>0</v>
      </c>
      <c r="F312" s="26">
        <v>787400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5598141</v>
      </c>
      <c r="N312" s="22">
        <f t="shared" si="5"/>
        <v>0</v>
      </c>
      <c r="O312" s="16">
        <v>49990418</v>
      </c>
    </row>
    <row r="313" spans="1:15" x14ac:dyDescent="0.3">
      <c r="A313" s="9" t="s">
        <v>131</v>
      </c>
      <c r="B313" s="26">
        <v>3231600</v>
      </c>
      <c r="C313" s="26">
        <v>29632</v>
      </c>
      <c r="D313" s="26">
        <v>29632</v>
      </c>
      <c r="E313" s="26">
        <v>0</v>
      </c>
      <c r="F313" s="26">
        <v>690200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3951432</v>
      </c>
      <c r="N313" s="23">
        <f t="shared" si="5"/>
        <v>0</v>
      </c>
      <c r="O313" s="20">
        <v>39382899</v>
      </c>
    </row>
    <row r="314" spans="1:15" x14ac:dyDescent="0.3">
      <c r="A314" s="10" t="s">
        <v>132</v>
      </c>
      <c r="B314" s="26">
        <v>22055200</v>
      </c>
      <c r="C314" s="26">
        <v>997794</v>
      </c>
      <c r="D314" s="26">
        <v>997794</v>
      </c>
      <c r="E314" s="26">
        <v>729200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23782194</v>
      </c>
      <c r="N314" s="24">
        <f t="shared" si="5"/>
        <v>0</v>
      </c>
      <c r="O314" s="17">
        <v>244342542</v>
      </c>
    </row>
    <row r="315" spans="1:15" x14ac:dyDescent="0.3">
      <c r="A315" s="8" t="s">
        <v>133</v>
      </c>
      <c r="B315" s="26">
        <v>32456300</v>
      </c>
      <c r="C315" s="26">
        <v>1918196</v>
      </c>
      <c r="D315" s="26">
        <v>1918196</v>
      </c>
      <c r="E315" s="26">
        <v>771200</v>
      </c>
      <c r="F315" s="26">
        <v>0</v>
      </c>
      <c r="G315" s="26">
        <v>243000</v>
      </c>
      <c r="H315" s="26">
        <v>243000</v>
      </c>
      <c r="I315" s="26">
        <v>0</v>
      </c>
      <c r="J315" s="26">
        <v>394000</v>
      </c>
      <c r="K315" s="26">
        <v>0</v>
      </c>
      <c r="L315" s="26">
        <v>0</v>
      </c>
      <c r="M315" s="26">
        <v>35782696</v>
      </c>
      <c r="N315" s="22">
        <f t="shared" si="5"/>
        <v>0</v>
      </c>
      <c r="O315" s="16">
        <v>376052854</v>
      </c>
    </row>
    <row r="316" spans="1:15" x14ac:dyDescent="0.3">
      <c r="A316" s="9" t="s">
        <v>333</v>
      </c>
      <c r="B316" s="26">
        <v>20760200</v>
      </c>
      <c r="C316" s="26">
        <v>38896</v>
      </c>
      <c r="D316" s="26">
        <v>38896</v>
      </c>
      <c r="E316" s="26">
        <v>819700</v>
      </c>
      <c r="F316" s="26">
        <v>0</v>
      </c>
      <c r="G316" s="26">
        <v>3000</v>
      </c>
      <c r="H316" s="26">
        <v>3000</v>
      </c>
      <c r="I316" s="26">
        <v>0</v>
      </c>
      <c r="J316" s="26">
        <v>0</v>
      </c>
      <c r="K316" s="26">
        <v>0</v>
      </c>
      <c r="L316" s="26">
        <v>0</v>
      </c>
      <c r="M316" s="26">
        <v>21621796</v>
      </c>
      <c r="N316" s="23">
        <f t="shared" si="5"/>
        <v>0</v>
      </c>
      <c r="O316" s="20">
        <v>214423483</v>
      </c>
    </row>
    <row r="317" spans="1:15" x14ac:dyDescent="0.3">
      <c r="A317" s="10" t="s">
        <v>334</v>
      </c>
      <c r="B317" s="26">
        <v>15583400</v>
      </c>
      <c r="C317" s="26">
        <v>610635</v>
      </c>
      <c r="D317" s="26">
        <v>610635</v>
      </c>
      <c r="E317" s="26">
        <v>282100</v>
      </c>
      <c r="F317" s="26">
        <v>0</v>
      </c>
      <c r="G317" s="26">
        <v>257000</v>
      </c>
      <c r="H317" s="26">
        <v>257000</v>
      </c>
      <c r="I317" s="26">
        <v>0</v>
      </c>
      <c r="J317" s="26">
        <v>0</v>
      </c>
      <c r="K317" s="26">
        <v>0</v>
      </c>
      <c r="L317" s="26">
        <v>0</v>
      </c>
      <c r="M317" s="26">
        <v>16733135</v>
      </c>
      <c r="N317" s="24">
        <f t="shared" si="5"/>
        <v>0</v>
      </c>
      <c r="O317" s="17">
        <v>159562098</v>
      </c>
    </row>
    <row r="318" spans="1:15" x14ac:dyDescent="0.3">
      <c r="A318" s="8" t="s">
        <v>335</v>
      </c>
      <c r="B318" s="26">
        <v>29752400</v>
      </c>
      <c r="C318" s="26">
        <v>954190</v>
      </c>
      <c r="D318" s="26">
        <v>954190</v>
      </c>
      <c r="E318" s="26">
        <v>1306700</v>
      </c>
      <c r="F318" s="26">
        <v>0</v>
      </c>
      <c r="G318" s="26">
        <v>12000</v>
      </c>
      <c r="H318" s="26">
        <v>12000</v>
      </c>
      <c r="I318" s="26">
        <v>0</v>
      </c>
      <c r="J318" s="26">
        <v>395200</v>
      </c>
      <c r="K318" s="26">
        <v>0</v>
      </c>
      <c r="L318" s="26">
        <v>0</v>
      </c>
      <c r="M318" s="26">
        <v>32420490</v>
      </c>
      <c r="N318" s="22">
        <f t="shared" si="5"/>
        <v>0</v>
      </c>
      <c r="O318" s="16">
        <v>340893925</v>
      </c>
    </row>
    <row r="319" spans="1:15" x14ac:dyDescent="0.3">
      <c r="A319" s="9" t="s">
        <v>336</v>
      </c>
      <c r="B319" s="26">
        <v>16781100</v>
      </c>
      <c r="C319" s="26">
        <v>262630</v>
      </c>
      <c r="D319" s="26">
        <v>262630</v>
      </c>
      <c r="E319" s="26">
        <v>622300</v>
      </c>
      <c r="F319" s="26">
        <v>0</v>
      </c>
      <c r="G319" s="26">
        <v>151000</v>
      </c>
      <c r="H319" s="26">
        <v>151000</v>
      </c>
      <c r="I319" s="26">
        <v>0</v>
      </c>
      <c r="J319" s="26">
        <v>0</v>
      </c>
      <c r="K319" s="26">
        <v>0</v>
      </c>
      <c r="L319" s="26">
        <v>0</v>
      </c>
      <c r="M319" s="26">
        <v>17817030</v>
      </c>
      <c r="N319" s="23">
        <f t="shared" si="5"/>
        <v>0</v>
      </c>
      <c r="O319" s="20">
        <v>176205065</v>
      </c>
    </row>
    <row r="320" spans="1:15" x14ac:dyDescent="0.3">
      <c r="A320" s="10" t="s">
        <v>337</v>
      </c>
      <c r="B320" s="26">
        <v>55365400</v>
      </c>
      <c r="C320" s="26">
        <v>1880604</v>
      </c>
      <c r="D320" s="26">
        <v>1880604</v>
      </c>
      <c r="E320" s="26">
        <v>444800</v>
      </c>
      <c r="F320" s="26">
        <v>0</v>
      </c>
      <c r="G320" s="26">
        <v>172000</v>
      </c>
      <c r="H320" s="26">
        <v>172000</v>
      </c>
      <c r="I320" s="26">
        <v>0</v>
      </c>
      <c r="J320" s="26">
        <v>449000</v>
      </c>
      <c r="K320" s="26">
        <v>0</v>
      </c>
      <c r="L320" s="26">
        <v>0</v>
      </c>
      <c r="M320" s="26">
        <v>58311804</v>
      </c>
      <c r="N320" s="24">
        <f t="shared" si="5"/>
        <v>0</v>
      </c>
      <c r="O320" s="17">
        <v>604841304</v>
      </c>
    </row>
    <row r="321" spans="1:15" x14ac:dyDescent="0.3">
      <c r="A321" s="8" t="s">
        <v>338</v>
      </c>
      <c r="B321" s="26">
        <v>31697000</v>
      </c>
      <c r="C321" s="26">
        <v>-759551</v>
      </c>
      <c r="D321" s="26">
        <v>-759551</v>
      </c>
      <c r="E321" s="26">
        <v>0</v>
      </c>
      <c r="F321" s="26">
        <v>1739300</v>
      </c>
      <c r="G321" s="26">
        <v>211000</v>
      </c>
      <c r="H321" s="26">
        <v>211000</v>
      </c>
      <c r="I321" s="26">
        <v>0</v>
      </c>
      <c r="J321" s="26">
        <v>390900</v>
      </c>
      <c r="K321" s="26">
        <v>0</v>
      </c>
      <c r="L321" s="26">
        <v>0</v>
      </c>
      <c r="M321" s="26">
        <v>33278649</v>
      </c>
      <c r="N321" s="22">
        <f t="shared" si="5"/>
        <v>0</v>
      </c>
      <c r="O321" s="16">
        <v>327064310</v>
      </c>
    </row>
    <row r="322" spans="1:15" x14ac:dyDescent="0.3">
      <c r="A322" s="9" t="s">
        <v>134</v>
      </c>
      <c r="B322" s="26">
        <v>7090100</v>
      </c>
      <c r="C322" s="26">
        <v>260258</v>
      </c>
      <c r="D322" s="26">
        <v>260258</v>
      </c>
      <c r="E322" s="26">
        <v>587500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7937858</v>
      </c>
      <c r="N322" s="23">
        <f t="shared" si="5"/>
        <v>0</v>
      </c>
      <c r="O322" s="20">
        <v>80274328</v>
      </c>
    </row>
    <row r="323" spans="1:15" x14ac:dyDescent="0.3">
      <c r="A323" s="10" t="s">
        <v>339</v>
      </c>
      <c r="B323" s="26">
        <v>154460100</v>
      </c>
      <c r="C323" s="26">
        <v>2106335</v>
      </c>
      <c r="D323" s="26">
        <v>2106335</v>
      </c>
      <c r="E323" s="26">
        <v>0</v>
      </c>
      <c r="F323" s="26">
        <v>26643200</v>
      </c>
      <c r="G323" s="26">
        <v>2959000</v>
      </c>
      <c r="H323" s="26">
        <v>2959000</v>
      </c>
      <c r="I323" s="26">
        <v>0</v>
      </c>
      <c r="J323" s="26">
        <v>0</v>
      </c>
      <c r="K323" s="26">
        <v>80800</v>
      </c>
      <c r="L323" s="26">
        <v>0</v>
      </c>
      <c r="M323" s="26">
        <v>186249435</v>
      </c>
      <c r="N323" s="24">
        <f t="shared" si="5"/>
        <v>0</v>
      </c>
      <c r="O323" s="17">
        <v>1766868673</v>
      </c>
    </row>
    <row r="324" spans="1:15" x14ac:dyDescent="0.3">
      <c r="A324" s="8" t="s">
        <v>340</v>
      </c>
      <c r="B324" s="26">
        <v>63464300</v>
      </c>
      <c r="C324" s="26">
        <v>2834482</v>
      </c>
      <c r="D324" s="26">
        <v>2834482</v>
      </c>
      <c r="E324" s="26">
        <v>0</v>
      </c>
      <c r="F324" s="26">
        <v>8629900</v>
      </c>
      <c r="G324" s="26">
        <v>98000</v>
      </c>
      <c r="H324" s="26">
        <v>98000</v>
      </c>
      <c r="I324" s="26">
        <v>0</v>
      </c>
      <c r="J324" s="26">
        <v>0</v>
      </c>
      <c r="K324" s="26">
        <v>0</v>
      </c>
      <c r="L324" s="26">
        <v>0</v>
      </c>
      <c r="M324" s="26">
        <v>75026682</v>
      </c>
      <c r="N324" s="22">
        <f t="shared" si="5"/>
        <v>0</v>
      </c>
      <c r="O324" s="16">
        <v>733008902</v>
      </c>
    </row>
    <row r="325" spans="1:15" x14ac:dyDescent="0.3">
      <c r="A325" s="9" t="s">
        <v>341</v>
      </c>
      <c r="B325" s="26">
        <v>56200700</v>
      </c>
      <c r="C325" s="26">
        <v>794462</v>
      </c>
      <c r="D325" s="26">
        <v>794462</v>
      </c>
      <c r="E325" s="26">
        <v>0</v>
      </c>
      <c r="F325" s="26">
        <v>17538400</v>
      </c>
      <c r="G325" s="26">
        <v>58000</v>
      </c>
      <c r="H325" s="26">
        <v>58000</v>
      </c>
      <c r="I325" s="26">
        <v>0</v>
      </c>
      <c r="J325" s="26">
        <v>0</v>
      </c>
      <c r="K325" s="26">
        <v>0</v>
      </c>
      <c r="L325" s="26">
        <v>0</v>
      </c>
      <c r="M325" s="26">
        <v>74591562</v>
      </c>
      <c r="N325" s="23">
        <f t="shared" ref="N325:N361" si="6">C325-D325</f>
        <v>0</v>
      </c>
      <c r="O325" s="20">
        <v>735099885</v>
      </c>
    </row>
    <row r="326" spans="1:15" x14ac:dyDescent="0.3">
      <c r="A326" s="10" t="s">
        <v>342</v>
      </c>
      <c r="B326" s="26">
        <v>6666100</v>
      </c>
      <c r="C326" s="26">
        <v>177549</v>
      </c>
      <c r="D326" s="26">
        <v>177549</v>
      </c>
      <c r="E326" s="26">
        <v>0</v>
      </c>
      <c r="F326" s="26">
        <v>3038500</v>
      </c>
      <c r="G326" s="26">
        <v>131000</v>
      </c>
      <c r="H326" s="26">
        <v>131000</v>
      </c>
      <c r="I326" s="26">
        <v>0</v>
      </c>
      <c r="J326" s="26">
        <v>0</v>
      </c>
      <c r="K326" s="26">
        <v>0</v>
      </c>
      <c r="L326" s="26">
        <v>0</v>
      </c>
      <c r="M326" s="26">
        <v>10013149</v>
      </c>
      <c r="N326" s="24">
        <f t="shared" si="6"/>
        <v>0</v>
      </c>
      <c r="O326" s="17">
        <v>104022943</v>
      </c>
    </row>
    <row r="327" spans="1:15" x14ac:dyDescent="0.3">
      <c r="A327" s="8" t="s">
        <v>343</v>
      </c>
      <c r="B327" s="26">
        <v>15645100</v>
      </c>
      <c r="C327" s="26">
        <v>701169</v>
      </c>
      <c r="D327" s="26">
        <v>701169</v>
      </c>
      <c r="E327" s="26">
        <v>0</v>
      </c>
      <c r="F327" s="26">
        <v>5002200</v>
      </c>
      <c r="G327" s="26">
        <v>224000</v>
      </c>
      <c r="H327" s="26">
        <v>224000</v>
      </c>
      <c r="I327" s="26">
        <v>0</v>
      </c>
      <c r="J327" s="26">
        <v>0</v>
      </c>
      <c r="K327" s="26">
        <v>0</v>
      </c>
      <c r="L327" s="26">
        <v>0</v>
      </c>
      <c r="M327" s="26">
        <v>21572469</v>
      </c>
      <c r="N327" s="22">
        <f t="shared" si="6"/>
        <v>0</v>
      </c>
      <c r="O327" s="16">
        <v>214952456</v>
      </c>
    </row>
    <row r="328" spans="1:15" x14ac:dyDescent="0.3">
      <c r="A328" s="9" t="s">
        <v>344</v>
      </c>
      <c r="B328" s="26">
        <v>33178000</v>
      </c>
      <c r="C328" s="26">
        <v>1101455</v>
      </c>
      <c r="D328" s="26">
        <v>1101455</v>
      </c>
      <c r="E328" s="26">
        <v>0</v>
      </c>
      <c r="F328" s="26">
        <v>9780400</v>
      </c>
      <c r="G328" s="26">
        <v>198000</v>
      </c>
      <c r="H328" s="26">
        <v>198000</v>
      </c>
      <c r="I328" s="26">
        <v>0</v>
      </c>
      <c r="J328" s="26">
        <v>404000</v>
      </c>
      <c r="K328" s="26">
        <v>0</v>
      </c>
      <c r="L328" s="26">
        <v>0</v>
      </c>
      <c r="M328" s="26">
        <v>44661855</v>
      </c>
      <c r="N328" s="23">
        <f t="shared" si="6"/>
        <v>0</v>
      </c>
      <c r="O328" s="20">
        <v>415367173</v>
      </c>
    </row>
    <row r="329" spans="1:15" x14ac:dyDescent="0.3">
      <c r="A329" s="10" t="s">
        <v>345</v>
      </c>
      <c r="B329" s="26">
        <v>10541100</v>
      </c>
      <c r="C329" s="26">
        <v>503666</v>
      </c>
      <c r="D329" s="26">
        <v>503666</v>
      </c>
      <c r="E329" s="26">
        <v>0</v>
      </c>
      <c r="F329" s="26">
        <v>1580900</v>
      </c>
      <c r="G329" s="26">
        <v>155000</v>
      </c>
      <c r="H329" s="26">
        <v>155000</v>
      </c>
      <c r="I329" s="26">
        <v>0</v>
      </c>
      <c r="J329" s="26">
        <v>0</v>
      </c>
      <c r="K329" s="26">
        <v>0</v>
      </c>
      <c r="L329" s="26">
        <v>0</v>
      </c>
      <c r="M329" s="26">
        <v>12780666</v>
      </c>
      <c r="N329" s="24">
        <f t="shared" si="6"/>
        <v>0</v>
      </c>
      <c r="O329" s="17">
        <v>133125396</v>
      </c>
    </row>
    <row r="330" spans="1:15" x14ac:dyDescent="0.3">
      <c r="A330" s="8" t="s">
        <v>346</v>
      </c>
      <c r="B330" s="26">
        <v>16626700</v>
      </c>
      <c r="C330" s="26">
        <v>476027</v>
      </c>
      <c r="D330" s="26">
        <v>476027</v>
      </c>
      <c r="E330" s="26">
        <v>0</v>
      </c>
      <c r="F330" s="26">
        <v>1483600</v>
      </c>
      <c r="G330" s="26">
        <v>138000</v>
      </c>
      <c r="H330" s="26">
        <v>138000</v>
      </c>
      <c r="I330" s="26">
        <v>0</v>
      </c>
      <c r="J330" s="26">
        <v>0</v>
      </c>
      <c r="K330" s="26">
        <v>0</v>
      </c>
      <c r="L330" s="26">
        <v>0</v>
      </c>
      <c r="M330" s="26">
        <v>18724327</v>
      </c>
      <c r="N330" s="22">
        <f t="shared" si="6"/>
        <v>0</v>
      </c>
      <c r="O330" s="16">
        <v>190242356</v>
      </c>
    </row>
    <row r="331" spans="1:15" x14ac:dyDescent="0.3">
      <c r="A331" s="9" t="s">
        <v>347</v>
      </c>
      <c r="B331" s="26">
        <v>5888900</v>
      </c>
      <c r="C331" s="26">
        <v>201789</v>
      </c>
      <c r="D331" s="26">
        <v>201789</v>
      </c>
      <c r="E331" s="26">
        <v>0</v>
      </c>
      <c r="F331" s="26">
        <v>1065500</v>
      </c>
      <c r="G331" s="26">
        <v>81000</v>
      </c>
      <c r="H331" s="26">
        <v>81000</v>
      </c>
      <c r="I331" s="26">
        <v>0</v>
      </c>
      <c r="J331" s="26">
        <v>0</v>
      </c>
      <c r="K331" s="26">
        <v>0</v>
      </c>
      <c r="L331" s="26">
        <v>0</v>
      </c>
      <c r="M331" s="26">
        <v>7237189</v>
      </c>
      <c r="N331" s="23">
        <f t="shared" si="6"/>
        <v>0</v>
      </c>
      <c r="O331" s="20">
        <v>69406462</v>
      </c>
    </row>
    <row r="332" spans="1:15" x14ac:dyDescent="0.3">
      <c r="A332" s="10" t="s">
        <v>348</v>
      </c>
      <c r="B332" s="26">
        <v>4804900</v>
      </c>
      <c r="C332" s="26">
        <v>-4885</v>
      </c>
      <c r="D332" s="26">
        <v>-4885</v>
      </c>
      <c r="E332" s="26">
        <v>0</v>
      </c>
      <c r="F332" s="26">
        <v>971600</v>
      </c>
      <c r="G332" s="26">
        <v>93000</v>
      </c>
      <c r="H332" s="26">
        <v>93000</v>
      </c>
      <c r="I332" s="26">
        <v>0</v>
      </c>
      <c r="J332" s="26">
        <v>0</v>
      </c>
      <c r="K332" s="26">
        <v>0</v>
      </c>
      <c r="L332" s="26">
        <v>0</v>
      </c>
      <c r="M332" s="26">
        <v>5864615</v>
      </c>
      <c r="N332" s="24">
        <f t="shared" si="6"/>
        <v>0</v>
      </c>
      <c r="O332" s="17">
        <v>56956663</v>
      </c>
    </row>
    <row r="333" spans="1:15" x14ac:dyDescent="0.3">
      <c r="A333" s="8" t="s">
        <v>349</v>
      </c>
      <c r="B333" s="26">
        <v>5433700</v>
      </c>
      <c r="C333" s="26">
        <v>263364</v>
      </c>
      <c r="D333" s="26">
        <v>263364</v>
      </c>
      <c r="E333" s="26">
        <v>0</v>
      </c>
      <c r="F333" s="26">
        <v>949700</v>
      </c>
      <c r="G333" s="26">
        <v>79000</v>
      </c>
      <c r="H333" s="26">
        <v>79000</v>
      </c>
      <c r="I333" s="26">
        <v>0</v>
      </c>
      <c r="J333" s="26">
        <v>0</v>
      </c>
      <c r="K333" s="26">
        <v>0</v>
      </c>
      <c r="L333" s="26">
        <v>0</v>
      </c>
      <c r="M333" s="26">
        <v>6725764</v>
      </c>
      <c r="N333" s="22">
        <f t="shared" si="6"/>
        <v>0</v>
      </c>
      <c r="O333" s="16">
        <v>67404245</v>
      </c>
    </row>
    <row r="334" spans="1:15" x14ac:dyDescent="0.3">
      <c r="A334" s="9" t="s">
        <v>350</v>
      </c>
      <c r="B334" s="26">
        <v>11768100</v>
      </c>
      <c r="C334" s="26">
        <v>523481</v>
      </c>
      <c r="D334" s="26">
        <v>523481</v>
      </c>
      <c r="E334" s="26">
        <v>0</v>
      </c>
      <c r="F334" s="26">
        <v>1400800</v>
      </c>
      <c r="G334" s="26">
        <v>83000</v>
      </c>
      <c r="H334" s="26">
        <v>83000</v>
      </c>
      <c r="I334" s="26">
        <v>0</v>
      </c>
      <c r="J334" s="26">
        <v>0</v>
      </c>
      <c r="K334" s="26">
        <v>0</v>
      </c>
      <c r="L334" s="26">
        <v>0</v>
      </c>
      <c r="M334" s="26">
        <v>13775381</v>
      </c>
      <c r="N334" s="23">
        <f t="shared" si="6"/>
        <v>0</v>
      </c>
      <c r="O334" s="20">
        <v>123295535</v>
      </c>
    </row>
    <row r="335" spans="1:15" x14ac:dyDescent="0.3">
      <c r="A335" s="10" t="s">
        <v>351</v>
      </c>
      <c r="B335" s="26">
        <v>7144400</v>
      </c>
      <c r="C335" s="26">
        <v>399057</v>
      </c>
      <c r="D335" s="26">
        <v>399057</v>
      </c>
      <c r="E335" s="26">
        <v>0</v>
      </c>
      <c r="F335" s="26">
        <v>1346300</v>
      </c>
      <c r="G335" s="26">
        <v>116000</v>
      </c>
      <c r="H335" s="26">
        <v>116000</v>
      </c>
      <c r="I335" s="26">
        <v>0</v>
      </c>
      <c r="J335" s="26">
        <v>0</v>
      </c>
      <c r="K335" s="26">
        <v>0</v>
      </c>
      <c r="L335" s="26">
        <v>0</v>
      </c>
      <c r="M335" s="26">
        <v>9005757</v>
      </c>
      <c r="N335" s="24">
        <f t="shared" si="6"/>
        <v>0</v>
      </c>
      <c r="O335" s="17">
        <v>86904783</v>
      </c>
    </row>
    <row r="336" spans="1:15" x14ac:dyDescent="0.3">
      <c r="A336" s="8" t="s">
        <v>352</v>
      </c>
      <c r="B336" s="26">
        <v>19218100</v>
      </c>
      <c r="C336" s="26">
        <v>361598</v>
      </c>
      <c r="D336" s="26">
        <v>361598</v>
      </c>
      <c r="E336" s="26">
        <v>0</v>
      </c>
      <c r="F336" s="26">
        <v>2365400</v>
      </c>
      <c r="G336" s="26">
        <v>93000</v>
      </c>
      <c r="H336" s="26">
        <v>93000</v>
      </c>
      <c r="I336" s="26">
        <v>0</v>
      </c>
      <c r="J336" s="26">
        <v>0</v>
      </c>
      <c r="K336" s="26">
        <v>0</v>
      </c>
      <c r="L336" s="26">
        <v>0</v>
      </c>
      <c r="M336" s="26">
        <v>22038098</v>
      </c>
      <c r="N336" s="22">
        <f t="shared" si="6"/>
        <v>0</v>
      </c>
      <c r="O336" s="16">
        <v>214479301</v>
      </c>
    </row>
    <row r="337" spans="1:15" x14ac:dyDescent="0.3">
      <c r="A337" s="9" t="s">
        <v>353</v>
      </c>
      <c r="B337" s="26">
        <v>9850100</v>
      </c>
      <c r="C337" s="26">
        <v>495095</v>
      </c>
      <c r="D337" s="26">
        <v>495095</v>
      </c>
      <c r="E337" s="26">
        <v>0</v>
      </c>
      <c r="F337" s="26">
        <v>1212800</v>
      </c>
      <c r="G337" s="26">
        <v>55000</v>
      </c>
      <c r="H337" s="26">
        <v>55000</v>
      </c>
      <c r="I337" s="26">
        <v>0</v>
      </c>
      <c r="J337" s="26">
        <v>0</v>
      </c>
      <c r="K337" s="26">
        <v>0</v>
      </c>
      <c r="L337" s="26">
        <v>0</v>
      </c>
      <c r="M337" s="26">
        <v>11612995</v>
      </c>
      <c r="N337" s="23">
        <f t="shared" si="6"/>
        <v>0</v>
      </c>
      <c r="O337" s="20">
        <v>115427893</v>
      </c>
    </row>
    <row r="338" spans="1:15" x14ac:dyDescent="0.3">
      <c r="A338" s="10" t="s">
        <v>354</v>
      </c>
      <c r="B338" s="26">
        <v>5442900</v>
      </c>
      <c r="C338" s="26">
        <v>170674</v>
      </c>
      <c r="D338" s="26">
        <v>170674</v>
      </c>
      <c r="E338" s="26">
        <v>0</v>
      </c>
      <c r="F338" s="26">
        <v>979900</v>
      </c>
      <c r="G338" s="26">
        <v>127000</v>
      </c>
      <c r="H338" s="26">
        <v>127000</v>
      </c>
      <c r="I338" s="26">
        <v>0</v>
      </c>
      <c r="J338" s="26">
        <v>0</v>
      </c>
      <c r="K338" s="26">
        <v>0</v>
      </c>
      <c r="L338" s="26">
        <v>0</v>
      </c>
      <c r="M338" s="26">
        <v>6720474</v>
      </c>
      <c r="N338" s="24">
        <f t="shared" si="6"/>
        <v>0</v>
      </c>
      <c r="O338" s="17">
        <v>67367752</v>
      </c>
    </row>
    <row r="339" spans="1:15" x14ac:dyDescent="0.3">
      <c r="A339" s="8" t="s">
        <v>355</v>
      </c>
      <c r="B339" s="26">
        <v>54122700</v>
      </c>
      <c r="C339" s="26">
        <v>1021661</v>
      </c>
      <c r="D339" s="26">
        <v>1021661</v>
      </c>
      <c r="E339" s="26">
        <v>0</v>
      </c>
      <c r="F339" s="26">
        <v>5217800</v>
      </c>
      <c r="G339" s="26">
        <v>421000</v>
      </c>
      <c r="H339" s="26">
        <v>421000</v>
      </c>
      <c r="I339" s="26">
        <v>0</v>
      </c>
      <c r="J339" s="26">
        <v>427700</v>
      </c>
      <c r="K339" s="26">
        <v>0</v>
      </c>
      <c r="L339" s="26">
        <v>0</v>
      </c>
      <c r="M339" s="26">
        <v>61210861</v>
      </c>
      <c r="N339" s="22">
        <f t="shared" si="6"/>
        <v>0</v>
      </c>
      <c r="O339" s="16">
        <v>612518961</v>
      </c>
    </row>
    <row r="340" spans="1:15" x14ac:dyDescent="0.3">
      <c r="A340" s="9" t="s">
        <v>356</v>
      </c>
      <c r="B340" s="26">
        <v>19126900</v>
      </c>
      <c r="C340" s="26">
        <v>416867</v>
      </c>
      <c r="D340" s="26">
        <v>416867</v>
      </c>
      <c r="E340" s="26">
        <v>0</v>
      </c>
      <c r="F340" s="26">
        <v>1955300</v>
      </c>
      <c r="G340" s="26">
        <v>104000</v>
      </c>
      <c r="H340" s="26">
        <v>104000</v>
      </c>
      <c r="I340" s="26">
        <v>0</v>
      </c>
      <c r="J340" s="26">
        <v>0</v>
      </c>
      <c r="K340" s="26">
        <v>0</v>
      </c>
      <c r="L340" s="26">
        <v>0</v>
      </c>
      <c r="M340" s="26">
        <v>21603067</v>
      </c>
      <c r="N340" s="23">
        <f t="shared" si="6"/>
        <v>0</v>
      </c>
      <c r="O340" s="20">
        <v>230256839</v>
      </c>
    </row>
    <row r="341" spans="1:15" x14ac:dyDescent="0.3">
      <c r="A341" s="10" t="s">
        <v>357</v>
      </c>
      <c r="B341" s="26">
        <v>8629000</v>
      </c>
      <c r="C341" s="26">
        <v>161001</v>
      </c>
      <c r="D341" s="26">
        <v>161001</v>
      </c>
      <c r="E341" s="26">
        <v>0</v>
      </c>
      <c r="F341" s="26">
        <v>2194600</v>
      </c>
      <c r="G341" s="26">
        <v>74000</v>
      </c>
      <c r="H341" s="26">
        <v>74000</v>
      </c>
      <c r="I341" s="26">
        <v>0</v>
      </c>
      <c r="J341" s="26">
        <v>0</v>
      </c>
      <c r="K341" s="26">
        <v>0</v>
      </c>
      <c r="L341" s="26">
        <v>0</v>
      </c>
      <c r="M341" s="26">
        <v>11058601</v>
      </c>
      <c r="N341" s="24">
        <f t="shared" si="6"/>
        <v>0</v>
      </c>
      <c r="O341" s="17">
        <v>107481009</v>
      </c>
    </row>
    <row r="342" spans="1:15" x14ac:dyDescent="0.3">
      <c r="A342" s="8" t="s">
        <v>358</v>
      </c>
      <c r="B342" s="26">
        <v>11664300</v>
      </c>
      <c r="C342" s="26">
        <v>118298</v>
      </c>
      <c r="D342" s="26">
        <v>118298</v>
      </c>
      <c r="E342" s="26">
        <v>0</v>
      </c>
      <c r="F342" s="26">
        <v>2438200</v>
      </c>
      <c r="G342" s="26">
        <v>130000</v>
      </c>
      <c r="H342" s="26">
        <v>130000</v>
      </c>
      <c r="I342" s="26">
        <v>0</v>
      </c>
      <c r="J342" s="26">
        <v>0</v>
      </c>
      <c r="K342" s="26">
        <v>0</v>
      </c>
      <c r="L342" s="26">
        <v>0</v>
      </c>
      <c r="M342" s="26">
        <v>14350798</v>
      </c>
      <c r="N342" s="22">
        <f t="shared" si="6"/>
        <v>0</v>
      </c>
      <c r="O342" s="16">
        <v>148379931</v>
      </c>
    </row>
    <row r="343" spans="1:15" x14ac:dyDescent="0.3">
      <c r="A343" s="9" t="s">
        <v>359</v>
      </c>
      <c r="B343" s="26">
        <v>7386300</v>
      </c>
      <c r="C343" s="26">
        <v>137542</v>
      </c>
      <c r="D343" s="26">
        <v>137542</v>
      </c>
      <c r="E343" s="26">
        <v>0</v>
      </c>
      <c r="F343" s="26">
        <v>2026300</v>
      </c>
      <c r="G343" s="26">
        <v>90000</v>
      </c>
      <c r="H343" s="26">
        <v>90000</v>
      </c>
      <c r="I343" s="26">
        <v>0</v>
      </c>
      <c r="J343" s="26">
        <v>0</v>
      </c>
      <c r="K343" s="26">
        <v>0</v>
      </c>
      <c r="L343" s="26">
        <v>0</v>
      </c>
      <c r="M343" s="26">
        <v>9640142</v>
      </c>
      <c r="N343" s="23">
        <f t="shared" si="6"/>
        <v>0</v>
      </c>
      <c r="O343" s="20">
        <v>90342423</v>
      </c>
    </row>
    <row r="344" spans="1:15" x14ac:dyDescent="0.3">
      <c r="A344" s="10" t="s">
        <v>360</v>
      </c>
      <c r="B344" s="26">
        <v>7664300</v>
      </c>
      <c r="C344" s="26">
        <v>173202</v>
      </c>
      <c r="D344" s="26">
        <v>173202</v>
      </c>
      <c r="E344" s="26">
        <v>0</v>
      </c>
      <c r="F344" s="26">
        <v>2131100</v>
      </c>
      <c r="G344" s="26">
        <v>117000</v>
      </c>
      <c r="H344" s="26">
        <v>117000</v>
      </c>
      <c r="I344" s="26">
        <v>0</v>
      </c>
      <c r="J344" s="26">
        <v>0</v>
      </c>
      <c r="K344" s="26">
        <v>0</v>
      </c>
      <c r="L344" s="26">
        <v>0</v>
      </c>
      <c r="M344" s="26">
        <v>10085602</v>
      </c>
      <c r="N344" s="24">
        <f t="shared" si="6"/>
        <v>0</v>
      </c>
      <c r="O344" s="17">
        <v>102815756</v>
      </c>
    </row>
    <row r="345" spans="1:15" x14ac:dyDescent="0.3">
      <c r="A345" s="8" t="s">
        <v>361</v>
      </c>
      <c r="B345" s="26">
        <v>9779300</v>
      </c>
      <c r="C345" s="26">
        <v>496671</v>
      </c>
      <c r="D345" s="26">
        <v>496671</v>
      </c>
      <c r="E345" s="26">
        <v>0</v>
      </c>
      <c r="F345" s="26">
        <v>2466900</v>
      </c>
      <c r="G345" s="26">
        <v>74000</v>
      </c>
      <c r="H345" s="26">
        <v>74000</v>
      </c>
      <c r="I345" s="26">
        <v>0</v>
      </c>
      <c r="J345" s="26">
        <v>0</v>
      </c>
      <c r="K345" s="26">
        <v>0</v>
      </c>
      <c r="L345" s="26">
        <v>0</v>
      </c>
      <c r="M345" s="26">
        <v>12816871</v>
      </c>
      <c r="N345" s="22">
        <f t="shared" si="6"/>
        <v>0</v>
      </c>
      <c r="O345" s="16">
        <v>126184359</v>
      </c>
    </row>
    <row r="346" spans="1:15" x14ac:dyDescent="0.3">
      <c r="A346" s="9" t="s">
        <v>362</v>
      </c>
      <c r="B346" s="26">
        <v>15270600</v>
      </c>
      <c r="C346" s="26">
        <v>685932</v>
      </c>
      <c r="D346" s="26">
        <v>685932</v>
      </c>
      <c r="E346" s="26">
        <v>0</v>
      </c>
      <c r="F346" s="26">
        <v>2010200</v>
      </c>
      <c r="G346" s="26">
        <v>129000</v>
      </c>
      <c r="H346" s="26">
        <v>129000</v>
      </c>
      <c r="I346" s="26">
        <v>0</v>
      </c>
      <c r="J346" s="26">
        <v>0</v>
      </c>
      <c r="K346" s="26">
        <v>0</v>
      </c>
      <c r="L346" s="26">
        <v>0</v>
      </c>
      <c r="M346" s="26">
        <v>18095732</v>
      </c>
      <c r="N346" s="23">
        <f t="shared" si="6"/>
        <v>0</v>
      </c>
      <c r="O346" s="20">
        <v>182350590</v>
      </c>
    </row>
    <row r="347" spans="1:15" x14ac:dyDescent="0.3">
      <c r="A347" s="10" t="s">
        <v>363</v>
      </c>
      <c r="B347" s="26">
        <v>6261800</v>
      </c>
      <c r="C347" s="26">
        <v>261572</v>
      </c>
      <c r="D347" s="26">
        <v>261572</v>
      </c>
      <c r="E347" s="26">
        <v>0</v>
      </c>
      <c r="F347" s="26">
        <v>1764600</v>
      </c>
      <c r="G347" s="26">
        <v>141000</v>
      </c>
      <c r="H347" s="26">
        <v>141000</v>
      </c>
      <c r="I347" s="26">
        <v>0</v>
      </c>
      <c r="J347" s="26">
        <v>0</v>
      </c>
      <c r="K347" s="26">
        <v>0</v>
      </c>
      <c r="L347" s="26">
        <v>0</v>
      </c>
      <c r="M347" s="26">
        <v>8428972</v>
      </c>
      <c r="N347" s="24">
        <f t="shared" si="6"/>
        <v>0</v>
      </c>
      <c r="O347" s="17">
        <v>79161001</v>
      </c>
    </row>
    <row r="348" spans="1:15" x14ac:dyDescent="0.3">
      <c r="A348" s="8" t="s">
        <v>364</v>
      </c>
      <c r="B348" s="26">
        <v>10971200</v>
      </c>
      <c r="C348" s="26">
        <v>596357</v>
      </c>
      <c r="D348" s="26">
        <v>596357</v>
      </c>
      <c r="E348" s="26">
        <v>0</v>
      </c>
      <c r="F348" s="26">
        <v>3754000</v>
      </c>
      <c r="G348" s="26">
        <v>166000</v>
      </c>
      <c r="H348" s="26">
        <v>166000</v>
      </c>
      <c r="I348" s="26">
        <v>0</v>
      </c>
      <c r="J348" s="26">
        <v>0</v>
      </c>
      <c r="K348" s="26">
        <v>0</v>
      </c>
      <c r="L348" s="26">
        <v>0</v>
      </c>
      <c r="M348" s="26">
        <v>15487557</v>
      </c>
      <c r="N348" s="22">
        <f t="shared" si="6"/>
        <v>0</v>
      </c>
      <c r="O348" s="16">
        <v>160968223</v>
      </c>
    </row>
    <row r="349" spans="1:15" x14ac:dyDescent="0.3">
      <c r="A349" s="9" t="s">
        <v>365</v>
      </c>
      <c r="B349" s="26">
        <v>4926600</v>
      </c>
      <c r="C349" s="26">
        <v>180890</v>
      </c>
      <c r="D349" s="26">
        <v>180890</v>
      </c>
      <c r="E349" s="26">
        <v>0</v>
      </c>
      <c r="F349" s="26">
        <v>2050700</v>
      </c>
      <c r="G349" s="26">
        <v>157000</v>
      </c>
      <c r="H349" s="26">
        <v>157000</v>
      </c>
      <c r="I349" s="26">
        <v>0</v>
      </c>
      <c r="J349" s="26">
        <v>0</v>
      </c>
      <c r="K349" s="26">
        <v>0</v>
      </c>
      <c r="L349" s="26">
        <v>0</v>
      </c>
      <c r="M349" s="26">
        <v>7315190</v>
      </c>
      <c r="N349" s="23">
        <f t="shared" si="6"/>
        <v>0</v>
      </c>
      <c r="O349" s="20">
        <v>70877758</v>
      </c>
    </row>
    <row r="350" spans="1:15" x14ac:dyDescent="0.3">
      <c r="A350" s="10" t="s">
        <v>366</v>
      </c>
      <c r="B350" s="26">
        <v>4642300</v>
      </c>
      <c r="C350" s="26">
        <v>227818</v>
      </c>
      <c r="D350" s="26">
        <v>227818</v>
      </c>
      <c r="E350" s="26">
        <v>0</v>
      </c>
      <c r="F350" s="26">
        <v>2159300</v>
      </c>
      <c r="G350" s="26">
        <v>101000</v>
      </c>
      <c r="H350" s="26">
        <v>101000</v>
      </c>
      <c r="I350" s="26">
        <v>0</v>
      </c>
      <c r="J350" s="26">
        <v>0</v>
      </c>
      <c r="K350" s="26">
        <v>0</v>
      </c>
      <c r="L350" s="26">
        <v>0</v>
      </c>
      <c r="M350" s="26">
        <v>7130418</v>
      </c>
      <c r="N350" s="24">
        <f t="shared" si="6"/>
        <v>0</v>
      </c>
      <c r="O350" s="17">
        <v>69173109</v>
      </c>
    </row>
    <row r="351" spans="1:15" x14ac:dyDescent="0.3">
      <c r="A351" s="8" t="s">
        <v>367</v>
      </c>
      <c r="B351" s="26">
        <v>5177300</v>
      </c>
      <c r="C351" s="26">
        <v>-174517</v>
      </c>
      <c r="D351" s="26">
        <v>-174517</v>
      </c>
      <c r="E351" s="26">
        <v>0</v>
      </c>
      <c r="F351" s="26">
        <v>2320500</v>
      </c>
      <c r="G351" s="26">
        <v>113000</v>
      </c>
      <c r="H351" s="26">
        <v>113000</v>
      </c>
      <c r="I351" s="26">
        <v>0</v>
      </c>
      <c r="J351" s="26">
        <v>0</v>
      </c>
      <c r="K351" s="26">
        <v>0</v>
      </c>
      <c r="L351" s="26">
        <v>0</v>
      </c>
      <c r="M351" s="26">
        <v>7436283</v>
      </c>
      <c r="N351" s="22">
        <f t="shared" si="6"/>
        <v>0</v>
      </c>
      <c r="O351" s="16">
        <v>73000067</v>
      </c>
    </row>
    <row r="352" spans="1:15" x14ac:dyDescent="0.3">
      <c r="A352" s="9" t="s">
        <v>368</v>
      </c>
      <c r="B352" s="26">
        <v>9552400</v>
      </c>
      <c r="C352" s="26">
        <v>77166</v>
      </c>
      <c r="D352" s="26">
        <v>77166</v>
      </c>
      <c r="E352" s="26">
        <v>0</v>
      </c>
      <c r="F352" s="26">
        <v>2731100</v>
      </c>
      <c r="G352" s="26">
        <v>104000</v>
      </c>
      <c r="H352" s="26">
        <v>104000</v>
      </c>
      <c r="I352" s="26">
        <v>0</v>
      </c>
      <c r="J352" s="26">
        <v>0</v>
      </c>
      <c r="K352" s="26">
        <v>0</v>
      </c>
      <c r="L352" s="26">
        <v>0</v>
      </c>
      <c r="M352" s="26">
        <v>12464666</v>
      </c>
      <c r="N352" s="23">
        <f t="shared" si="6"/>
        <v>0</v>
      </c>
      <c r="O352" s="20">
        <v>121420589</v>
      </c>
    </row>
    <row r="353" spans="1:15" x14ac:dyDescent="0.3">
      <c r="A353" s="10" t="s">
        <v>369</v>
      </c>
      <c r="B353" s="26">
        <v>11298100</v>
      </c>
      <c r="C353" s="26">
        <v>688967</v>
      </c>
      <c r="D353" s="26">
        <v>688967</v>
      </c>
      <c r="E353" s="26">
        <v>0</v>
      </c>
      <c r="F353" s="26">
        <v>3347300</v>
      </c>
      <c r="G353" s="26">
        <v>152000</v>
      </c>
      <c r="H353" s="26">
        <v>152000</v>
      </c>
      <c r="I353" s="26">
        <v>0</v>
      </c>
      <c r="J353" s="26">
        <v>0</v>
      </c>
      <c r="K353" s="26">
        <v>0</v>
      </c>
      <c r="L353" s="26">
        <v>0</v>
      </c>
      <c r="M353" s="26">
        <v>15486367</v>
      </c>
      <c r="N353" s="24">
        <f t="shared" si="6"/>
        <v>0</v>
      </c>
      <c r="O353" s="17">
        <v>155338303</v>
      </c>
    </row>
    <row r="354" spans="1:15" x14ac:dyDescent="0.3">
      <c r="A354" s="8" t="s">
        <v>370</v>
      </c>
      <c r="B354" s="26">
        <v>8720000</v>
      </c>
      <c r="C354" s="26">
        <v>259678</v>
      </c>
      <c r="D354" s="26">
        <v>259678</v>
      </c>
      <c r="E354" s="26">
        <v>0</v>
      </c>
      <c r="F354" s="26">
        <v>3541000</v>
      </c>
      <c r="G354" s="26">
        <v>163000</v>
      </c>
      <c r="H354" s="26">
        <v>163000</v>
      </c>
      <c r="I354" s="26">
        <v>0</v>
      </c>
      <c r="J354" s="26">
        <v>0</v>
      </c>
      <c r="K354" s="26">
        <v>0</v>
      </c>
      <c r="L354" s="26">
        <v>0</v>
      </c>
      <c r="M354" s="26">
        <v>12683678</v>
      </c>
      <c r="N354" s="22">
        <f t="shared" si="6"/>
        <v>0</v>
      </c>
      <c r="O354" s="16">
        <v>132309276</v>
      </c>
    </row>
    <row r="355" spans="1:15" x14ac:dyDescent="0.3">
      <c r="A355" s="9" t="s">
        <v>371</v>
      </c>
      <c r="B355" s="26">
        <v>6284800</v>
      </c>
      <c r="C355" s="26">
        <v>-91189</v>
      </c>
      <c r="D355" s="26">
        <v>-91189</v>
      </c>
      <c r="E355" s="26">
        <v>0</v>
      </c>
      <c r="F355" s="26">
        <v>2399500</v>
      </c>
      <c r="G355" s="26">
        <v>111000</v>
      </c>
      <c r="H355" s="26">
        <v>111000</v>
      </c>
      <c r="I355" s="26">
        <v>0</v>
      </c>
      <c r="J355" s="26">
        <v>0</v>
      </c>
      <c r="K355" s="26">
        <v>0</v>
      </c>
      <c r="L355" s="26">
        <v>0</v>
      </c>
      <c r="M355" s="26">
        <v>8704111</v>
      </c>
      <c r="N355" s="23">
        <f t="shared" si="6"/>
        <v>0</v>
      </c>
      <c r="O355" s="20">
        <v>81670583</v>
      </c>
    </row>
    <row r="356" spans="1:15" x14ac:dyDescent="0.3">
      <c r="A356" s="10" t="s">
        <v>372</v>
      </c>
      <c r="B356" s="26">
        <v>4379400</v>
      </c>
      <c r="C356" s="26">
        <v>-179828</v>
      </c>
      <c r="D356" s="26">
        <v>-179828</v>
      </c>
      <c r="E356" s="26">
        <v>0</v>
      </c>
      <c r="F356" s="26">
        <v>2264500</v>
      </c>
      <c r="G356" s="26">
        <v>126000</v>
      </c>
      <c r="H356" s="26">
        <v>126000</v>
      </c>
      <c r="I356" s="26">
        <v>0</v>
      </c>
      <c r="J356" s="26">
        <v>0</v>
      </c>
      <c r="K356" s="26">
        <v>0</v>
      </c>
      <c r="L356" s="26">
        <v>0</v>
      </c>
      <c r="M356" s="26">
        <v>6590072</v>
      </c>
      <c r="N356" s="24">
        <f t="shared" si="6"/>
        <v>0</v>
      </c>
      <c r="O356" s="17">
        <v>69668047</v>
      </c>
    </row>
    <row r="357" spans="1:15" x14ac:dyDescent="0.3">
      <c r="A357" s="8" t="s">
        <v>373</v>
      </c>
      <c r="B357" s="26">
        <v>3954900</v>
      </c>
      <c r="C357" s="26">
        <v>96625</v>
      </c>
      <c r="D357" s="26">
        <v>96625</v>
      </c>
      <c r="E357" s="26">
        <v>0</v>
      </c>
      <c r="F357" s="26">
        <v>2105000</v>
      </c>
      <c r="G357" s="26">
        <v>106000</v>
      </c>
      <c r="H357" s="26">
        <v>106000</v>
      </c>
      <c r="I357" s="26">
        <v>0</v>
      </c>
      <c r="J357" s="26">
        <v>0</v>
      </c>
      <c r="K357" s="26">
        <v>0</v>
      </c>
      <c r="L357" s="26">
        <v>0</v>
      </c>
      <c r="M357" s="26">
        <v>6262525</v>
      </c>
      <c r="N357" s="22">
        <f t="shared" si="6"/>
        <v>0</v>
      </c>
      <c r="O357" s="16">
        <v>60700324</v>
      </c>
    </row>
    <row r="358" spans="1:15" x14ac:dyDescent="0.3">
      <c r="A358" s="9" t="s">
        <v>374</v>
      </c>
      <c r="B358" s="26">
        <v>10192200</v>
      </c>
      <c r="C358" s="26">
        <v>448425</v>
      </c>
      <c r="D358" s="26">
        <v>448425</v>
      </c>
      <c r="E358" s="26">
        <v>0</v>
      </c>
      <c r="F358" s="26">
        <v>3733600</v>
      </c>
      <c r="G358" s="26">
        <v>143000</v>
      </c>
      <c r="H358" s="26">
        <v>143000</v>
      </c>
      <c r="I358" s="26">
        <v>0</v>
      </c>
      <c r="J358" s="26">
        <v>0</v>
      </c>
      <c r="K358" s="26">
        <v>0</v>
      </c>
      <c r="L358" s="26">
        <v>0</v>
      </c>
      <c r="M358" s="26">
        <v>14517225</v>
      </c>
      <c r="N358" s="23">
        <f t="shared" si="6"/>
        <v>0</v>
      </c>
      <c r="O358" s="20">
        <v>142890514</v>
      </c>
    </row>
    <row r="359" spans="1:15" x14ac:dyDescent="0.3">
      <c r="A359" s="10" t="s">
        <v>375</v>
      </c>
      <c r="B359" s="26">
        <v>4680100</v>
      </c>
      <c r="C359" s="26">
        <v>51581</v>
      </c>
      <c r="D359" s="26">
        <v>51581</v>
      </c>
      <c r="E359" s="26">
        <v>0</v>
      </c>
      <c r="F359" s="26">
        <v>2071000</v>
      </c>
      <c r="G359" s="26">
        <v>81000</v>
      </c>
      <c r="H359" s="26">
        <v>81000</v>
      </c>
      <c r="I359" s="26">
        <v>0</v>
      </c>
      <c r="J359" s="26">
        <v>0</v>
      </c>
      <c r="K359" s="26">
        <v>0</v>
      </c>
      <c r="L359" s="26">
        <v>0</v>
      </c>
      <c r="M359" s="26">
        <v>6883681</v>
      </c>
      <c r="N359" s="24">
        <f t="shared" si="6"/>
        <v>0</v>
      </c>
      <c r="O359" s="17">
        <v>70048267</v>
      </c>
    </row>
    <row r="360" spans="1:15" x14ac:dyDescent="0.3">
      <c r="A360" s="8" t="s">
        <v>376</v>
      </c>
      <c r="B360" s="26">
        <v>6601400</v>
      </c>
      <c r="C360" s="26">
        <v>31321</v>
      </c>
      <c r="D360" s="26">
        <v>31321</v>
      </c>
      <c r="E360" s="26">
        <v>0</v>
      </c>
      <c r="F360" s="26">
        <v>2944500</v>
      </c>
      <c r="G360" s="26">
        <v>99000</v>
      </c>
      <c r="H360" s="26">
        <v>99000</v>
      </c>
      <c r="I360" s="26">
        <v>0</v>
      </c>
      <c r="J360" s="26">
        <v>0</v>
      </c>
      <c r="K360" s="26">
        <v>0</v>
      </c>
      <c r="L360" s="26">
        <v>0</v>
      </c>
      <c r="M360" s="26">
        <v>9676221</v>
      </c>
      <c r="N360" s="22">
        <f t="shared" si="6"/>
        <v>0</v>
      </c>
      <c r="O360" s="16">
        <v>92419619</v>
      </c>
    </row>
    <row r="361" spans="1:15" x14ac:dyDescent="0.3">
      <c r="A361" s="9" t="s">
        <v>377</v>
      </c>
      <c r="B361" s="26">
        <v>24942400</v>
      </c>
      <c r="C361" s="26">
        <v>1887323</v>
      </c>
      <c r="D361" s="26">
        <v>1887323</v>
      </c>
      <c r="E361" s="26">
        <v>0</v>
      </c>
      <c r="F361" s="26">
        <v>8619400</v>
      </c>
      <c r="G361" s="26">
        <v>80000</v>
      </c>
      <c r="H361" s="26">
        <v>80000</v>
      </c>
      <c r="I361" s="26">
        <v>0</v>
      </c>
      <c r="J361" s="26">
        <v>0</v>
      </c>
      <c r="K361" s="26">
        <v>0</v>
      </c>
      <c r="L361" s="26">
        <v>0</v>
      </c>
      <c r="M361" s="26">
        <v>35529123</v>
      </c>
      <c r="N361" s="23">
        <f t="shared" si="6"/>
        <v>0</v>
      </c>
      <c r="O361" s="20">
        <v>348309696</v>
      </c>
    </row>
    <row r="362" spans="1:15" ht="12.5" thickBot="1" x14ac:dyDescent="0.35">
      <c r="A362" s="11"/>
      <c r="B362" s="27">
        <v>13705076800</v>
      </c>
      <c r="C362" s="27">
        <v>-5478300</v>
      </c>
      <c r="D362" s="27">
        <v>-3398422</v>
      </c>
      <c r="E362" s="27">
        <v>78507900</v>
      </c>
      <c r="F362" s="27">
        <v>220496900</v>
      </c>
      <c r="G362" s="27">
        <v>72864000</v>
      </c>
      <c r="H362" s="27">
        <v>57844000</v>
      </c>
      <c r="I362" s="27">
        <v>15020000</v>
      </c>
      <c r="J362" s="27">
        <v>19685500</v>
      </c>
      <c r="K362" s="27">
        <v>20388500</v>
      </c>
      <c r="L362" s="27">
        <v>58123300</v>
      </c>
      <c r="M362" s="27">
        <v>14171744478</v>
      </c>
      <c r="N362" s="25">
        <f>SUM(N6:N361)</f>
        <v>-2079878</v>
      </c>
      <c r="O362" s="18">
        <f>SUM(O6:O361)</f>
        <v>134167432428</v>
      </c>
    </row>
    <row r="363" spans="1:15" ht="12.5" thickTop="1" x14ac:dyDescent="0.3">
      <c r="O363" s="20"/>
    </row>
    <row r="364" spans="1:15" x14ac:dyDescent="0.3">
      <c r="B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20"/>
    </row>
    <row r="365" spans="1:15" ht="14.5" x14ac:dyDescent="0.35">
      <c r="C365" s="12"/>
      <c r="E365" s="12"/>
      <c r="J365" s="12"/>
      <c r="K365" s="12"/>
      <c r="L365" s="12"/>
      <c r="M365"/>
    </row>
    <row r="366" spans="1:15" x14ac:dyDescent="0.3">
      <c r="E366" s="12"/>
    </row>
  </sheetData>
  <mergeCells count="1">
    <mergeCell ref="A1:N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Ark1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2020-10-05T14:48:35Z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