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Fylkeskommunene\"/>
    </mc:Choice>
  </mc:AlternateContent>
  <xr:revisionPtr revIDLastSave="0" documentId="13_ncr:1_{CED0322D-9CBC-48AC-99F0-0166D9110D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EksterneData_1" localSheetId="0">'Ark1'!$A$5:$K$18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" l="1"/>
  <c r="L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<sst xmlns="http://schemas.openxmlformats.org/spreadsheetml/2006/main" count="34" uniqueCount="30">
  <si>
    <t>Fylke</t>
  </si>
  <si>
    <t>(post 60)</t>
  </si>
  <si>
    <t>(post 62)</t>
  </si>
  <si>
    <t>(post 64)</t>
  </si>
  <si>
    <t>Innbyggertilskudd/utgiftsutjevning</t>
  </si>
  <si>
    <t>Nord-Norge-tilskudd</t>
  </si>
  <si>
    <t>Skjønnstilskudd</t>
  </si>
  <si>
    <t>Terminutbetaling</t>
  </si>
  <si>
    <t>Inntekts-utjevning denne termin</t>
  </si>
  <si>
    <t>Herav ordinært skjønn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</si>
  <si>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</si>
  <si>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</si>
  <si>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</si>
  <si>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</si>
  <si>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</si>
  <si>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</si>
  <si>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</si>
  <si>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</si>
  <si>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</si>
  <si>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</si>
  <si>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</si>
  <si>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</si>
  <si>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Herav skjønn fra KDD</t>
  </si>
  <si>
    <t>Herav 30 % av trekket for merskattevekst</t>
  </si>
  <si>
    <t>1A</t>
  </si>
  <si>
    <t>Egentlig inntektsutjevning</t>
  </si>
  <si>
    <t>2A</t>
  </si>
  <si>
    <t>Herav midler til gratis ferje</t>
  </si>
  <si>
    <t>Beregning av rammetilskudd og utbetaling til fylkeskommunene, juli 2022 (termin 7)</t>
  </si>
  <si>
    <t>Gjenstående trekk for merskattevekst/inntekts-utjevning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</si>
</sst>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4" borderId="0" xfId="0" applyNumberFormat="1" applyFont="1" applyFill="1" applyBorder="1" applyAlignment="1">
      <alignment horizontal="center"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7" fillId="0" borderId="0" xfId="0" applyNumberFormat="1" applyFont="1"/>
    <xf numFmtId="3" fontId="7" fillId="0" borderId="6" xfId="0" applyNumberFormat="1" applyFont="1" applyBorder="1"/>
    <xf numFmtId="3" fontId="8" fillId="0" borderId="4" xfId="0" applyNumberFormat="1" applyFont="1" applyBorder="1"/>
    <xf numFmtId="3" fontId="6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="90" zoomScaleNormal="90" workbookViewId="0">
      <selection activeCell="L22" sqref="L22"/>
    </sheetView>
  </sheetViews>
  <sheetFormatPr baseColWidth="10" defaultColWidth="15.85546875" defaultRowHeight="15" x14ac:dyDescent="0.25"/>
  <cols>
    <col min="1" max="1" width="18.85546875" style="11" bestFit="1" customWidth="1"/>
    <col min="2" max="3" width="18.42578125" style="11" customWidth="1"/>
    <col min="4" max="4" width="18.42578125" style="11" hidden="1" customWidth="1"/>
    <col min="5" max="5" width="18.42578125" style="11" customWidth="1"/>
    <col min="6" max="6" width="12.7109375" style="11" bestFit="1" customWidth="1"/>
    <col min="7" max="7" width="15.28515625" style="11" bestFit="1" customWidth="1"/>
    <col min="8" max="10" width="15.7109375" style="11" customWidth="1"/>
    <col min="11" max="11" width="15.85546875" style="11" bestFit="1" customWidth="1"/>
    <col min="12" max="12" width="16.7109375" style="11" customWidth="1"/>
    <col min="13" max="13" width="17.28515625" style="11" bestFit="1" customWidth="1"/>
    <col min="14" max="223" width="11.42578125" style="11" customWidth="1"/>
    <col min="224" max="16384" width="15.85546875" style="11"/>
  </cols>
  <sheetData>
    <row r="1" spans="1:13" s="1" customFormat="1" ht="15.75" customHeight="1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3" customFormat="1" ht="12.75" x14ac:dyDescent="0.2">
      <c r="A2" s="2"/>
      <c r="B2" s="2"/>
      <c r="C2" s="2"/>
      <c r="D2" s="2"/>
      <c r="M2" s="12"/>
    </row>
    <row r="3" spans="1:13" s="3" customFormat="1" ht="12.75" x14ac:dyDescent="0.2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14"/>
      <c r="M3" s="13"/>
    </row>
    <row r="4" spans="1:13" s="3" customFormat="1" ht="51" x14ac:dyDescent="0.2">
      <c r="A4" s="4"/>
      <c r="B4" s="5" t="s">
        <v>4</v>
      </c>
      <c r="C4" s="5" t="s">
        <v>23</v>
      </c>
      <c r="D4" s="5" t="s">
        <v>25</v>
      </c>
      <c r="E4" s="5" t="s">
        <v>8</v>
      </c>
      <c r="F4" s="5" t="s">
        <v>5</v>
      </c>
      <c r="G4" s="5" t="s">
        <v>6</v>
      </c>
      <c r="H4" s="5" t="s">
        <v>9</v>
      </c>
      <c r="I4" s="5" t="s">
        <v>27</v>
      </c>
      <c r="J4" s="5" t="s">
        <v>22</v>
      </c>
      <c r="K4" s="5" t="s">
        <v>7</v>
      </c>
      <c r="L4" s="14" t="s">
        <v>29</v>
      </c>
      <c r="M4" s="13" t="s">
        <v>21</v>
      </c>
    </row>
    <row r="5" spans="1:13" s="3" customFormat="1" ht="12.75" x14ac:dyDescent="0.2">
      <c r="A5" s="4" t="s">
        <v>0</v>
      </c>
      <c r="B5" s="5" t="s">
        <v>1</v>
      </c>
      <c r="C5" s="5" t="s">
        <v>1</v>
      </c>
      <c r="D5" s="5"/>
      <c r="E5" s="5"/>
      <c r="F5" s="5" t="s">
        <v>2</v>
      </c>
      <c r="G5" s="5" t="s">
        <v>3</v>
      </c>
      <c r="H5" s="5" t="s">
        <v>3</v>
      </c>
      <c r="I5" s="5" t="s">
        <v>3</v>
      </c>
      <c r="J5" s="5" t="s">
        <v>3</v>
      </c>
      <c r="K5" s="5"/>
      <c r="L5" s="14"/>
      <c r="M5" s="13"/>
    </row>
    <row r="6" spans="1:13" s="3" customFormat="1" ht="12.75" x14ac:dyDescent="0.2">
      <c r="A6" s="6"/>
      <c r="B6" s="5">
        <v>1</v>
      </c>
      <c r="C6" s="5" t="s">
        <v>24</v>
      </c>
      <c r="D6" s="5" t="s">
        <v>26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</row>
    <row r="7" spans="1:13" s="9" customFormat="1" ht="12.75" x14ac:dyDescent="0.2">
      <c r="A7" s="7" t="s">
        <v>10</v>
      </c>
      <c r="B7" s="17">
        <v>208871900</v>
      </c>
      <c r="C7" s="17">
        <v>-93083400</v>
      </c>
      <c r="D7" s="17">
        <v>-355938727</v>
      </c>
      <c r="E7" s="17">
        <v>-208871900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f>D7-E7</f>
        <v>-147066827</v>
      </c>
      <c r="M7" s="19">
        <v>1386193178</v>
      </c>
    </row>
    <row r="8" spans="1:13" s="9" customFormat="1" ht="12.75" x14ac:dyDescent="0.2">
      <c r="A8" s="7" t="s">
        <v>11</v>
      </c>
      <c r="B8" s="8">
        <v>253281200</v>
      </c>
      <c r="C8" s="8">
        <v>-64455600</v>
      </c>
      <c r="D8" s="8">
        <v>-32855241</v>
      </c>
      <c r="E8" s="8">
        <v>-32855241</v>
      </c>
      <c r="F8" s="8">
        <v>0</v>
      </c>
      <c r="G8" s="8">
        <v>10817000</v>
      </c>
      <c r="H8" s="8">
        <v>1870000</v>
      </c>
      <c r="I8" s="8">
        <v>8947000</v>
      </c>
      <c r="J8" s="8">
        <v>0</v>
      </c>
      <c r="K8" s="8">
        <v>231242959</v>
      </c>
      <c r="L8" s="8">
        <v>0</v>
      </c>
      <c r="M8" s="19">
        <v>2113114021</v>
      </c>
    </row>
    <row r="9" spans="1:13" s="9" customFormat="1" ht="12.75" x14ac:dyDescent="0.2">
      <c r="A9" s="10" t="s">
        <v>12</v>
      </c>
      <c r="B9" s="15">
        <v>294011100</v>
      </c>
      <c r="C9" s="15">
        <v>-35462400</v>
      </c>
      <c r="D9" s="15">
        <v>47258159</v>
      </c>
      <c r="E9" s="15">
        <v>47258159</v>
      </c>
      <c r="F9" s="15">
        <v>0</v>
      </c>
      <c r="G9" s="15">
        <v>9360000</v>
      </c>
      <c r="H9" s="15">
        <v>2300000</v>
      </c>
      <c r="I9" s="15">
        <v>7060000</v>
      </c>
      <c r="J9" s="15">
        <v>0</v>
      </c>
      <c r="K9" s="15">
        <v>350629259</v>
      </c>
      <c r="L9" s="15">
        <v>0</v>
      </c>
      <c r="M9" s="19">
        <v>2469651331</v>
      </c>
    </row>
    <row r="10" spans="1:13" s="9" customFormat="1" ht="12.75" x14ac:dyDescent="0.2">
      <c r="A10" s="7" t="s">
        <v>14</v>
      </c>
      <c r="B10" s="17">
        <v>336249500</v>
      </c>
      <c r="C10" s="17">
        <v>-32097300</v>
      </c>
      <c r="D10" s="17">
        <v>31411733</v>
      </c>
      <c r="E10" s="17">
        <v>31411733</v>
      </c>
      <c r="F10" s="17">
        <v>31196800</v>
      </c>
      <c r="G10" s="17">
        <v>32852000</v>
      </c>
      <c r="H10" s="17">
        <v>3640000</v>
      </c>
      <c r="I10" s="8">
        <v>29212000</v>
      </c>
      <c r="J10" s="8">
        <v>0</v>
      </c>
      <c r="K10" s="8">
        <v>431710033</v>
      </c>
      <c r="L10" s="8">
        <v>0</v>
      </c>
      <c r="M10" s="20">
        <v>2967462385</v>
      </c>
    </row>
    <row r="11" spans="1:13" s="9" customFormat="1" ht="12.75" x14ac:dyDescent="0.2">
      <c r="A11" s="7" t="s">
        <v>15</v>
      </c>
      <c r="B11" s="8">
        <v>395899100</v>
      </c>
      <c r="C11" s="8">
        <v>-167252100</v>
      </c>
      <c r="D11" s="8">
        <v>-97537825</v>
      </c>
      <c r="E11" s="8">
        <v>-97537825</v>
      </c>
      <c r="F11" s="8">
        <v>0</v>
      </c>
      <c r="G11" s="8">
        <v>1880000</v>
      </c>
      <c r="H11" s="8">
        <v>1880000</v>
      </c>
      <c r="I11" s="8">
        <v>0</v>
      </c>
      <c r="J11" s="8">
        <v>0</v>
      </c>
      <c r="K11" s="8">
        <v>300241275</v>
      </c>
      <c r="L11" s="8">
        <v>0</v>
      </c>
      <c r="M11" s="19">
        <v>3768754659</v>
      </c>
    </row>
    <row r="12" spans="1:13" s="9" customFormat="1" ht="12.75" x14ac:dyDescent="0.2">
      <c r="A12" s="10" t="s">
        <v>16</v>
      </c>
      <c r="B12" s="15">
        <v>235597800</v>
      </c>
      <c r="C12" s="15">
        <v>-49492800</v>
      </c>
      <c r="D12" s="15">
        <v>106803202</v>
      </c>
      <c r="E12" s="15">
        <v>106803202</v>
      </c>
      <c r="F12" s="15">
        <v>0</v>
      </c>
      <c r="G12" s="15">
        <v>3557000</v>
      </c>
      <c r="H12" s="15">
        <v>2710000</v>
      </c>
      <c r="I12" s="15">
        <v>647000</v>
      </c>
      <c r="J12" s="15">
        <v>200000</v>
      </c>
      <c r="K12" s="15">
        <v>345958002</v>
      </c>
      <c r="L12" s="15">
        <v>0</v>
      </c>
      <c r="M12" s="19">
        <v>2298555574</v>
      </c>
    </row>
    <row r="13" spans="1:13" s="9" customFormat="1" ht="12.75" x14ac:dyDescent="0.2">
      <c r="A13" s="7" t="s">
        <v>17</v>
      </c>
      <c r="B13" s="17">
        <v>195215600</v>
      </c>
      <c r="C13" s="17">
        <v>-56340900</v>
      </c>
      <c r="D13" s="17">
        <v>60186729</v>
      </c>
      <c r="E13" s="17">
        <v>60186729</v>
      </c>
      <c r="F13" s="17">
        <v>0</v>
      </c>
      <c r="G13" s="17">
        <v>6719000</v>
      </c>
      <c r="H13" s="17">
        <v>3000000</v>
      </c>
      <c r="I13" s="8">
        <v>3719000</v>
      </c>
      <c r="J13" s="8">
        <v>0</v>
      </c>
      <c r="K13" s="8">
        <v>262121329</v>
      </c>
      <c r="L13" s="8">
        <v>0</v>
      </c>
      <c r="M13" s="20">
        <v>1926325072</v>
      </c>
    </row>
    <row r="14" spans="1:13" s="9" customFormat="1" ht="12.75" x14ac:dyDescent="0.2">
      <c r="A14" s="7" t="s">
        <v>18</v>
      </c>
      <c r="B14" s="8">
        <v>182811800</v>
      </c>
      <c r="C14" s="8">
        <v>-41244900</v>
      </c>
      <c r="D14" s="8">
        <v>77713176</v>
      </c>
      <c r="E14" s="8">
        <v>77713176</v>
      </c>
      <c r="F14" s="8">
        <v>0</v>
      </c>
      <c r="G14" s="8">
        <v>2297000</v>
      </c>
      <c r="H14" s="8">
        <v>1920000</v>
      </c>
      <c r="I14" s="8">
        <v>377000</v>
      </c>
      <c r="J14" s="8">
        <v>0</v>
      </c>
      <c r="K14" s="8">
        <v>262821976</v>
      </c>
      <c r="L14" s="8">
        <v>0</v>
      </c>
      <c r="M14" s="19">
        <v>1789220628</v>
      </c>
    </row>
    <row r="15" spans="1:13" s="9" customFormat="1" ht="12.75" x14ac:dyDescent="0.2">
      <c r="A15" s="10" t="s">
        <v>19</v>
      </c>
      <c r="B15" s="15">
        <v>539866200</v>
      </c>
      <c r="C15" s="15">
        <v>-85312500</v>
      </c>
      <c r="D15" s="15">
        <v>29266061</v>
      </c>
      <c r="E15" s="15">
        <v>29266061</v>
      </c>
      <c r="F15" s="15">
        <v>0</v>
      </c>
      <c r="G15" s="15">
        <v>23070000</v>
      </c>
      <c r="H15" s="15">
        <v>7440000</v>
      </c>
      <c r="I15" s="15">
        <v>15630000</v>
      </c>
      <c r="J15" s="15">
        <v>0</v>
      </c>
      <c r="K15" s="15">
        <v>592202261</v>
      </c>
      <c r="L15" s="15">
        <v>0</v>
      </c>
      <c r="M15" s="19">
        <v>4507110969</v>
      </c>
    </row>
    <row r="16" spans="1:13" s="9" customFormat="1" ht="12.75" x14ac:dyDescent="0.2">
      <c r="A16" s="7" t="s">
        <v>13</v>
      </c>
      <c r="B16" s="17">
        <v>315477300</v>
      </c>
      <c r="C16" s="17">
        <v>-62917200</v>
      </c>
      <c r="D16" s="17">
        <v>83493017</v>
      </c>
      <c r="E16" s="17">
        <v>83493017</v>
      </c>
      <c r="F16" s="17">
        <v>0</v>
      </c>
      <c r="G16" s="17">
        <v>8219000</v>
      </c>
      <c r="H16" s="17">
        <v>3800000</v>
      </c>
      <c r="I16" s="8">
        <v>4419000</v>
      </c>
      <c r="J16" s="8">
        <v>0</v>
      </c>
      <c r="K16" s="8">
        <v>407189317</v>
      </c>
      <c r="L16" s="8">
        <v>0</v>
      </c>
      <c r="M16" s="20">
        <v>2952033595</v>
      </c>
    </row>
    <row r="17" spans="1:13" s="9" customFormat="1" ht="12.75" x14ac:dyDescent="0.2">
      <c r="A17" s="7" t="s">
        <v>20</v>
      </c>
      <c r="B17" s="15">
        <v>310707700</v>
      </c>
      <c r="C17" s="15">
        <v>-32340900</v>
      </c>
      <c r="D17" s="15">
        <v>50199716</v>
      </c>
      <c r="E17" s="15">
        <v>50199716</v>
      </c>
      <c r="F17" s="15">
        <v>39860900</v>
      </c>
      <c r="G17" s="15">
        <v>17629000</v>
      </c>
      <c r="H17" s="15">
        <v>4640000</v>
      </c>
      <c r="I17" s="15">
        <v>12989000</v>
      </c>
      <c r="J17" s="15">
        <v>0</v>
      </c>
      <c r="K17" s="15">
        <v>418397316</v>
      </c>
      <c r="L17" s="15">
        <v>0</v>
      </c>
      <c r="M17" s="19">
        <v>2859534715</v>
      </c>
    </row>
    <row r="18" spans="1:13" s="9" customFormat="1" ht="13.5" thickBot="1" x14ac:dyDescent="0.25">
      <c r="A18" s="18"/>
      <c r="B18" s="16">
        <v>3267989200</v>
      </c>
      <c r="C18" s="16">
        <v>-720000000</v>
      </c>
      <c r="D18" s="16">
        <v>0</v>
      </c>
      <c r="E18" s="16">
        <v>147066827</v>
      </c>
      <c r="F18" s="16">
        <v>71057700</v>
      </c>
      <c r="G18" s="16">
        <v>116400000</v>
      </c>
      <c r="H18" s="16">
        <v>33200000</v>
      </c>
      <c r="I18" s="16">
        <v>83000000</v>
      </c>
      <c r="J18" s="16">
        <v>200000</v>
      </c>
      <c r="K18" s="16">
        <v>3602513727</v>
      </c>
      <c r="L18" s="16">
        <f>SUM(L7:L17)</f>
        <v>-147066827</v>
      </c>
      <c r="M18" s="21">
        <v>29037956127</v>
      </c>
    </row>
    <row r="20" spans="1:13" x14ac:dyDescent="0.25">
      <c r="M20" s="22"/>
    </row>
    <row r="21" spans="1:13" x14ac:dyDescent="0.25">
      <c r="E21" s="22"/>
    </row>
    <row r="22" spans="1:13" x14ac:dyDescent="0.25">
      <c r="E22" s="22"/>
    </row>
    <row r="23" spans="1:13" x14ac:dyDescent="0.25">
      <c r="E23" s="22"/>
    </row>
  </sheetData>
  <mergeCells count="1">
    <mergeCell ref="A1:M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2022-08-29T09:03:55Z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