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Kommunene\"/>
    </mc:Choice>
  </mc:AlternateContent>
  <xr:revisionPtr revIDLastSave="0" documentId="13_ncr:1_{761C84C3-2FD2-4057-B688-32D0B979CD5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definedNames>
    <definedName name="_xlnm._FilterDatabase" localSheetId="0" hidden="1">'Ark1'!$A$3:$Q$362</definedName>
    <definedName name="EksterneData_1" localSheetId="0">'Ark1'!$A$4:$O$362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<sst xmlns="http://schemas.openxmlformats.org/spreadsheetml/2006/main" count="387" uniqueCount="383">
  <si>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</si>
  <si>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</si>
  <si>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</si>
  <si>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</si>
  <si>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</si>
  <si>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</si>
  <si>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</si>
  <si>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</si>
  <si>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</si>
  <si>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</si>
  <si>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</si>
  <si>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</si>
  <si>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</si>
  <si>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</si>
  <si>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</si>
  <si>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</si>
  <si>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</si>
  <si>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</si>
  <si>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</si>
  <si>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</si>
  <si>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</si>
  <si>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</si>
  <si>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</si>
  <si>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</si>
  <si>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</si>
  <si>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</si>
  <si>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</si>
  <si>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</si>
  <si>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</si>
  <si>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</si>
  <si>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</si>
  <si>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</si>
  <si>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</si>
  <si>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</si>
  <si>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</si>
  <si>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</si>
  <si>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</si>
  <si>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</si>
  <si>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</si>
  <si>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</si>
  <si>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</si>
  <si>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</si>
  <si>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</si>
  <si>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</si>
  <si>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</si>
  <si>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</si>
  <si>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</si>
  <si>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</si>
  <si>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</si>
  <si>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</si>
  <si>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</si>
  <si>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</si>
  <si>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</si>
  <si>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</si>
  <si>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</si>
  <si>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</si>
  <si>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</si>
  <si>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</si>
  <si>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</si>
  <si>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</si>
  <si>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</si>
  <si>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</si>
  <si>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</si>
  <si>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</si>
  <si>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</si>
  <si>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</si>
  <si>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</si>
  <si>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</si>
  <si>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</si>
  <si>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</si>
  <si>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</si>
  <si>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</si>
  <si>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</si>
  <si>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</si>
  <si>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</si>
  <si>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</si>
  <si>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</si>
  <si>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</si>
  <si>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</si>
  <si>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</si>
  <si>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</si>
  <si>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</si>
  <si>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</si>
  <si>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</si>
  <si>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</si>
  <si>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</si>
  <si>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</si>
  <si>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</si>
  <si>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</si>
  <si>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</si>
  <si>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</si>
  <si>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</si>
  <si>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</si>
  <si>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</si>
  <si>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</si>
  <si>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</si>
  <si>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</si>
  <si>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</si>
  <si>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</si>
  <si>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</si>
  <si>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</si>
  <si>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</si>
  <si>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</si>
  <si>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</si>
  <si>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</si>
  <si>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</si>
  <si>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</si>
  <si>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</si>
  <si>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</si>
  <si>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</si>
  <si>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</si>
  <si>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</si>
  <si>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</si>
  <si>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</si>
  <si>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</si>
  <si>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</si>
  <si>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</si>
  <si>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</si>
  <si>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</si>
  <si>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</si>
  <si>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</si>
  <si>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</si>
  <si>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</si>
  <si>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</si>
  <si>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</si>
  <si>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</si>
  <si>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</si>
  <si>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</si>
  <si>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</si>
  <si>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</si>
  <si>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</si>
  <si>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</si>
  <si>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</si>
  <si>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</si>
  <si>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</si>
  <si>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</si>
  <si>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</si>
  <si>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</si>
  <si>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</si>
  <si>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</si>
  <si>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</si>
  <si>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</si>
  <si>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</si>
  <si>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</si>
  <si>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</si>
  <si>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</si>
  <si>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</si>
  <si>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</si>
  <si>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</si>
  <si>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</si>
  <si>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</si>
  <si>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</si>
  <si>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</si>
  <si>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</si>
  <si>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</si>
  <si>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</si>
  <si>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</si>
  <si>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</si>
  <si>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</si>
  <si>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</si>
  <si>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</si>
  <si>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</si>
  <si>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</si>
  <si>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</si>
  <si>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</si>
  <si>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</si>
  <si>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</si>
  <si>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</si>
  <si>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</si>
  <si>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</si>
  <si>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</si>
  <si>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</si>
  <si>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</si>
  <si>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</si>
  <si>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</si>
  <si>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</si>
  <si>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</si>
  <si>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</si>
  <si>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</si>
  <si>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</si>
  <si>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</si>
  <si>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</si>
  <si>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</si>
  <si>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</si>
  <si>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</si>
  <si>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</si>
  <si>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</si>
  <si>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</si>
  <si>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</si>
  <si>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</si>
  <si>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</si>
  <si>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</si>
  <si>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</si>
  <si>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</si>
  <si>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</si>
  <si>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</si>
  <si>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</si>
  <si>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</si>
  <si>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</si>
  <si>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</si>
  <si>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</si>
  <si>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</si>
  <si>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</si>
  <si>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</si>
  <si>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</si>
  <si>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</si>
  <si>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</si>
  <si>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</si>
  <si>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</si>
  <si>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</si>
  <si>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</si>
  <si>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</si>
  <si>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</si>
  <si>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</si>
  <si>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</si>
  <si>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</si>
  <si>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</si>
  <si>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</si>
  <si>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</si>
  <si>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</si>
  <si>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</si>
  <si>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</si>
  <si>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</si>
  <si>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</si>
  <si>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</si>
  <si>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</si>
  <si>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</si>
  <si>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</si>
  <si>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</si>
  <si>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</si>
  <si>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</si>
  <si>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</si>
  <si>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</si>
  <si>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</si>
  <si>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</si>
  <si>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</si>
  <si>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</si>
  <si>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</si>
  <si>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</si>
  <si>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</si>
  <si>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</si>
  <si>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</si>
  <si>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</si>
  <si>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</si>
  <si>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</si>
  <si>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</si>
  <si>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</si>
  <si>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</si>
  <si>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</si>
  <si>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</si>
  <si>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</si>
  <si>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</si>
  <si>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</si>
  <si>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</si>
  <si>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</si>
  <si>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</si>
  <si>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</si>
  <si>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</si>
  <si>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</si>
  <si>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</si>
  <si>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</si>
  <si>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</si>
  <si>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</si>
  <si>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</si>
  <si>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</si>
  <si>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</si>
  <si>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</si>
  <si>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</si>
  <si>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</si>
  <si>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</si>
  <si>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</si>
  <si>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</si>
  <si>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</si>
  <si>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</si>
  <si>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</si>
  <si>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</si>
  <si>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</si>
  <si>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</si>
  <si>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</si>
  <si>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</si>
  <si>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</si>
  <si>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</si>
  <si>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</si>
  <si>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</si>
  <si>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</si>
  <si>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</si>
  <si>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</si>
  <si>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</si>
  <si>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</si>
  <si>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</si>
  <si>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</si>
  <si>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</si>
  <si>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</si>
  <si>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</si>
  <si>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</si>
  <si>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</si>
  <si>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</si>
  <si>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</si>
  <si>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</si>
  <si>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</si>
  <si>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</si>
  <si>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</si>
  <si>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</si>
  <si>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</si>
  <si>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</si>
  <si>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</si>
  <si>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</si>
  <si>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</si>
  <si>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</si>
  <si>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</si>
  <si>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</si>
  <si>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</si>
  <si>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</si>
  <si>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</si>
  <si>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</si>
  <si>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</si>
  <si>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</si>
  <si>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</si>
  <si>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</si>
  <si>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</si>
  <si>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</si>
  <si>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</si>
  <si>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</si>
  <si>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</si>
  <si>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</si>
  <si>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</si>
  <si>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</si>
  <si>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</si>
  <si>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</si>
  <si>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</si>
  <si>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</si>
  <si>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</si>
  <si>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</si>
  <si>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</si>
  <si>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</si>
  <si>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</si>
  <si>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</si>
  <si>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</si>
  <si>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</si>
  <si>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</si>
  <si>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</si>
  <si>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</si>
  <si>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</si>
  <si>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</si>
  <si>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</si>
  <si>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</si>
  <si>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</si>
  <si>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</si>
  <si>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</si>
  <si>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</si>
  <si>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</si>
  <si>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</si>
  <si>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</si>
  <si>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</si>
  <si>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</si>
  <si>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</si>
  <si>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</si>
  <si>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</si>
  <si>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</si>
  <si>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</si>
  <si>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</si>
  <si>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</si>
  <si>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</si>
  <si>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</si>
  <si>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</si>
  <si>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</si>
  <si>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</si>
  <si>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</si>
  <si>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</si>
  <si>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</si>
  <si>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</si>
  <si>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</si>
  <si>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</si>
  <si>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</si>
  <si>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</si>
  <si>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</si>
  <si>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</si>
  <si>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</si>
  <si>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Herav ekstra skjønn fra statsforvalteren</t>
  </si>
  <si>
    <t>1A</t>
  </si>
  <si>
    <t>Gjenstående trekk for merskattevekst/inntekts-utjevning</t>
  </si>
  <si>
    <t>Beregning av rammetilskudd og utbetaling til kommunene, oktober 2022 (termin 9)</t>
  </si>
  <si>
    <t>Herav 20 % av trekket for merskattevekst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</si>
</sst>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4" fillId="0" borderId="10" xfId="0" applyNumberFormat="1" applyFont="1" applyBorder="1"/>
    <xf numFmtId="3" fontId="4" fillId="0" borderId="12" xfId="0" applyNumberFormat="1" applyFont="1" applyBorder="1"/>
    <xf numFmtId="3" fontId="2" fillId="0" borderId="1" xfId="0" applyNumberFormat="1" applyFont="1" applyBorder="1"/>
    <xf numFmtId="3" fontId="4" fillId="0" borderId="11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/>
    <xf numFmtId="3" fontId="8" fillId="0" borderId="0" xfId="0" applyNumberFormat="1" applyFont="1" applyBorder="1"/>
    <xf numFmtId="3" fontId="7" fillId="0" borderId="10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9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3"/>
  <sheetViews>
    <sheetView tabSelected="1" zoomScaleNormal="100" workbookViewId="0">
      <pane xSplit="1" ySplit="5" topLeftCell="B99" activePane="bottomRight" state="frozen"/>
      <selection pane="topRight" activeCell="B1" sqref="B1"/>
      <selection pane="bottomLeft" activeCell="A6" sqref="A6"/>
      <selection pane="bottomRight" activeCell="G104" sqref="G104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7" style="2" bestFit="1" customWidth="1"/>
    <col min="4" max="4" width="14.425781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9" width="11.85546875" style="2"/>
    <col min="10" max="10" width="12.85546875" style="2" customWidth="1"/>
    <col min="11" max="14" width="11.85546875" style="2"/>
    <col min="15" max="15" width="13.42578125" style="2" customWidth="1"/>
    <col min="16" max="16" width="16.5703125" style="2" bestFit="1" customWidth="1"/>
    <col min="17" max="17" width="12.85546875" style="14" customWidth="1"/>
    <col min="18" max="16384" width="11.85546875" style="2"/>
  </cols>
  <sheetData>
    <row r="1" spans="1:17" s="1" customFormat="1" ht="18.75" x14ac:dyDescent="0.25">
      <c r="A1" s="34" t="s">
        <v>381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2"/>
    </row>
    <row r="3" spans="1:17" s="5" customFormat="1" ht="36" customHeight="1" x14ac:dyDescent="0.2">
      <c r="A3" s="3" t="s">
        <v>0</v>
      </c>
      <c r="B3" s="4" t="s">
        <v>85</v>
      </c>
      <c r="C3" s="4" t="s">
        <v>382</v>
      </c>
      <c r="D3" s="4" t="s">
        <v>87</v>
      </c>
      <c r="E3" s="4" t="s">
        <v>89</v>
      </c>
      <c r="F3" s="4" t="s">
        <v>90</v>
      </c>
      <c r="G3" s="4" t="s">
        <v>100</v>
      </c>
      <c r="H3" s="4" t="s">
        <v>93</v>
      </c>
      <c r="I3" s="4" t="s">
        <v>95</v>
      </c>
      <c r="J3" s="4" t="s">
        <v>378</v>
      </c>
      <c r="K3" s="4" t="s">
        <v>377</v>
      </c>
      <c r="L3" s="4" t="s">
        <v>102</v>
      </c>
      <c r="M3" s="4" t="s">
        <v>96</v>
      </c>
      <c r="N3" s="4" t="s">
        <v>1</v>
      </c>
      <c r="O3" s="4" t="s">
        <v>99</v>
      </c>
      <c r="P3" s="15" t="s">
        <v>380</v>
      </c>
      <c r="Q3" s="13" t="s">
        <v>376</v>
      </c>
    </row>
    <row r="4" spans="1:17" s="5" customFormat="1" ht="25.5" customHeight="1" x14ac:dyDescent="0.2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101</v>
      </c>
      <c r="M4" s="4" t="s">
        <v>97</v>
      </c>
      <c r="N4" s="4" t="s">
        <v>98</v>
      </c>
      <c r="O4" s="4"/>
      <c r="P4" s="15"/>
      <c r="Q4" s="13"/>
    </row>
    <row r="5" spans="1:17" s="7" customFormat="1" ht="16.5" customHeight="1" x14ac:dyDescent="0.2">
      <c r="A5" s="24"/>
      <c r="B5" s="6">
        <v>1</v>
      </c>
      <c r="C5" s="33" t="s">
        <v>379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26">
        <v>13</v>
      </c>
      <c r="Q5" s="13">
        <v>14</v>
      </c>
    </row>
    <row r="6" spans="1:17" x14ac:dyDescent="0.2">
      <c r="A6" s="8" t="s">
        <v>2</v>
      </c>
      <c r="B6" s="18">
        <v>1137785000</v>
      </c>
      <c r="C6" s="18">
        <v>-319036800</v>
      </c>
      <c r="D6" s="18">
        <v>-744558772</v>
      </c>
      <c r="E6" s="18">
        <v>-744558772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27392500</v>
      </c>
      <c r="O6" s="18">
        <v>420618728</v>
      </c>
      <c r="P6" s="30">
        <f>D6-E6</f>
        <v>0</v>
      </c>
      <c r="Q6" s="25">
        <v>6128139765</v>
      </c>
    </row>
    <row r="7" spans="1:17" x14ac:dyDescent="0.2">
      <c r="A7" s="9" t="s">
        <v>3</v>
      </c>
      <c r="B7" s="16">
        <v>35501600</v>
      </c>
      <c r="C7" s="16">
        <v>-4711000</v>
      </c>
      <c r="D7" s="16">
        <v>1814597</v>
      </c>
      <c r="E7" s="16">
        <v>1814597</v>
      </c>
      <c r="F7" s="16">
        <v>0</v>
      </c>
      <c r="G7" s="16">
        <v>0</v>
      </c>
      <c r="H7" s="16">
        <v>250000</v>
      </c>
      <c r="I7" s="16">
        <v>250000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37566197</v>
      </c>
      <c r="P7" s="31">
        <f>D7-E7</f>
        <v>0</v>
      </c>
      <c r="Q7" s="25">
        <v>349360000</v>
      </c>
    </row>
    <row r="8" spans="1:17" x14ac:dyDescent="0.2">
      <c r="A8" s="10" t="s">
        <v>4</v>
      </c>
      <c r="B8" s="19">
        <v>290825100</v>
      </c>
      <c r="C8" s="19">
        <v>-52912800</v>
      </c>
      <c r="D8" s="19">
        <v>-18533572</v>
      </c>
      <c r="E8" s="19">
        <v>-18533572</v>
      </c>
      <c r="F8" s="19">
        <v>0</v>
      </c>
      <c r="G8" s="19">
        <v>0</v>
      </c>
      <c r="H8" s="19">
        <v>240000</v>
      </c>
      <c r="I8" s="19">
        <v>240000</v>
      </c>
      <c r="J8" s="19">
        <v>0</v>
      </c>
      <c r="K8" s="19">
        <v>0</v>
      </c>
      <c r="L8" s="19">
        <v>0</v>
      </c>
      <c r="M8" s="19">
        <v>0</v>
      </c>
      <c r="N8" s="19">
        <v>5665000</v>
      </c>
      <c r="O8" s="19">
        <v>278196528</v>
      </c>
      <c r="P8" s="32">
        <f t="shared" ref="P8:P70" si="0">D8-E8</f>
        <v>0</v>
      </c>
      <c r="Q8" s="28">
        <v>2297509121</v>
      </c>
    </row>
    <row r="9" spans="1:17" x14ac:dyDescent="0.2">
      <c r="A9" s="8" t="s">
        <v>5</v>
      </c>
      <c r="B9" s="18">
        <v>81743900</v>
      </c>
      <c r="C9" s="18">
        <v>-11844200</v>
      </c>
      <c r="D9" s="18">
        <v>4045461</v>
      </c>
      <c r="E9" s="18">
        <v>4045461</v>
      </c>
      <c r="F9" s="18">
        <v>0</v>
      </c>
      <c r="G9" s="18">
        <v>0</v>
      </c>
      <c r="H9" s="18">
        <v>410000</v>
      </c>
      <c r="I9" s="18">
        <v>410000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86199361</v>
      </c>
      <c r="P9" s="30">
        <f t="shared" si="0"/>
        <v>0</v>
      </c>
      <c r="Q9" s="25">
        <v>843705792</v>
      </c>
    </row>
    <row r="10" spans="1:17" x14ac:dyDescent="0.2">
      <c r="A10" s="9" t="s">
        <v>133</v>
      </c>
      <c r="B10" s="16">
        <v>179944700</v>
      </c>
      <c r="C10" s="16">
        <v>-25568600</v>
      </c>
      <c r="D10" s="16">
        <v>2288386</v>
      </c>
      <c r="E10" s="16">
        <v>2288386</v>
      </c>
      <c r="F10" s="16">
        <v>0</v>
      </c>
      <c r="G10" s="16">
        <v>0</v>
      </c>
      <c r="H10" s="16">
        <v>120000</v>
      </c>
      <c r="I10" s="16">
        <v>120000</v>
      </c>
      <c r="J10" s="16">
        <v>0</v>
      </c>
      <c r="K10" s="16">
        <v>0</v>
      </c>
      <c r="L10" s="16">
        <v>897600</v>
      </c>
      <c r="M10" s="16">
        <v>0</v>
      </c>
      <c r="N10" s="16">
        <v>0</v>
      </c>
      <c r="O10" s="16">
        <v>183250686</v>
      </c>
      <c r="P10" s="31">
        <f t="shared" si="0"/>
        <v>0</v>
      </c>
      <c r="Q10" s="25">
        <v>1780997796</v>
      </c>
    </row>
    <row r="11" spans="1:17" x14ac:dyDescent="0.2">
      <c r="A11" s="10" t="s">
        <v>6</v>
      </c>
      <c r="B11" s="19">
        <v>11083900</v>
      </c>
      <c r="C11" s="19">
        <v>-1072600</v>
      </c>
      <c r="D11" s="19">
        <v>1183091</v>
      </c>
      <c r="E11" s="19">
        <v>1183091</v>
      </c>
      <c r="F11" s="19">
        <v>206300</v>
      </c>
      <c r="G11" s="19">
        <v>0</v>
      </c>
      <c r="H11" s="19">
        <v>150000</v>
      </c>
      <c r="I11" s="19">
        <v>150000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12623291</v>
      </c>
      <c r="P11" s="32">
        <f t="shared" si="0"/>
        <v>0</v>
      </c>
      <c r="Q11" s="25">
        <v>125685327</v>
      </c>
    </row>
    <row r="12" spans="1:17" x14ac:dyDescent="0.2">
      <c r="A12" s="8" t="s">
        <v>7</v>
      </c>
      <c r="B12" s="18">
        <v>9503100</v>
      </c>
      <c r="C12" s="18">
        <v>-1069200</v>
      </c>
      <c r="D12" s="18">
        <v>-942912</v>
      </c>
      <c r="E12" s="18">
        <v>-942912</v>
      </c>
      <c r="F12" s="18">
        <v>482700</v>
      </c>
      <c r="G12" s="18">
        <v>0</v>
      </c>
      <c r="H12" s="18">
        <v>150000</v>
      </c>
      <c r="I12" s="18">
        <v>150000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9192888</v>
      </c>
      <c r="P12" s="30">
        <f t="shared" si="0"/>
        <v>0</v>
      </c>
      <c r="Q12" s="25">
        <v>112358472</v>
      </c>
    </row>
    <row r="13" spans="1:17" x14ac:dyDescent="0.2">
      <c r="A13" s="9" t="s">
        <v>8</v>
      </c>
      <c r="B13" s="16">
        <v>8185400</v>
      </c>
      <c r="C13" s="16">
        <v>-936000</v>
      </c>
      <c r="D13" s="16">
        <v>-403167</v>
      </c>
      <c r="E13" s="16">
        <v>-403167</v>
      </c>
      <c r="F13" s="16">
        <v>301700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8083933</v>
      </c>
      <c r="P13" s="31">
        <f t="shared" si="0"/>
        <v>0</v>
      </c>
      <c r="Q13" s="25">
        <v>82291074</v>
      </c>
    </row>
    <row r="14" spans="1:17" x14ac:dyDescent="0.2">
      <c r="A14" s="10" t="s">
        <v>9</v>
      </c>
      <c r="B14" s="19">
        <v>46245100</v>
      </c>
      <c r="C14" s="19">
        <v>-6364200</v>
      </c>
      <c r="D14" s="19">
        <v>-1047612</v>
      </c>
      <c r="E14" s="19">
        <v>-1047612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45197488</v>
      </c>
      <c r="P14" s="32">
        <f t="shared" si="0"/>
        <v>0</v>
      </c>
      <c r="Q14" s="25">
        <v>537186785</v>
      </c>
    </row>
    <row r="15" spans="1:17" x14ac:dyDescent="0.2">
      <c r="A15" s="8" t="s">
        <v>10</v>
      </c>
      <c r="B15" s="18">
        <v>44066200</v>
      </c>
      <c r="C15" s="18">
        <v>-6267200</v>
      </c>
      <c r="D15" s="18">
        <v>154936</v>
      </c>
      <c r="E15" s="18">
        <v>154936</v>
      </c>
      <c r="F15" s="18">
        <v>0</v>
      </c>
      <c r="G15" s="18">
        <v>0</v>
      </c>
      <c r="H15" s="18">
        <v>440000</v>
      </c>
      <c r="I15" s="18">
        <v>440000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44661136</v>
      </c>
      <c r="P15" s="30">
        <f t="shared" si="0"/>
        <v>0</v>
      </c>
      <c r="Q15" s="25">
        <v>464849972</v>
      </c>
    </row>
    <row r="16" spans="1:17" x14ac:dyDescent="0.2">
      <c r="A16" s="9" t="s">
        <v>11</v>
      </c>
      <c r="B16" s="16">
        <v>43306100</v>
      </c>
      <c r="C16" s="16">
        <v>-6593400</v>
      </c>
      <c r="D16" s="16">
        <v>537004</v>
      </c>
      <c r="E16" s="16">
        <v>537004</v>
      </c>
      <c r="F16" s="16">
        <v>0</v>
      </c>
      <c r="G16" s="16">
        <v>0</v>
      </c>
      <c r="H16" s="16">
        <v>200000</v>
      </c>
      <c r="I16" s="16">
        <v>200000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44043104</v>
      </c>
      <c r="P16" s="31">
        <f t="shared" si="0"/>
        <v>0</v>
      </c>
      <c r="Q16" s="25">
        <v>419885675</v>
      </c>
    </row>
    <row r="17" spans="1:17" x14ac:dyDescent="0.2">
      <c r="A17" s="10" t="s">
        <v>12</v>
      </c>
      <c r="B17" s="19">
        <v>29970600</v>
      </c>
      <c r="C17" s="19">
        <v>-3991000</v>
      </c>
      <c r="D17" s="19">
        <v>1643135</v>
      </c>
      <c r="E17" s="19">
        <v>1643135</v>
      </c>
      <c r="F17" s="19">
        <v>0</v>
      </c>
      <c r="G17" s="19">
        <v>0</v>
      </c>
      <c r="H17" s="19">
        <v>300000</v>
      </c>
      <c r="I17" s="19">
        <v>300000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31913735</v>
      </c>
      <c r="P17" s="32">
        <f t="shared" si="0"/>
        <v>0</v>
      </c>
      <c r="Q17" s="25">
        <v>344176698</v>
      </c>
    </row>
    <row r="18" spans="1:17" x14ac:dyDescent="0.2">
      <c r="A18" s="8" t="s">
        <v>13</v>
      </c>
      <c r="B18" s="18">
        <v>60053600</v>
      </c>
      <c r="C18" s="18">
        <v>-10067200</v>
      </c>
      <c r="D18" s="18">
        <v>-4518004</v>
      </c>
      <c r="E18" s="18">
        <v>-4518004</v>
      </c>
      <c r="F18" s="16">
        <v>0</v>
      </c>
      <c r="G18" s="18">
        <v>0</v>
      </c>
      <c r="H18" s="18">
        <v>150000</v>
      </c>
      <c r="I18" s="18">
        <v>150000</v>
      </c>
      <c r="J18" s="18">
        <v>0</v>
      </c>
      <c r="K18" s="18">
        <v>0</v>
      </c>
      <c r="L18" s="18">
        <v>0</v>
      </c>
      <c r="M18" s="18">
        <v>154600</v>
      </c>
      <c r="N18" s="18">
        <v>0</v>
      </c>
      <c r="O18" s="18">
        <v>55840196</v>
      </c>
      <c r="P18" s="30">
        <f t="shared" si="0"/>
        <v>0</v>
      </c>
      <c r="Q18" s="25">
        <v>473070430</v>
      </c>
    </row>
    <row r="19" spans="1:17" x14ac:dyDescent="0.2">
      <c r="A19" s="9" t="s">
        <v>14</v>
      </c>
      <c r="B19" s="16">
        <v>25273200</v>
      </c>
      <c r="C19" s="16">
        <v>-4019000</v>
      </c>
      <c r="D19" s="16">
        <v>-284295</v>
      </c>
      <c r="E19" s="16">
        <v>-284295</v>
      </c>
      <c r="F19" s="19">
        <v>0</v>
      </c>
      <c r="G19" s="16">
        <v>0</v>
      </c>
      <c r="H19" s="16">
        <v>400000</v>
      </c>
      <c r="I19" s="16">
        <v>400000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25388905</v>
      </c>
      <c r="P19" s="31">
        <f t="shared" si="0"/>
        <v>0</v>
      </c>
      <c r="Q19" s="25">
        <v>238163832</v>
      </c>
    </row>
    <row r="20" spans="1:17" x14ac:dyDescent="0.2">
      <c r="A20" s="10" t="s">
        <v>15</v>
      </c>
      <c r="B20" s="19">
        <v>31997000</v>
      </c>
      <c r="C20" s="19">
        <v>-4353600</v>
      </c>
      <c r="D20" s="19">
        <v>655440</v>
      </c>
      <c r="E20" s="19">
        <v>655440</v>
      </c>
      <c r="F20" s="19">
        <v>0</v>
      </c>
      <c r="G20" s="19">
        <v>0</v>
      </c>
      <c r="H20" s="19">
        <v>420000</v>
      </c>
      <c r="I20" s="19">
        <v>420000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33072440</v>
      </c>
      <c r="P20" s="32">
        <f t="shared" si="0"/>
        <v>0</v>
      </c>
      <c r="Q20" s="25">
        <v>353295509</v>
      </c>
    </row>
    <row r="21" spans="1:17" x14ac:dyDescent="0.2">
      <c r="A21" s="8" t="s">
        <v>16</v>
      </c>
      <c r="B21" s="18">
        <v>9455800</v>
      </c>
      <c r="C21" s="18">
        <v>-699600</v>
      </c>
      <c r="D21" s="18">
        <v>-405161</v>
      </c>
      <c r="E21" s="18">
        <v>-405161</v>
      </c>
      <c r="F21" s="18">
        <v>603400</v>
      </c>
      <c r="G21" s="18">
        <v>0</v>
      </c>
      <c r="H21" s="18">
        <v>130000</v>
      </c>
      <c r="I21" s="18">
        <v>130000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9784039</v>
      </c>
      <c r="P21" s="30">
        <f t="shared" si="0"/>
        <v>0</v>
      </c>
      <c r="Q21" s="25">
        <v>86906372</v>
      </c>
    </row>
    <row r="22" spans="1:17" x14ac:dyDescent="0.2">
      <c r="A22" s="9" t="s">
        <v>17</v>
      </c>
      <c r="B22" s="16">
        <v>13814400</v>
      </c>
      <c r="C22" s="16">
        <v>-983000</v>
      </c>
      <c r="D22" s="16">
        <v>280224</v>
      </c>
      <c r="E22" s="16">
        <v>280224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14094624</v>
      </c>
      <c r="P22" s="31">
        <f t="shared" si="0"/>
        <v>0</v>
      </c>
      <c r="Q22" s="25">
        <v>115841575</v>
      </c>
    </row>
    <row r="23" spans="1:17" x14ac:dyDescent="0.2">
      <c r="A23" s="10" t="s">
        <v>18</v>
      </c>
      <c r="B23" s="19">
        <v>14579800</v>
      </c>
      <c r="C23" s="19">
        <v>-1193600</v>
      </c>
      <c r="D23" s="19">
        <v>1008917</v>
      </c>
      <c r="E23" s="19">
        <v>1008917</v>
      </c>
      <c r="F23" s="19">
        <v>670300</v>
      </c>
      <c r="G23" s="19">
        <v>0</v>
      </c>
      <c r="H23" s="19">
        <v>115000</v>
      </c>
      <c r="I23" s="19">
        <v>115000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16374017</v>
      </c>
      <c r="P23" s="32">
        <f t="shared" si="0"/>
        <v>0</v>
      </c>
      <c r="Q23" s="25">
        <v>149248436</v>
      </c>
    </row>
    <row r="24" spans="1:17" x14ac:dyDescent="0.2">
      <c r="A24" s="8" t="s">
        <v>19</v>
      </c>
      <c r="B24" s="18">
        <v>3093800</v>
      </c>
      <c r="C24" s="18">
        <v>-167200</v>
      </c>
      <c r="D24" s="18">
        <v>184166</v>
      </c>
      <c r="E24" s="18">
        <v>184166</v>
      </c>
      <c r="F24" s="18">
        <v>301700</v>
      </c>
      <c r="G24" s="18">
        <v>0</v>
      </c>
      <c r="H24" s="18">
        <v>120000</v>
      </c>
      <c r="I24" s="18">
        <v>120000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3699666</v>
      </c>
      <c r="P24" s="30">
        <f t="shared" si="0"/>
        <v>0</v>
      </c>
      <c r="Q24" s="25">
        <v>34437502</v>
      </c>
    </row>
    <row r="25" spans="1:17" x14ac:dyDescent="0.2">
      <c r="A25" s="9" t="s">
        <v>20</v>
      </c>
      <c r="B25" s="16">
        <v>3748200</v>
      </c>
      <c r="C25" s="16">
        <v>-278600</v>
      </c>
      <c r="D25" s="16">
        <v>97977</v>
      </c>
      <c r="E25" s="16">
        <v>97977</v>
      </c>
      <c r="F25" s="16">
        <v>301700</v>
      </c>
      <c r="G25" s="16">
        <v>0</v>
      </c>
      <c r="H25" s="16">
        <v>120000</v>
      </c>
      <c r="I25" s="16">
        <v>120000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4267877</v>
      </c>
      <c r="P25" s="31">
        <f t="shared" si="0"/>
        <v>0</v>
      </c>
      <c r="Q25" s="25">
        <v>39886407</v>
      </c>
    </row>
    <row r="26" spans="1:17" x14ac:dyDescent="0.2">
      <c r="A26" s="10" t="s">
        <v>21</v>
      </c>
      <c r="B26" s="19">
        <v>31915300</v>
      </c>
      <c r="C26" s="19">
        <v>-3679000</v>
      </c>
      <c r="D26" s="19">
        <v>3386765</v>
      </c>
      <c r="E26" s="19">
        <v>3386765</v>
      </c>
      <c r="F26" s="19">
        <v>0</v>
      </c>
      <c r="G26" s="19">
        <v>0</v>
      </c>
      <c r="H26" s="19">
        <v>80000</v>
      </c>
      <c r="I26" s="19">
        <v>80000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35382065</v>
      </c>
      <c r="P26" s="32">
        <f t="shared" si="0"/>
        <v>0</v>
      </c>
      <c r="Q26" s="25">
        <v>338185415</v>
      </c>
    </row>
    <row r="27" spans="1:17" x14ac:dyDescent="0.2">
      <c r="A27" s="9" t="s">
        <v>22</v>
      </c>
      <c r="B27" s="18">
        <v>96987100</v>
      </c>
      <c r="C27" s="18">
        <v>-14026200</v>
      </c>
      <c r="D27" s="18">
        <v>9804018</v>
      </c>
      <c r="E27" s="18">
        <v>9804018</v>
      </c>
      <c r="F27" s="18">
        <v>0</v>
      </c>
      <c r="G27" s="18">
        <v>0</v>
      </c>
      <c r="H27" s="18">
        <v>175000</v>
      </c>
      <c r="I27" s="18">
        <v>175000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106966118</v>
      </c>
      <c r="P27" s="30">
        <f t="shared" si="0"/>
        <v>0</v>
      </c>
      <c r="Q27" s="25">
        <v>1116611508</v>
      </c>
    </row>
    <row r="28" spans="1:17" x14ac:dyDescent="0.2">
      <c r="A28" s="9" t="s">
        <v>23</v>
      </c>
      <c r="B28" s="16">
        <v>2387500</v>
      </c>
      <c r="C28" s="16">
        <v>-61600</v>
      </c>
      <c r="D28" s="16">
        <v>-122390</v>
      </c>
      <c r="E28" s="16">
        <v>-122390</v>
      </c>
      <c r="F28" s="16">
        <v>603400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2868510</v>
      </c>
      <c r="P28" s="31">
        <f t="shared" si="0"/>
        <v>0</v>
      </c>
      <c r="Q28" s="25">
        <v>27560994</v>
      </c>
    </row>
    <row r="29" spans="1:17" x14ac:dyDescent="0.2">
      <c r="A29" s="10" t="s">
        <v>24</v>
      </c>
      <c r="B29" s="19">
        <v>22909100</v>
      </c>
      <c r="C29" s="19">
        <v>-3824000</v>
      </c>
      <c r="D29" s="19">
        <v>-1733074</v>
      </c>
      <c r="E29" s="19">
        <v>-1733074</v>
      </c>
      <c r="F29" s="19">
        <v>0</v>
      </c>
      <c r="G29" s="19">
        <v>0</v>
      </c>
      <c r="H29" s="19">
        <v>100000</v>
      </c>
      <c r="I29" s="19">
        <v>100000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21276026</v>
      </c>
      <c r="P29" s="32">
        <f t="shared" si="0"/>
        <v>0</v>
      </c>
      <c r="Q29" s="25">
        <v>201228849</v>
      </c>
    </row>
    <row r="30" spans="1:17" x14ac:dyDescent="0.2">
      <c r="A30" s="8" t="s">
        <v>25</v>
      </c>
      <c r="B30" s="18">
        <v>55728100</v>
      </c>
      <c r="C30" s="18">
        <v>-7942600</v>
      </c>
      <c r="D30" s="18">
        <v>5590007</v>
      </c>
      <c r="E30" s="18">
        <v>5590007</v>
      </c>
      <c r="F30" s="18">
        <v>0</v>
      </c>
      <c r="G30" s="18">
        <v>0</v>
      </c>
      <c r="H30" s="18">
        <v>250000</v>
      </c>
      <c r="I30" s="18">
        <v>250000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61568107</v>
      </c>
      <c r="P30" s="30">
        <f t="shared" si="0"/>
        <v>0</v>
      </c>
      <c r="Q30" s="25">
        <v>626882770</v>
      </c>
    </row>
    <row r="31" spans="1:17" x14ac:dyDescent="0.2">
      <c r="A31" s="9" t="s">
        <v>134</v>
      </c>
      <c r="B31" s="16">
        <v>81077900</v>
      </c>
      <c r="C31" s="16">
        <v>-10109600</v>
      </c>
      <c r="D31" s="16">
        <v>3707997</v>
      </c>
      <c r="E31" s="16">
        <v>3707997</v>
      </c>
      <c r="F31" s="16">
        <v>0</v>
      </c>
      <c r="G31" s="16">
        <v>0</v>
      </c>
      <c r="H31" s="16">
        <v>78000</v>
      </c>
      <c r="I31" s="16">
        <v>78000</v>
      </c>
      <c r="J31" s="16">
        <v>0</v>
      </c>
      <c r="K31" s="16">
        <v>0</v>
      </c>
      <c r="L31" s="16">
        <v>557500</v>
      </c>
      <c r="M31" s="16">
        <v>0</v>
      </c>
      <c r="N31" s="16">
        <v>0</v>
      </c>
      <c r="O31" s="16">
        <v>85421397</v>
      </c>
      <c r="P31" s="31">
        <f t="shared" si="0"/>
        <v>0</v>
      </c>
      <c r="Q31" s="25">
        <v>846827202</v>
      </c>
    </row>
    <row r="32" spans="1:17" x14ac:dyDescent="0.2">
      <c r="A32" s="10" t="s">
        <v>135</v>
      </c>
      <c r="B32" s="19">
        <v>146556400</v>
      </c>
      <c r="C32" s="19">
        <v>-23723800</v>
      </c>
      <c r="D32" s="19">
        <v>4908230</v>
      </c>
      <c r="E32" s="19">
        <v>4908230</v>
      </c>
      <c r="F32" s="19">
        <v>0</v>
      </c>
      <c r="G32" s="19">
        <v>0</v>
      </c>
      <c r="H32" s="19">
        <v>600000</v>
      </c>
      <c r="I32" s="19">
        <v>600000</v>
      </c>
      <c r="J32" s="19">
        <v>0</v>
      </c>
      <c r="K32" s="19">
        <v>0</v>
      </c>
      <c r="L32" s="19">
        <v>801100</v>
      </c>
      <c r="M32" s="19">
        <v>0</v>
      </c>
      <c r="N32" s="19">
        <v>0</v>
      </c>
      <c r="O32" s="19">
        <v>152865730</v>
      </c>
      <c r="P32" s="32">
        <f t="shared" si="0"/>
        <v>0</v>
      </c>
      <c r="Q32" s="25">
        <v>1512095336</v>
      </c>
    </row>
    <row r="33" spans="1:17" x14ac:dyDescent="0.2">
      <c r="A33" s="8" t="s">
        <v>26</v>
      </c>
      <c r="B33" s="18">
        <v>10411600</v>
      </c>
      <c r="C33" s="18">
        <v>-1018000</v>
      </c>
      <c r="D33" s="18">
        <v>1294367</v>
      </c>
      <c r="E33" s="18">
        <v>1294367</v>
      </c>
      <c r="F33" s="18">
        <v>603400</v>
      </c>
      <c r="G33" s="18">
        <v>0</v>
      </c>
      <c r="H33" s="18">
        <v>50000</v>
      </c>
      <c r="I33" s="18">
        <v>50000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12359367</v>
      </c>
      <c r="P33" s="30">
        <f t="shared" si="0"/>
        <v>0</v>
      </c>
      <c r="Q33" s="25">
        <v>117610767</v>
      </c>
    </row>
    <row r="34" spans="1:17" x14ac:dyDescent="0.2">
      <c r="A34" s="9" t="s">
        <v>27</v>
      </c>
      <c r="B34" s="16">
        <v>8103200</v>
      </c>
      <c r="C34" s="16">
        <v>-811400</v>
      </c>
      <c r="D34" s="16">
        <v>618437</v>
      </c>
      <c r="E34" s="16">
        <v>618437</v>
      </c>
      <c r="F34" s="16">
        <v>482700</v>
      </c>
      <c r="G34" s="16">
        <v>0</v>
      </c>
      <c r="H34" s="16">
        <v>65000</v>
      </c>
      <c r="I34" s="16">
        <v>65000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9269337</v>
      </c>
      <c r="P34" s="31">
        <f t="shared" si="0"/>
        <v>0</v>
      </c>
      <c r="Q34" s="25">
        <v>84906548</v>
      </c>
    </row>
    <row r="35" spans="1:17" x14ac:dyDescent="0.2">
      <c r="A35" s="10" t="s">
        <v>28</v>
      </c>
      <c r="B35" s="19">
        <v>20797100</v>
      </c>
      <c r="C35" s="19">
        <v>-3051200</v>
      </c>
      <c r="D35" s="19">
        <v>-39659</v>
      </c>
      <c r="E35" s="19">
        <v>-39659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20757441</v>
      </c>
      <c r="P35" s="32">
        <f t="shared" si="0"/>
        <v>0</v>
      </c>
      <c r="Q35" s="25">
        <v>209201764</v>
      </c>
    </row>
    <row r="36" spans="1:17" x14ac:dyDescent="0.2">
      <c r="A36" s="8" t="s">
        <v>29</v>
      </c>
      <c r="B36" s="18">
        <v>20934300</v>
      </c>
      <c r="C36" s="18">
        <v>-2473000</v>
      </c>
      <c r="D36" s="18">
        <v>2132169</v>
      </c>
      <c r="E36" s="18">
        <v>2132169</v>
      </c>
      <c r="F36" s="18">
        <v>0</v>
      </c>
      <c r="G36" s="18">
        <v>0</v>
      </c>
      <c r="H36" s="18">
        <v>40000</v>
      </c>
      <c r="I36" s="18">
        <v>40000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23106469</v>
      </c>
      <c r="P36" s="30">
        <f t="shared" si="0"/>
        <v>0</v>
      </c>
      <c r="Q36" s="25">
        <v>204746296</v>
      </c>
    </row>
    <row r="37" spans="1:17" x14ac:dyDescent="0.2">
      <c r="A37" s="9" t="s">
        <v>30</v>
      </c>
      <c r="B37" s="16">
        <v>14102200</v>
      </c>
      <c r="C37" s="16">
        <v>-1695800</v>
      </c>
      <c r="D37" s="16">
        <v>1866189</v>
      </c>
      <c r="E37" s="16">
        <v>1866189</v>
      </c>
      <c r="F37" s="16">
        <v>0</v>
      </c>
      <c r="G37" s="16">
        <v>0</v>
      </c>
      <c r="H37" s="16">
        <v>100000</v>
      </c>
      <c r="I37" s="16">
        <v>100000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16068389</v>
      </c>
      <c r="P37" s="31">
        <f t="shared" si="0"/>
        <v>0</v>
      </c>
      <c r="Q37" s="25">
        <v>164745672</v>
      </c>
    </row>
    <row r="38" spans="1:17" x14ac:dyDescent="0.2">
      <c r="A38" s="10" t="s">
        <v>31</v>
      </c>
      <c r="B38" s="19">
        <v>28067600</v>
      </c>
      <c r="C38" s="19">
        <v>-3593000</v>
      </c>
      <c r="D38" s="19">
        <v>4341997</v>
      </c>
      <c r="E38" s="19">
        <v>4341997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32409597</v>
      </c>
      <c r="P38" s="32">
        <f t="shared" si="0"/>
        <v>0</v>
      </c>
      <c r="Q38" s="25">
        <v>328081951</v>
      </c>
    </row>
    <row r="39" spans="1:17" x14ac:dyDescent="0.2">
      <c r="A39" s="8" t="s">
        <v>32</v>
      </c>
      <c r="B39" s="18">
        <v>12586000</v>
      </c>
      <c r="C39" s="18">
        <v>-1490400</v>
      </c>
      <c r="D39" s="18">
        <v>127308</v>
      </c>
      <c r="E39" s="18">
        <v>127308</v>
      </c>
      <c r="F39" s="18">
        <v>264200</v>
      </c>
      <c r="G39" s="18">
        <v>0</v>
      </c>
      <c r="H39" s="18">
        <v>50000</v>
      </c>
      <c r="I39" s="18">
        <v>50000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13027508</v>
      </c>
      <c r="P39" s="30">
        <f t="shared" si="0"/>
        <v>0</v>
      </c>
      <c r="Q39" s="25">
        <v>133311905</v>
      </c>
    </row>
    <row r="40" spans="1:17" x14ac:dyDescent="0.2">
      <c r="A40" s="9" t="s">
        <v>33</v>
      </c>
      <c r="B40" s="16">
        <v>17101400</v>
      </c>
      <c r="C40" s="16">
        <v>-2492800</v>
      </c>
      <c r="D40" s="16">
        <v>1728529</v>
      </c>
      <c r="E40" s="16">
        <v>1728529</v>
      </c>
      <c r="F40" s="16">
        <v>206200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19036129</v>
      </c>
      <c r="P40" s="31">
        <f t="shared" si="0"/>
        <v>0</v>
      </c>
      <c r="Q40" s="25">
        <v>211675180</v>
      </c>
    </row>
    <row r="41" spans="1:17" x14ac:dyDescent="0.2">
      <c r="A41" s="10" t="s">
        <v>34</v>
      </c>
      <c r="B41" s="19">
        <v>25450400</v>
      </c>
      <c r="C41" s="19">
        <v>-3107200</v>
      </c>
      <c r="D41" s="19">
        <v>2954911</v>
      </c>
      <c r="E41" s="19">
        <v>2954911</v>
      </c>
      <c r="F41" s="19">
        <v>0</v>
      </c>
      <c r="G41" s="19">
        <v>0</v>
      </c>
      <c r="H41" s="19">
        <v>75000</v>
      </c>
      <c r="I41" s="19">
        <v>75000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28480311</v>
      </c>
      <c r="P41" s="32">
        <f t="shared" si="0"/>
        <v>0</v>
      </c>
      <c r="Q41" s="25">
        <v>297160587</v>
      </c>
    </row>
    <row r="42" spans="1:17" x14ac:dyDescent="0.2">
      <c r="A42" s="8" t="s">
        <v>35</v>
      </c>
      <c r="B42" s="18">
        <v>21903600</v>
      </c>
      <c r="C42" s="18">
        <v>-2533200</v>
      </c>
      <c r="D42" s="18">
        <v>1963567</v>
      </c>
      <c r="E42" s="18">
        <v>1963567</v>
      </c>
      <c r="F42" s="18">
        <v>0</v>
      </c>
      <c r="G42" s="18">
        <v>0</v>
      </c>
      <c r="H42" s="18">
        <v>90000</v>
      </c>
      <c r="I42" s="18">
        <v>90000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23957167</v>
      </c>
      <c r="P42" s="30">
        <f t="shared" si="0"/>
        <v>0</v>
      </c>
      <c r="Q42" s="25">
        <v>218933338</v>
      </c>
    </row>
    <row r="43" spans="1:17" x14ac:dyDescent="0.2">
      <c r="A43" s="9" t="s">
        <v>36</v>
      </c>
      <c r="B43" s="16">
        <v>17587400</v>
      </c>
      <c r="C43" s="16">
        <v>-2318800</v>
      </c>
      <c r="D43" s="16">
        <v>200322</v>
      </c>
      <c r="E43" s="16">
        <v>200322</v>
      </c>
      <c r="F43" s="16">
        <v>572500</v>
      </c>
      <c r="G43" s="16">
        <v>0</v>
      </c>
      <c r="H43" s="16">
        <v>200000</v>
      </c>
      <c r="I43" s="16">
        <v>200000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18560222</v>
      </c>
      <c r="P43" s="31">
        <f t="shared" si="0"/>
        <v>0</v>
      </c>
      <c r="Q43" s="25">
        <v>198856999</v>
      </c>
    </row>
    <row r="44" spans="1:17" x14ac:dyDescent="0.2">
      <c r="A44" s="10" t="s">
        <v>37</v>
      </c>
      <c r="B44" s="19">
        <v>20494700</v>
      </c>
      <c r="C44" s="19">
        <v>-2353000</v>
      </c>
      <c r="D44" s="19">
        <v>1621173</v>
      </c>
      <c r="E44" s="19">
        <v>1621173</v>
      </c>
      <c r="F44" s="19">
        <v>577300</v>
      </c>
      <c r="G44" s="19">
        <v>0</v>
      </c>
      <c r="H44" s="19">
        <v>23000</v>
      </c>
      <c r="I44" s="19">
        <v>23000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22716173</v>
      </c>
      <c r="P44" s="32">
        <f t="shared" si="0"/>
        <v>0</v>
      </c>
      <c r="Q44" s="25">
        <v>226873944</v>
      </c>
    </row>
    <row r="45" spans="1:17" x14ac:dyDescent="0.2">
      <c r="A45" s="8" t="s">
        <v>38</v>
      </c>
      <c r="B45" s="18">
        <v>10620900</v>
      </c>
      <c r="C45" s="18">
        <v>-1162200</v>
      </c>
      <c r="D45" s="18">
        <v>1081804</v>
      </c>
      <c r="E45" s="18">
        <v>1081804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11702704</v>
      </c>
      <c r="P45" s="30">
        <f t="shared" si="0"/>
        <v>0</v>
      </c>
      <c r="Q45" s="25">
        <v>114354332</v>
      </c>
    </row>
    <row r="46" spans="1:17" x14ac:dyDescent="0.2">
      <c r="A46" s="9" t="s">
        <v>39</v>
      </c>
      <c r="B46" s="16">
        <v>14483300</v>
      </c>
      <c r="C46" s="16">
        <v>-1931200</v>
      </c>
      <c r="D46" s="16">
        <v>1275250</v>
      </c>
      <c r="E46" s="16">
        <v>1275250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15758550</v>
      </c>
      <c r="P46" s="31">
        <f t="shared" si="0"/>
        <v>0</v>
      </c>
      <c r="Q46" s="25">
        <v>156035996</v>
      </c>
    </row>
    <row r="47" spans="1:17" x14ac:dyDescent="0.2">
      <c r="A47" s="10" t="s">
        <v>40</v>
      </c>
      <c r="B47" s="19">
        <v>8345100</v>
      </c>
      <c r="C47" s="19">
        <v>-868000</v>
      </c>
      <c r="D47" s="19">
        <v>613943</v>
      </c>
      <c r="E47" s="19">
        <v>613943</v>
      </c>
      <c r="F47" s="19">
        <v>422500</v>
      </c>
      <c r="G47" s="19">
        <v>0</v>
      </c>
      <c r="H47" s="19">
        <v>40000</v>
      </c>
      <c r="I47" s="19">
        <v>40000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9421543</v>
      </c>
      <c r="P47" s="32">
        <f t="shared" si="0"/>
        <v>0</v>
      </c>
      <c r="Q47" s="25">
        <v>103680812</v>
      </c>
    </row>
    <row r="48" spans="1:17" x14ac:dyDescent="0.2">
      <c r="A48" s="8" t="s">
        <v>41</v>
      </c>
      <c r="B48" s="17">
        <v>10564700</v>
      </c>
      <c r="C48" s="18">
        <v>-977200</v>
      </c>
      <c r="D48" s="17">
        <v>747520</v>
      </c>
      <c r="E48" s="17">
        <v>747520</v>
      </c>
      <c r="F48" s="17">
        <v>603400</v>
      </c>
      <c r="G48" s="17">
        <v>0</v>
      </c>
      <c r="H48" s="17">
        <v>10000</v>
      </c>
      <c r="I48" s="17">
        <v>10000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11925620</v>
      </c>
      <c r="P48" s="30">
        <f t="shared" si="0"/>
        <v>0</v>
      </c>
      <c r="Q48" s="25">
        <v>126786018</v>
      </c>
    </row>
    <row r="49" spans="1:17" x14ac:dyDescent="0.2">
      <c r="A49" s="9" t="s">
        <v>42</v>
      </c>
      <c r="B49" s="16">
        <v>20000200</v>
      </c>
      <c r="C49" s="16">
        <v>-2011800</v>
      </c>
      <c r="D49" s="16">
        <v>1332430</v>
      </c>
      <c r="E49" s="16">
        <v>1332430</v>
      </c>
      <c r="F49" s="16">
        <v>953600</v>
      </c>
      <c r="G49" s="16">
        <v>0</v>
      </c>
      <c r="H49" s="16">
        <v>3000</v>
      </c>
      <c r="I49" s="16">
        <v>3000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22289230</v>
      </c>
      <c r="P49" s="31">
        <f t="shared" si="0"/>
        <v>0</v>
      </c>
      <c r="Q49" s="25">
        <v>208365443</v>
      </c>
    </row>
    <row r="50" spans="1:17" x14ac:dyDescent="0.2">
      <c r="A50" s="10" t="s">
        <v>43</v>
      </c>
      <c r="B50" s="19">
        <v>16483100</v>
      </c>
      <c r="C50" s="19">
        <v>-1923800</v>
      </c>
      <c r="D50" s="19">
        <v>1367754</v>
      </c>
      <c r="E50" s="19">
        <v>1367754</v>
      </c>
      <c r="F50" s="19">
        <v>825400</v>
      </c>
      <c r="G50" s="19">
        <v>0</v>
      </c>
      <c r="H50" s="19">
        <v>48000</v>
      </c>
      <c r="I50" s="19">
        <v>48000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18724254</v>
      </c>
      <c r="P50" s="32">
        <f t="shared" si="0"/>
        <v>0</v>
      </c>
      <c r="Q50" s="25">
        <v>194071013</v>
      </c>
    </row>
    <row r="51" spans="1:17" x14ac:dyDescent="0.2">
      <c r="A51" s="8" t="s">
        <v>44</v>
      </c>
      <c r="B51" s="17">
        <v>7616100</v>
      </c>
      <c r="C51" s="18">
        <v>-694000</v>
      </c>
      <c r="D51" s="17">
        <v>567869</v>
      </c>
      <c r="E51" s="17">
        <v>567869</v>
      </c>
      <c r="F51" s="17">
        <v>603400</v>
      </c>
      <c r="G51" s="17">
        <v>0</v>
      </c>
      <c r="H51" s="17">
        <v>110000</v>
      </c>
      <c r="I51" s="17">
        <v>110000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8897369</v>
      </c>
      <c r="P51" s="30">
        <f t="shared" si="0"/>
        <v>0</v>
      </c>
      <c r="Q51" s="25">
        <v>86225924</v>
      </c>
    </row>
    <row r="52" spans="1:17" x14ac:dyDescent="0.2">
      <c r="A52" s="9" t="s">
        <v>45</v>
      </c>
      <c r="B52" s="16">
        <v>14426900</v>
      </c>
      <c r="C52" s="16">
        <v>-1134600</v>
      </c>
      <c r="D52" s="16">
        <v>130464</v>
      </c>
      <c r="E52" s="16">
        <v>130464</v>
      </c>
      <c r="F52" s="16">
        <v>541000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15098364</v>
      </c>
      <c r="P52" s="31">
        <f t="shared" si="0"/>
        <v>0</v>
      </c>
      <c r="Q52" s="25">
        <v>152207240</v>
      </c>
    </row>
    <row r="53" spans="1:17" x14ac:dyDescent="0.2">
      <c r="A53" s="10" t="s">
        <v>136</v>
      </c>
      <c r="B53" s="19">
        <v>29124200</v>
      </c>
      <c r="C53" s="19">
        <v>-3533400</v>
      </c>
      <c r="D53" s="19">
        <v>4588498</v>
      </c>
      <c r="E53" s="19">
        <v>4588498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409900</v>
      </c>
      <c r="M53" s="19">
        <v>0</v>
      </c>
      <c r="N53" s="19">
        <v>0</v>
      </c>
      <c r="O53" s="19">
        <v>34122598</v>
      </c>
      <c r="P53" s="32">
        <f t="shared" si="0"/>
        <v>0</v>
      </c>
      <c r="Q53" s="25">
        <v>359102796</v>
      </c>
    </row>
    <row r="54" spans="1:17" x14ac:dyDescent="0.2">
      <c r="A54" s="8" t="s">
        <v>137</v>
      </c>
      <c r="B54" s="17">
        <v>11377300</v>
      </c>
      <c r="C54" s="18">
        <v>-819400</v>
      </c>
      <c r="D54" s="17">
        <v>1055079</v>
      </c>
      <c r="E54" s="17">
        <v>1055079</v>
      </c>
      <c r="F54" s="17">
        <v>603400</v>
      </c>
      <c r="G54" s="17">
        <v>0</v>
      </c>
      <c r="H54" s="17">
        <v>13000</v>
      </c>
      <c r="I54" s="17">
        <v>13000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13048779</v>
      </c>
      <c r="P54" s="30">
        <f t="shared" si="0"/>
        <v>0</v>
      </c>
      <c r="Q54" s="25">
        <v>122054932</v>
      </c>
    </row>
    <row r="55" spans="1:17" x14ac:dyDescent="0.2">
      <c r="A55" s="9" t="s">
        <v>138</v>
      </c>
      <c r="B55" s="16">
        <v>36727700</v>
      </c>
      <c r="C55" s="16">
        <v>-4353400</v>
      </c>
      <c r="D55" s="16">
        <v>4079014</v>
      </c>
      <c r="E55" s="16">
        <v>4079014</v>
      </c>
      <c r="F55" s="16">
        <v>0</v>
      </c>
      <c r="G55" s="16">
        <v>0</v>
      </c>
      <c r="H55" s="16">
        <v>120000</v>
      </c>
      <c r="I55" s="16">
        <v>120000</v>
      </c>
      <c r="J55" s="16">
        <v>0</v>
      </c>
      <c r="K55" s="16">
        <v>0</v>
      </c>
      <c r="L55" s="16">
        <v>427600</v>
      </c>
      <c r="M55" s="16">
        <v>0</v>
      </c>
      <c r="N55" s="16">
        <v>0</v>
      </c>
      <c r="O55" s="16">
        <v>41354314</v>
      </c>
      <c r="P55" s="31">
        <f t="shared" si="0"/>
        <v>0</v>
      </c>
      <c r="Q55" s="25">
        <v>428595679</v>
      </c>
    </row>
    <row r="56" spans="1:17" x14ac:dyDescent="0.2">
      <c r="A56" s="10" t="s">
        <v>46</v>
      </c>
      <c r="B56" s="19">
        <v>105649900</v>
      </c>
      <c r="C56" s="19">
        <v>-17148200</v>
      </c>
      <c r="D56" s="19">
        <v>5133412</v>
      </c>
      <c r="E56" s="19">
        <v>5133412</v>
      </c>
      <c r="F56" s="19">
        <v>0</v>
      </c>
      <c r="G56" s="19">
        <v>9781400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120564712</v>
      </c>
      <c r="P56" s="32">
        <f t="shared" si="0"/>
        <v>0</v>
      </c>
      <c r="Q56" s="25">
        <v>1172581461</v>
      </c>
    </row>
    <row r="57" spans="1:17" x14ac:dyDescent="0.2">
      <c r="A57" s="8" t="s">
        <v>139</v>
      </c>
      <c r="B57" s="17">
        <v>57249300</v>
      </c>
      <c r="C57" s="18">
        <v>-7113200</v>
      </c>
      <c r="D57" s="17">
        <v>8828848</v>
      </c>
      <c r="E57" s="17">
        <v>8828848</v>
      </c>
      <c r="F57" s="17">
        <v>0</v>
      </c>
      <c r="G57" s="17">
        <v>4031100</v>
      </c>
      <c r="H57" s="17">
        <v>1960000</v>
      </c>
      <c r="I57" s="17">
        <v>0</v>
      </c>
      <c r="J57" s="17">
        <v>1960000</v>
      </c>
      <c r="K57" s="17">
        <v>0</v>
      </c>
      <c r="L57" s="17">
        <v>486000</v>
      </c>
      <c r="M57" s="17">
        <v>0</v>
      </c>
      <c r="N57" s="17">
        <v>0</v>
      </c>
      <c r="O57" s="17">
        <v>72555248</v>
      </c>
      <c r="P57" s="30">
        <f t="shared" si="0"/>
        <v>0</v>
      </c>
      <c r="Q57" s="25">
        <v>678049593</v>
      </c>
    </row>
    <row r="58" spans="1:17" x14ac:dyDescent="0.2">
      <c r="A58" s="9" t="s">
        <v>47</v>
      </c>
      <c r="B58" s="16">
        <v>6118200</v>
      </c>
      <c r="C58" s="16">
        <v>-504200</v>
      </c>
      <c r="D58" s="16">
        <v>373600</v>
      </c>
      <c r="E58" s="16">
        <v>373600</v>
      </c>
      <c r="F58" s="16">
        <v>0</v>
      </c>
      <c r="G58" s="16">
        <v>863400</v>
      </c>
      <c r="H58" s="16">
        <v>1252000</v>
      </c>
      <c r="I58" s="16">
        <v>0</v>
      </c>
      <c r="J58" s="16">
        <v>1252000</v>
      </c>
      <c r="K58" s="16">
        <v>0</v>
      </c>
      <c r="L58" s="16">
        <v>0</v>
      </c>
      <c r="M58" s="16">
        <v>0</v>
      </c>
      <c r="N58" s="16">
        <v>0</v>
      </c>
      <c r="O58" s="16">
        <v>8607200</v>
      </c>
      <c r="P58" s="31">
        <f t="shared" si="0"/>
        <v>0</v>
      </c>
      <c r="Q58" s="25">
        <v>67913588</v>
      </c>
    </row>
    <row r="59" spans="1:17" x14ac:dyDescent="0.2">
      <c r="A59" s="10" t="s">
        <v>48</v>
      </c>
      <c r="B59" s="19">
        <v>7417800</v>
      </c>
      <c r="C59" s="19">
        <v>-651400</v>
      </c>
      <c r="D59" s="19">
        <v>68657</v>
      </c>
      <c r="E59" s="19">
        <v>68657</v>
      </c>
      <c r="F59" s="19">
        <v>0</v>
      </c>
      <c r="G59" s="19">
        <v>973700</v>
      </c>
      <c r="H59" s="19">
        <v>1230000</v>
      </c>
      <c r="I59" s="19">
        <v>0</v>
      </c>
      <c r="J59" s="19">
        <v>1230000</v>
      </c>
      <c r="K59" s="19">
        <v>0</v>
      </c>
      <c r="L59" s="19">
        <v>0</v>
      </c>
      <c r="M59" s="19">
        <v>0</v>
      </c>
      <c r="N59" s="19">
        <v>0</v>
      </c>
      <c r="O59" s="19">
        <v>9690157</v>
      </c>
      <c r="P59" s="32">
        <f t="shared" si="0"/>
        <v>0</v>
      </c>
      <c r="Q59" s="25">
        <v>90587255</v>
      </c>
    </row>
    <row r="60" spans="1:17" x14ac:dyDescent="0.2">
      <c r="A60" s="8" t="s">
        <v>49</v>
      </c>
      <c r="B60" s="17">
        <v>21970400</v>
      </c>
      <c r="C60" s="18">
        <v>-2621000</v>
      </c>
      <c r="D60" s="17">
        <v>-1772575</v>
      </c>
      <c r="E60" s="17">
        <v>-1772575</v>
      </c>
      <c r="F60" s="17">
        <v>0</v>
      </c>
      <c r="G60" s="17">
        <v>1452100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21649925</v>
      </c>
      <c r="P60" s="30">
        <f t="shared" si="0"/>
        <v>0</v>
      </c>
      <c r="Q60" s="25">
        <v>223625884</v>
      </c>
    </row>
    <row r="61" spans="1:17" x14ac:dyDescent="0.2">
      <c r="A61" s="9" t="s">
        <v>50</v>
      </c>
      <c r="B61" s="16">
        <v>5149900</v>
      </c>
      <c r="C61" s="16">
        <v>-395600</v>
      </c>
      <c r="D61" s="16">
        <v>-813542</v>
      </c>
      <c r="E61" s="16">
        <v>-813542</v>
      </c>
      <c r="F61" s="16">
        <v>0</v>
      </c>
      <c r="G61" s="16">
        <v>823400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5159758</v>
      </c>
      <c r="P61" s="31">
        <f t="shared" si="0"/>
        <v>0</v>
      </c>
      <c r="Q61" s="25">
        <v>58802572</v>
      </c>
    </row>
    <row r="62" spans="1:17" x14ac:dyDescent="0.2">
      <c r="A62" s="10" t="s">
        <v>51</v>
      </c>
      <c r="B62" s="19">
        <v>3164800</v>
      </c>
      <c r="C62" s="19">
        <v>-152000</v>
      </c>
      <c r="D62" s="19">
        <v>-620580</v>
      </c>
      <c r="E62" s="19">
        <v>-620580</v>
      </c>
      <c r="F62" s="19">
        <v>0</v>
      </c>
      <c r="G62" s="19">
        <v>689900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3234120</v>
      </c>
      <c r="P62" s="32">
        <f t="shared" si="0"/>
        <v>0</v>
      </c>
      <c r="Q62" s="25">
        <v>38173495</v>
      </c>
    </row>
    <row r="63" spans="1:17" x14ac:dyDescent="0.2">
      <c r="A63" s="8" t="s">
        <v>52</v>
      </c>
      <c r="B63" s="17">
        <v>6528100</v>
      </c>
      <c r="C63" s="18">
        <v>-607800</v>
      </c>
      <c r="D63" s="17">
        <v>137546</v>
      </c>
      <c r="E63" s="17">
        <v>137546</v>
      </c>
      <c r="F63" s="17">
        <v>0</v>
      </c>
      <c r="G63" s="17">
        <v>937100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7602746</v>
      </c>
      <c r="P63" s="30">
        <f t="shared" si="0"/>
        <v>0</v>
      </c>
      <c r="Q63" s="25">
        <v>73653020</v>
      </c>
    </row>
    <row r="64" spans="1:17" x14ac:dyDescent="0.2">
      <c r="A64" s="9" t="s">
        <v>53</v>
      </c>
      <c r="B64" s="16">
        <v>18852300</v>
      </c>
      <c r="C64" s="16">
        <v>-2432200</v>
      </c>
      <c r="D64" s="16">
        <v>2788776</v>
      </c>
      <c r="E64" s="16">
        <v>2788776</v>
      </c>
      <c r="F64" s="16">
        <v>0</v>
      </c>
      <c r="G64" s="16">
        <v>1376000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23017076</v>
      </c>
      <c r="P64" s="31">
        <f t="shared" si="0"/>
        <v>0</v>
      </c>
      <c r="Q64" s="25">
        <v>233759159</v>
      </c>
    </row>
    <row r="65" spans="1:17" x14ac:dyDescent="0.2">
      <c r="A65" s="10" t="s">
        <v>54</v>
      </c>
      <c r="B65" s="19">
        <v>8953000</v>
      </c>
      <c r="C65" s="19">
        <v>-745000</v>
      </c>
      <c r="D65" s="19">
        <v>1013096</v>
      </c>
      <c r="E65" s="19">
        <v>1013096</v>
      </c>
      <c r="F65" s="19">
        <v>0</v>
      </c>
      <c r="G65" s="19">
        <v>1027300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10993396</v>
      </c>
      <c r="P65" s="32">
        <f t="shared" si="0"/>
        <v>0</v>
      </c>
      <c r="Q65" s="25">
        <v>115748319</v>
      </c>
    </row>
    <row r="66" spans="1:17" x14ac:dyDescent="0.2">
      <c r="A66" s="8" t="s">
        <v>55</v>
      </c>
      <c r="B66" s="17">
        <v>34413200</v>
      </c>
      <c r="C66" s="18">
        <v>-4378400</v>
      </c>
      <c r="D66" s="17">
        <v>3857799</v>
      </c>
      <c r="E66" s="17">
        <v>3857799</v>
      </c>
      <c r="F66" s="17">
        <v>0</v>
      </c>
      <c r="G66" s="17">
        <v>2469200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40740199</v>
      </c>
      <c r="P66" s="30">
        <f t="shared" si="0"/>
        <v>0</v>
      </c>
      <c r="Q66" s="25">
        <v>418904378</v>
      </c>
    </row>
    <row r="67" spans="1:17" x14ac:dyDescent="0.2">
      <c r="A67" s="9" t="s">
        <v>56</v>
      </c>
      <c r="B67" s="16">
        <v>5961700</v>
      </c>
      <c r="C67" s="16">
        <v>-476200</v>
      </c>
      <c r="D67" s="16">
        <v>531415</v>
      </c>
      <c r="E67" s="16">
        <v>531415</v>
      </c>
      <c r="F67" s="16">
        <v>0</v>
      </c>
      <c r="G67" s="16">
        <v>873800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7366915</v>
      </c>
      <c r="P67" s="31">
        <f t="shared" si="0"/>
        <v>0</v>
      </c>
      <c r="Q67" s="25">
        <v>74799869</v>
      </c>
    </row>
    <row r="68" spans="1:17" x14ac:dyDescent="0.2">
      <c r="A68" s="10" t="s">
        <v>57</v>
      </c>
      <c r="B68" s="19">
        <v>6000000</v>
      </c>
      <c r="C68" s="19">
        <v>-412000</v>
      </c>
      <c r="D68" s="19">
        <v>632619</v>
      </c>
      <c r="E68" s="19">
        <v>632619</v>
      </c>
      <c r="F68" s="19">
        <v>0</v>
      </c>
      <c r="G68" s="19">
        <v>839200</v>
      </c>
      <c r="H68" s="19">
        <v>700000</v>
      </c>
      <c r="I68" s="19">
        <v>0</v>
      </c>
      <c r="J68" s="19">
        <v>700000</v>
      </c>
      <c r="K68" s="19">
        <v>0</v>
      </c>
      <c r="L68" s="19">
        <v>0</v>
      </c>
      <c r="M68" s="19">
        <v>0</v>
      </c>
      <c r="N68" s="19">
        <v>0</v>
      </c>
      <c r="O68" s="19">
        <v>8171819</v>
      </c>
      <c r="P68" s="32">
        <f t="shared" si="0"/>
        <v>0</v>
      </c>
      <c r="Q68" s="25">
        <v>76884204</v>
      </c>
    </row>
    <row r="69" spans="1:17" x14ac:dyDescent="0.2">
      <c r="A69" s="8" t="s">
        <v>58</v>
      </c>
      <c r="B69" s="17">
        <v>6133800</v>
      </c>
      <c r="C69" s="18">
        <v>-468400</v>
      </c>
      <c r="D69" s="17">
        <v>-15401</v>
      </c>
      <c r="E69" s="17">
        <v>-15401</v>
      </c>
      <c r="F69" s="17">
        <v>0</v>
      </c>
      <c r="G69" s="17">
        <v>858500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6976899</v>
      </c>
      <c r="P69" s="30">
        <f t="shared" si="0"/>
        <v>0</v>
      </c>
      <c r="Q69" s="25">
        <v>67272115</v>
      </c>
    </row>
    <row r="70" spans="1:17" x14ac:dyDescent="0.2">
      <c r="A70" s="9" t="s">
        <v>59</v>
      </c>
      <c r="B70" s="16">
        <v>6174300</v>
      </c>
      <c r="C70" s="16">
        <v>-563600</v>
      </c>
      <c r="D70" s="16">
        <v>385959</v>
      </c>
      <c r="E70" s="16">
        <v>385959</v>
      </c>
      <c r="F70" s="16">
        <v>0</v>
      </c>
      <c r="G70" s="16">
        <v>920000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7480259</v>
      </c>
      <c r="P70" s="31">
        <f t="shared" si="0"/>
        <v>0</v>
      </c>
      <c r="Q70" s="25">
        <v>77433065</v>
      </c>
    </row>
    <row r="71" spans="1:17" x14ac:dyDescent="0.2">
      <c r="A71" s="10" t="s">
        <v>60</v>
      </c>
      <c r="B71" s="19">
        <v>14889000</v>
      </c>
      <c r="C71" s="19">
        <v>-1443200</v>
      </c>
      <c r="D71" s="19">
        <v>1381829</v>
      </c>
      <c r="E71" s="19">
        <v>1381829</v>
      </c>
      <c r="F71" s="19">
        <v>0</v>
      </c>
      <c r="G71" s="19">
        <v>824100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17094929</v>
      </c>
      <c r="P71" s="32">
        <f t="shared" ref="P71:P134" si="1">D71-E71</f>
        <v>0</v>
      </c>
      <c r="Q71" s="25">
        <v>157118637</v>
      </c>
    </row>
    <row r="72" spans="1:17" x14ac:dyDescent="0.2">
      <c r="A72" s="8" t="s">
        <v>61</v>
      </c>
      <c r="B72" s="17">
        <v>59627400</v>
      </c>
      <c r="C72" s="18">
        <v>-8516200</v>
      </c>
      <c r="D72" s="17">
        <v>8492425</v>
      </c>
      <c r="E72" s="17">
        <v>8492425</v>
      </c>
      <c r="F72" s="17">
        <v>0</v>
      </c>
      <c r="G72" s="17">
        <v>4854000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72973825</v>
      </c>
      <c r="P72" s="30">
        <f t="shared" si="1"/>
        <v>0</v>
      </c>
      <c r="Q72" s="25">
        <v>731302861</v>
      </c>
    </row>
    <row r="73" spans="1:17" x14ac:dyDescent="0.2">
      <c r="A73" s="9" t="s">
        <v>62</v>
      </c>
      <c r="B73" s="16">
        <v>11865800</v>
      </c>
      <c r="C73" s="16">
        <v>-991600</v>
      </c>
      <c r="D73" s="16">
        <v>-2640950</v>
      </c>
      <c r="E73" s="16">
        <v>-2640950</v>
      </c>
      <c r="F73" s="16">
        <v>0</v>
      </c>
      <c r="G73" s="16">
        <v>349100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9573950</v>
      </c>
      <c r="P73" s="31">
        <f t="shared" si="1"/>
        <v>0</v>
      </c>
      <c r="Q73" s="25">
        <v>100218637</v>
      </c>
    </row>
    <row r="74" spans="1:17" x14ac:dyDescent="0.2">
      <c r="A74" s="10" t="s">
        <v>63</v>
      </c>
      <c r="B74" s="19">
        <v>2883800</v>
      </c>
      <c r="C74" s="19">
        <v>-140800</v>
      </c>
      <c r="D74" s="19">
        <v>124327</v>
      </c>
      <c r="E74" s="19">
        <v>124327</v>
      </c>
      <c r="F74" s="19">
        <v>0</v>
      </c>
      <c r="G74" s="19">
        <v>685700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3693827</v>
      </c>
      <c r="P74" s="32">
        <f t="shared" si="1"/>
        <v>0</v>
      </c>
      <c r="Q74" s="25">
        <v>36467187</v>
      </c>
    </row>
    <row r="75" spans="1:17" x14ac:dyDescent="0.2">
      <c r="A75" s="8" t="s">
        <v>64</v>
      </c>
      <c r="B75" s="17">
        <v>6643100</v>
      </c>
      <c r="C75" s="18">
        <v>-393800</v>
      </c>
      <c r="D75" s="17">
        <v>365482</v>
      </c>
      <c r="E75" s="17">
        <v>365482</v>
      </c>
      <c r="F75" s="17">
        <v>0</v>
      </c>
      <c r="G75" s="17">
        <v>827800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7836382</v>
      </c>
      <c r="P75" s="30">
        <f t="shared" si="1"/>
        <v>0</v>
      </c>
      <c r="Q75" s="25">
        <v>75911688</v>
      </c>
    </row>
    <row r="76" spans="1:17" x14ac:dyDescent="0.2">
      <c r="A76" s="9" t="s">
        <v>65</v>
      </c>
      <c r="B76" s="16">
        <v>20559400</v>
      </c>
      <c r="C76" s="16">
        <v>-2027800</v>
      </c>
      <c r="D76" s="16">
        <v>2899479</v>
      </c>
      <c r="E76" s="16">
        <v>2899479</v>
      </c>
      <c r="F76" s="16">
        <v>0</v>
      </c>
      <c r="G76" s="16">
        <v>1162600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24621479</v>
      </c>
      <c r="P76" s="31">
        <f t="shared" si="1"/>
        <v>0</v>
      </c>
      <c r="Q76" s="25">
        <v>230599096</v>
      </c>
    </row>
    <row r="77" spans="1:17" x14ac:dyDescent="0.2">
      <c r="A77" s="10" t="s">
        <v>66</v>
      </c>
      <c r="B77" s="19">
        <v>8042400</v>
      </c>
      <c r="C77" s="19">
        <v>-614800</v>
      </c>
      <c r="D77" s="19">
        <v>802337</v>
      </c>
      <c r="E77" s="19">
        <v>802337</v>
      </c>
      <c r="F77" s="19">
        <v>0</v>
      </c>
      <c r="G77" s="19">
        <v>960700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9805437</v>
      </c>
      <c r="P77" s="32">
        <f t="shared" si="1"/>
        <v>0</v>
      </c>
      <c r="Q77" s="25">
        <v>89594651</v>
      </c>
    </row>
    <row r="78" spans="1:17" x14ac:dyDescent="0.2">
      <c r="A78" s="8" t="s">
        <v>67</v>
      </c>
      <c r="B78" s="17">
        <v>4913900</v>
      </c>
      <c r="C78" s="18">
        <v>-324000</v>
      </c>
      <c r="D78" s="17">
        <v>476587</v>
      </c>
      <c r="E78" s="17">
        <v>476587</v>
      </c>
      <c r="F78" s="17">
        <v>0</v>
      </c>
      <c r="G78" s="17">
        <v>789300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6179787</v>
      </c>
      <c r="P78" s="30">
        <f t="shared" si="1"/>
        <v>0</v>
      </c>
      <c r="Q78" s="25">
        <v>61831975</v>
      </c>
    </row>
    <row r="79" spans="1:17" x14ac:dyDescent="0.2">
      <c r="A79" s="9" t="s">
        <v>68</v>
      </c>
      <c r="B79" s="16">
        <v>15148000</v>
      </c>
      <c r="C79" s="16">
        <v>-1507600</v>
      </c>
      <c r="D79" s="16">
        <v>-1108467</v>
      </c>
      <c r="E79" s="16">
        <v>-1108467</v>
      </c>
      <c r="F79" s="16">
        <v>0</v>
      </c>
      <c r="G79" s="16">
        <v>862000</v>
      </c>
      <c r="H79" s="16">
        <v>875000</v>
      </c>
      <c r="I79" s="16">
        <v>0</v>
      </c>
      <c r="J79" s="16">
        <v>875000</v>
      </c>
      <c r="K79" s="16">
        <v>0</v>
      </c>
      <c r="L79" s="16">
        <v>0</v>
      </c>
      <c r="M79" s="16">
        <v>0</v>
      </c>
      <c r="N79" s="16">
        <v>0</v>
      </c>
      <c r="O79" s="16">
        <v>15776533</v>
      </c>
      <c r="P79" s="31">
        <f t="shared" si="1"/>
        <v>0</v>
      </c>
      <c r="Q79" s="25">
        <v>180316731</v>
      </c>
    </row>
    <row r="80" spans="1:17" x14ac:dyDescent="0.2">
      <c r="A80" s="10" t="s">
        <v>69</v>
      </c>
      <c r="B80" s="19">
        <v>22132800</v>
      </c>
      <c r="C80" s="19">
        <v>-3174400</v>
      </c>
      <c r="D80" s="19">
        <v>2089619</v>
      </c>
      <c r="E80" s="19">
        <v>2089619</v>
      </c>
      <c r="F80" s="19">
        <v>0</v>
      </c>
      <c r="G80" s="19">
        <v>1794000</v>
      </c>
      <c r="H80" s="19">
        <v>2500000</v>
      </c>
      <c r="I80" s="19">
        <v>0</v>
      </c>
      <c r="J80" s="19">
        <v>2500000</v>
      </c>
      <c r="K80" s="19">
        <v>0</v>
      </c>
      <c r="L80" s="19">
        <v>0</v>
      </c>
      <c r="M80" s="19">
        <v>0</v>
      </c>
      <c r="N80" s="19">
        <v>0</v>
      </c>
      <c r="O80" s="19">
        <v>28516419</v>
      </c>
      <c r="P80" s="32">
        <f t="shared" si="1"/>
        <v>0</v>
      </c>
      <c r="Q80" s="25">
        <v>273286632</v>
      </c>
    </row>
    <row r="81" spans="1:17" x14ac:dyDescent="0.2">
      <c r="A81" s="8" t="s">
        <v>70</v>
      </c>
      <c r="B81" s="17">
        <v>7878200</v>
      </c>
      <c r="C81" s="18">
        <v>-476600</v>
      </c>
      <c r="D81" s="17">
        <v>660155</v>
      </c>
      <c r="E81" s="17">
        <v>660155</v>
      </c>
      <c r="F81" s="17">
        <v>0</v>
      </c>
      <c r="G81" s="17">
        <v>959200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9497555</v>
      </c>
      <c r="P81" s="30">
        <f t="shared" si="1"/>
        <v>0</v>
      </c>
      <c r="Q81" s="25">
        <v>84268649</v>
      </c>
    </row>
    <row r="82" spans="1:17" x14ac:dyDescent="0.2">
      <c r="A82" s="9" t="s">
        <v>71</v>
      </c>
      <c r="B82" s="16">
        <v>9575500</v>
      </c>
      <c r="C82" s="16">
        <v>-858800</v>
      </c>
      <c r="D82" s="16">
        <v>692635</v>
      </c>
      <c r="E82" s="16">
        <v>692635</v>
      </c>
      <c r="F82" s="16">
        <v>0</v>
      </c>
      <c r="G82" s="16">
        <v>1084700</v>
      </c>
      <c r="H82" s="16">
        <v>4000000</v>
      </c>
      <c r="I82" s="16">
        <v>0</v>
      </c>
      <c r="J82" s="16">
        <v>4000000</v>
      </c>
      <c r="K82" s="16">
        <v>0</v>
      </c>
      <c r="L82" s="16">
        <v>0</v>
      </c>
      <c r="M82" s="16">
        <v>0</v>
      </c>
      <c r="N82" s="16">
        <v>0</v>
      </c>
      <c r="O82" s="16">
        <v>15352835</v>
      </c>
      <c r="P82" s="31">
        <f t="shared" si="1"/>
        <v>0</v>
      </c>
      <c r="Q82" s="25">
        <v>116247460</v>
      </c>
    </row>
    <row r="83" spans="1:17" x14ac:dyDescent="0.2">
      <c r="A83" s="10" t="s">
        <v>72</v>
      </c>
      <c r="B83" s="19">
        <v>8411500</v>
      </c>
      <c r="C83" s="19">
        <v>-667800</v>
      </c>
      <c r="D83" s="19">
        <v>1004023</v>
      </c>
      <c r="E83" s="19">
        <v>1004023</v>
      </c>
      <c r="F83" s="19">
        <v>0</v>
      </c>
      <c r="G83" s="19">
        <v>976200</v>
      </c>
      <c r="H83" s="19">
        <v>1310000</v>
      </c>
      <c r="I83" s="19">
        <v>0</v>
      </c>
      <c r="J83" s="19">
        <v>1310000</v>
      </c>
      <c r="K83" s="19">
        <v>0</v>
      </c>
      <c r="L83" s="19">
        <v>0</v>
      </c>
      <c r="M83" s="19">
        <v>0</v>
      </c>
      <c r="N83" s="19">
        <v>0</v>
      </c>
      <c r="O83" s="19">
        <v>11701723</v>
      </c>
      <c r="P83" s="32">
        <f t="shared" si="1"/>
        <v>0</v>
      </c>
      <c r="Q83" s="25">
        <v>96505211</v>
      </c>
    </row>
    <row r="84" spans="1:17" x14ac:dyDescent="0.2">
      <c r="A84" s="8" t="s">
        <v>73</v>
      </c>
      <c r="B84" s="17">
        <v>5569600</v>
      </c>
      <c r="C84" s="18">
        <v>-430200</v>
      </c>
      <c r="D84" s="17">
        <v>639280</v>
      </c>
      <c r="E84" s="17">
        <v>639280</v>
      </c>
      <c r="F84" s="17">
        <v>0</v>
      </c>
      <c r="G84" s="17">
        <v>849800</v>
      </c>
      <c r="H84" s="17">
        <v>5000000</v>
      </c>
      <c r="I84" s="17">
        <v>0</v>
      </c>
      <c r="J84" s="17">
        <v>5000000</v>
      </c>
      <c r="K84" s="17">
        <v>0</v>
      </c>
      <c r="L84" s="17">
        <v>0</v>
      </c>
      <c r="M84" s="17">
        <v>0</v>
      </c>
      <c r="N84" s="17">
        <v>0</v>
      </c>
      <c r="O84" s="17">
        <v>12058680</v>
      </c>
      <c r="P84" s="30">
        <f t="shared" si="1"/>
        <v>0</v>
      </c>
      <c r="Q84" s="25">
        <v>74418614</v>
      </c>
    </row>
    <row r="85" spans="1:17" x14ac:dyDescent="0.2">
      <c r="A85" s="9" t="s">
        <v>74</v>
      </c>
      <c r="B85" s="16">
        <v>2862600</v>
      </c>
      <c r="C85" s="16">
        <v>-161400</v>
      </c>
      <c r="D85" s="16">
        <v>-45307</v>
      </c>
      <c r="E85" s="16">
        <v>-45307</v>
      </c>
      <c r="F85" s="16">
        <v>0</v>
      </c>
      <c r="G85" s="16">
        <v>694200</v>
      </c>
      <c r="H85" s="16">
        <v>9000000</v>
      </c>
      <c r="I85" s="16">
        <v>0</v>
      </c>
      <c r="J85" s="16">
        <v>9000000</v>
      </c>
      <c r="K85" s="16">
        <v>0</v>
      </c>
      <c r="L85" s="16">
        <v>0</v>
      </c>
      <c r="M85" s="16">
        <v>0</v>
      </c>
      <c r="N85" s="16">
        <v>0</v>
      </c>
      <c r="O85" s="16">
        <v>12511493</v>
      </c>
      <c r="P85" s="31">
        <f t="shared" si="1"/>
        <v>0</v>
      </c>
      <c r="Q85" s="25">
        <v>40893523</v>
      </c>
    </row>
    <row r="86" spans="1:17" x14ac:dyDescent="0.2">
      <c r="A86" s="10" t="s">
        <v>75</v>
      </c>
      <c r="B86" s="19">
        <v>4056700</v>
      </c>
      <c r="C86" s="19">
        <v>-206600</v>
      </c>
      <c r="D86" s="19">
        <v>4360</v>
      </c>
      <c r="E86" s="19">
        <v>4360</v>
      </c>
      <c r="F86" s="19">
        <v>0</v>
      </c>
      <c r="G86" s="19">
        <v>733300</v>
      </c>
      <c r="H86" s="19">
        <v>1000000</v>
      </c>
      <c r="I86" s="19">
        <v>0</v>
      </c>
      <c r="J86" s="19">
        <v>1000000</v>
      </c>
      <c r="K86" s="19">
        <v>0</v>
      </c>
      <c r="L86" s="19">
        <v>0</v>
      </c>
      <c r="M86" s="19">
        <v>0</v>
      </c>
      <c r="N86" s="19">
        <v>0</v>
      </c>
      <c r="O86" s="19">
        <v>5794360</v>
      </c>
      <c r="P86" s="32">
        <f t="shared" si="1"/>
        <v>0</v>
      </c>
      <c r="Q86" s="25">
        <v>44630574</v>
      </c>
    </row>
    <row r="87" spans="1:17" x14ac:dyDescent="0.2">
      <c r="A87" s="8" t="s">
        <v>76</v>
      </c>
      <c r="B87" s="17">
        <v>4916900</v>
      </c>
      <c r="C87" s="18">
        <v>-402800</v>
      </c>
      <c r="D87" s="17">
        <v>74763</v>
      </c>
      <c r="E87" s="17">
        <v>74763</v>
      </c>
      <c r="F87" s="17">
        <v>0</v>
      </c>
      <c r="G87" s="17">
        <v>833800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5825463</v>
      </c>
      <c r="P87" s="30">
        <f t="shared" si="1"/>
        <v>0</v>
      </c>
      <c r="Q87" s="25">
        <v>57671731</v>
      </c>
    </row>
    <row r="88" spans="1:17" x14ac:dyDescent="0.2">
      <c r="A88" s="9" t="s">
        <v>77</v>
      </c>
      <c r="B88" s="16">
        <v>30124800</v>
      </c>
      <c r="C88" s="16">
        <v>-3814400</v>
      </c>
      <c r="D88" s="16">
        <v>1746482</v>
      </c>
      <c r="E88" s="16">
        <v>1746482</v>
      </c>
      <c r="F88" s="16">
        <v>0</v>
      </c>
      <c r="G88" s="16">
        <v>2144100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34015382</v>
      </c>
      <c r="P88" s="31">
        <f t="shared" si="1"/>
        <v>0</v>
      </c>
      <c r="Q88" s="25">
        <v>366090882</v>
      </c>
    </row>
    <row r="89" spans="1:17" x14ac:dyDescent="0.2">
      <c r="A89" s="10" t="s">
        <v>78</v>
      </c>
      <c r="B89" s="19">
        <v>24142600</v>
      </c>
      <c r="C89" s="19">
        <v>-3395400</v>
      </c>
      <c r="D89" s="19">
        <v>1228675</v>
      </c>
      <c r="E89" s="19">
        <v>1228675</v>
      </c>
      <c r="F89" s="19">
        <v>0</v>
      </c>
      <c r="G89" s="19">
        <v>1799600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27170875</v>
      </c>
      <c r="P89" s="32">
        <f t="shared" si="1"/>
        <v>0</v>
      </c>
      <c r="Q89" s="25">
        <v>266138303</v>
      </c>
    </row>
    <row r="90" spans="1:17" x14ac:dyDescent="0.2">
      <c r="A90" s="8" t="s">
        <v>79</v>
      </c>
      <c r="B90" s="17">
        <v>21162200</v>
      </c>
      <c r="C90" s="18">
        <v>-3699400</v>
      </c>
      <c r="D90" s="17">
        <v>2148776</v>
      </c>
      <c r="E90" s="17">
        <v>2148776</v>
      </c>
      <c r="F90" s="17">
        <v>0</v>
      </c>
      <c r="G90" s="17">
        <v>1500900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24811876</v>
      </c>
      <c r="P90" s="30">
        <f t="shared" si="1"/>
        <v>0</v>
      </c>
      <c r="Q90" s="25">
        <v>211990599</v>
      </c>
    </row>
    <row r="91" spans="1:17" x14ac:dyDescent="0.2">
      <c r="A91" s="9" t="s">
        <v>80</v>
      </c>
      <c r="B91" s="16">
        <v>8998400</v>
      </c>
      <c r="C91" s="16">
        <v>-1512000</v>
      </c>
      <c r="D91" s="16">
        <v>-6426973</v>
      </c>
      <c r="E91" s="16">
        <v>-6426973</v>
      </c>
      <c r="F91" s="16">
        <v>0</v>
      </c>
      <c r="G91" s="16">
        <v>1082800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3654227</v>
      </c>
      <c r="P91" s="31">
        <f t="shared" si="1"/>
        <v>0</v>
      </c>
      <c r="Q91" s="25">
        <v>65315302</v>
      </c>
    </row>
    <row r="92" spans="1:17" x14ac:dyDescent="0.2">
      <c r="A92" s="10" t="s">
        <v>81</v>
      </c>
      <c r="B92" s="19">
        <v>12769300</v>
      </c>
      <c r="C92" s="19">
        <v>-1463400</v>
      </c>
      <c r="D92" s="19">
        <v>1269881</v>
      </c>
      <c r="E92" s="19">
        <v>1269881</v>
      </c>
      <c r="F92" s="19">
        <v>0</v>
      </c>
      <c r="G92" s="19">
        <v>821800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14860981</v>
      </c>
      <c r="P92" s="32">
        <f t="shared" si="1"/>
        <v>0</v>
      </c>
      <c r="Q92" s="25">
        <v>145855840</v>
      </c>
    </row>
    <row r="93" spans="1:17" x14ac:dyDescent="0.2">
      <c r="A93" s="8" t="s">
        <v>82</v>
      </c>
      <c r="B93" s="17">
        <v>25704600</v>
      </c>
      <c r="C93" s="18">
        <v>-3563400</v>
      </c>
      <c r="D93" s="17">
        <v>1985134</v>
      </c>
      <c r="E93" s="17">
        <v>1985134</v>
      </c>
      <c r="F93" s="17">
        <v>0</v>
      </c>
      <c r="G93" s="17">
        <v>1956700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29646434</v>
      </c>
      <c r="P93" s="30">
        <f t="shared" si="1"/>
        <v>0</v>
      </c>
      <c r="Q93" s="25">
        <v>281687705</v>
      </c>
    </row>
    <row r="94" spans="1:17" x14ac:dyDescent="0.2">
      <c r="A94" s="9" t="s">
        <v>83</v>
      </c>
      <c r="B94" s="16">
        <v>14318100</v>
      </c>
      <c r="C94" s="16">
        <v>-1506600</v>
      </c>
      <c r="D94" s="16">
        <v>1848661</v>
      </c>
      <c r="E94" s="16">
        <v>1848661</v>
      </c>
      <c r="F94" s="16">
        <v>0</v>
      </c>
      <c r="G94" s="16">
        <v>853800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17020561</v>
      </c>
      <c r="P94" s="31">
        <f t="shared" si="1"/>
        <v>0</v>
      </c>
      <c r="Q94" s="25">
        <v>158571268</v>
      </c>
    </row>
    <row r="95" spans="1:17" x14ac:dyDescent="0.2">
      <c r="A95" s="10" t="s">
        <v>84</v>
      </c>
      <c r="B95" s="19">
        <v>4042500</v>
      </c>
      <c r="C95" s="19">
        <v>-339400</v>
      </c>
      <c r="D95" s="19">
        <v>42067</v>
      </c>
      <c r="E95" s="19">
        <v>42067</v>
      </c>
      <c r="F95" s="19">
        <v>0</v>
      </c>
      <c r="G95" s="19">
        <v>787500</v>
      </c>
      <c r="H95" s="19">
        <v>6085000</v>
      </c>
      <c r="I95" s="19">
        <v>0</v>
      </c>
      <c r="J95" s="19">
        <v>6085000</v>
      </c>
      <c r="K95" s="19">
        <v>0</v>
      </c>
      <c r="L95" s="19">
        <v>0</v>
      </c>
      <c r="M95" s="19">
        <v>0</v>
      </c>
      <c r="N95" s="19">
        <v>0</v>
      </c>
      <c r="O95" s="19">
        <v>10957067</v>
      </c>
      <c r="P95" s="32">
        <f t="shared" si="1"/>
        <v>0</v>
      </c>
      <c r="Q95" s="25">
        <v>50957143</v>
      </c>
    </row>
    <row r="96" spans="1:17" x14ac:dyDescent="0.2">
      <c r="A96" s="8" t="s">
        <v>140</v>
      </c>
      <c r="B96" s="17">
        <v>11932300</v>
      </c>
      <c r="C96" s="18">
        <v>-880400</v>
      </c>
      <c r="D96" s="17">
        <v>1280309</v>
      </c>
      <c r="E96" s="17">
        <v>1280309</v>
      </c>
      <c r="F96" s="17">
        <v>0</v>
      </c>
      <c r="G96" s="17">
        <v>1106100</v>
      </c>
      <c r="H96" s="17">
        <v>1550000</v>
      </c>
      <c r="I96" s="17">
        <v>0</v>
      </c>
      <c r="J96" s="17">
        <v>1550000</v>
      </c>
      <c r="K96" s="17">
        <v>0</v>
      </c>
      <c r="L96" s="17">
        <v>0</v>
      </c>
      <c r="M96" s="17">
        <v>0</v>
      </c>
      <c r="N96" s="17">
        <v>0</v>
      </c>
      <c r="O96" s="17">
        <v>15868709</v>
      </c>
      <c r="P96" s="30">
        <f t="shared" si="1"/>
        <v>0</v>
      </c>
      <c r="Q96" s="25">
        <v>140336284</v>
      </c>
    </row>
    <row r="97" spans="1:17" x14ac:dyDescent="0.2">
      <c r="A97" s="9" t="s">
        <v>141</v>
      </c>
      <c r="B97" s="16">
        <v>74328800</v>
      </c>
      <c r="C97" s="16">
        <v>-10326800</v>
      </c>
      <c r="D97" s="16">
        <v>6105035</v>
      </c>
      <c r="E97" s="16">
        <v>6105035</v>
      </c>
      <c r="F97" s="16">
        <v>0</v>
      </c>
      <c r="G97" s="16">
        <v>0</v>
      </c>
      <c r="H97" s="16">
        <v>260000</v>
      </c>
      <c r="I97" s="16">
        <v>260000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80693835</v>
      </c>
      <c r="P97" s="31">
        <f t="shared" si="1"/>
        <v>0</v>
      </c>
      <c r="Q97" s="25">
        <v>922792226</v>
      </c>
    </row>
    <row r="98" spans="1:17" x14ac:dyDescent="0.2">
      <c r="A98" s="10" t="s">
        <v>142</v>
      </c>
      <c r="B98" s="19">
        <v>110708900</v>
      </c>
      <c r="C98" s="19">
        <v>-17262600</v>
      </c>
      <c r="D98" s="19">
        <v>3788992</v>
      </c>
      <c r="E98" s="19">
        <v>3788992</v>
      </c>
      <c r="F98" s="19">
        <v>0</v>
      </c>
      <c r="G98" s="19">
        <v>0</v>
      </c>
      <c r="H98" s="19">
        <v>350000</v>
      </c>
      <c r="I98" s="19">
        <v>350000</v>
      </c>
      <c r="J98" s="19">
        <v>0</v>
      </c>
      <c r="K98" s="19">
        <v>0</v>
      </c>
      <c r="L98" s="19">
        <v>682100</v>
      </c>
      <c r="M98" s="19">
        <v>0</v>
      </c>
      <c r="N98" s="19">
        <v>0</v>
      </c>
      <c r="O98" s="19">
        <v>115529992</v>
      </c>
      <c r="P98" s="32">
        <f t="shared" si="1"/>
        <v>0</v>
      </c>
      <c r="Q98" s="25">
        <v>1159398684</v>
      </c>
    </row>
    <row r="99" spans="1:17" x14ac:dyDescent="0.2">
      <c r="A99" s="8" t="s">
        <v>143</v>
      </c>
      <c r="B99" s="17">
        <v>141568200</v>
      </c>
      <c r="C99" s="18">
        <v>-19095800</v>
      </c>
      <c r="D99" s="17">
        <v>11885957</v>
      </c>
      <c r="E99" s="17">
        <v>11885957</v>
      </c>
      <c r="F99" s="17">
        <v>0</v>
      </c>
      <c r="G99" s="17">
        <v>0</v>
      </c>
      <c r="H99" s="17">
        <v>350000</v>
      </c>
      <c r="I99" s="17">
        <v>350000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153804157</v>
      </c>
      <c r="P99" s="30">
        <f t="shared" si="1"/>
        <v>0</v>
      </c>
      <c r="Q99" s="25">
        <v>1705557491</v>
      </c>
    </row>
    <row r="100" spans="1:17" x14ac:dyDescent="0.2">
      <c r="A100" s="9" t="s">
        <v>144</v>
      </c>
      <c r="B100" s="16">
        <v>183629900</v>
      </c>
      <c r="C100" s="16">
        <v>-27807200</v>
      </c>
      <c r="D100" s="16">
        <v>5926800</v>
      </c>
      <c r="E100" s="16">
        <v>5926800</v>
      </c>
      <c r="F100" s="16">
        <v>0</v>
      </c>
      <c r="G100" s="16">
        <v>0</v>
      </c>
      <c r="H100" s="16">
        <v>520000</v>
      </c>
      <c r="I100" s="16">
        <v>520000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190076700</v>
      </c>
      <c r="P100" s="31">
        <f t="shared" si="1"/>
        <v>0</v>
      </c>
      <c r="Q100" s="25">
        <v>2133997205</v>
      </c>
    </row>
    <row r="101" spans="1:17" x14ac:dyDescent="0.2">
      <c r="A101" s="10" t="s">
        <v>145</v>
      </c>
      <c r="B101" s="19">
        <v>235932800</v>
      </c>
      <c r="C101" s="19">
        <v>-34513000</v>
      </c>
      <c r="D101" s="19">
        <v>-3990208</v>
      </c>
      <c r="E101" s="19">
        <v>-3990208</v>
      </c>
      <c r="F101" s="19">
        <v>0</v>
      </c>
      <c r="G101" s="19">
        <v>0</v>
      </c>
      <c r="H101" s="19">
        <v>530000</v>
      </c>
      <c r="I101" s="19">
        <v>530000</v>
      </c>
      <c r="J101" s="19">
        <v>0</v>
      </c>
      <c r="K101" s="19">
        <v>0</v>
      </c>
      <c r="L101" s="19">
        <v>0</v>
      </c>
      <c r="M101" s="19">
        <v>0</v>
      </c>
      <c r="N101" s="19">
        <v>4001700</v>
      </c>
      <c r="O101" s="19">
        <v>236474292</v>
      </c>
      <c r="P101" s="32">
        <f t="shared" si="1"/>
        <v>0</v>
      </c>
      <c r="Q101" s="25">
        <v>2476741986</v>
      </c>
    </row>
    <row r="102" spans="1:17" x14ac:dyDescent="0.2">
      <c r="A102" s="8" t="s">
        <v>146</v>
      </c>
      <c r="B102" s="17">
        <v>62447300</v>
      </c>
      <c r="C102" s="18">
        <v>-8420600</v>
      </c>
      <c r="D102" s="17">
        <v>2255852</v>
      </c>
      <c r="E102" s="17">
        <v>2255852</v>
      </c>
      <c r="F102" s="17">
        <v>0</v>
      </c>
      <c r="G102" s="17">
        <v>0</v>
      </c>
      <c r="H102" s="17">
        <v>170000</v>
      </c>
      <c r="I102" s="17">
        <v>170000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64873152</v>
      </c>
      <c r="P102" s="30">
        <f t="shared" si="1"/>
        <v>0</v>
      </c>
      <c r="Q102" s="25">
        <v>612509221</v>
      </c>
    </row>
    <row r="103" spans="1:17" x14ac:dyDescent="0.2">
      <c r="A103" s="9" t="s">
        <v>147</v>
      </c>
      <c r="B103" s="16">
        <v>66809800</v>
      </c>
      <c r="C103" s="16">
        <v>-10365200</v>
      </c>
      <c r="D103" s="16">
        <v>3723858</v>
      </c>
      <c r="E103" s="16">
        <v>3723858</v>
      </c>
      <c r="F103" s="16">
        <v>0</v>
      </c>
      <c r="G103" s="16">
        <v>0</v>
      </c>
      <c r="H103" s="16">
        <v>260000</v>
      </c>
      <c r="I103" s="16">
        <v>260000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70793658</v>
      </c>
      <c r="P103" s="31">
        <f t="shared" si="1"/>
        <v>0</v>
      </c>
      <c r="Q103" s="25">
        <v>718209555</v>
      </c>
    </row>
    <row r="104" spans="1:17" x14ac:dyDescent="0.2">
      <c r="A104" s="10" t="s">
        <v>148</v>
      </c>
      <c r="B104" s="19">
        <v>10127700</v>
      </c>
      <c r="C104" s="19">
        <v>-1779600</v>
      </c>
      <c r="D104" s="19">
        <v>-689385</v>
      </c>
      <c r="E104" s="19">
        <v>-689385</v>
      </c>
      <c r="F104" s="19">
        <v>0</v>
      </c>
      <c r="G104" s="19">
        <v>0</v>
      </c>
      <c r="H104" s="19">
        <v>50000</v>
      </c>
      <c r="I104" s="19">
        <v>50000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9488315</v>
      </c>
      <c r="P104" s="32">
        <f t="shared" si="1"/>
        <v>0</v>
      </c>
      <c r="Q104" s="25">
        <v>91739321</v>
      </c>
    </row>
    <row r="105" spans="1:17" x14ac:dyDescent="0.2">
      <c r="A105" s="8" t="s">
        <v>149</v>
      </c>
      <c r="B105" s="17">
        <v>4841500</v>
      </c>
      <c r="C105" s="18">
        <v>-439200</v>
      </c>
      <c r="D105" s="17">
        <v>756387</v>
      </c>
      <c r="E105" s="17">
        <v>756387</v>
      </c>
      <c r="F105" s="17">
        <v>603400</v>
      </c>
      <c r="G105" s="17">
        <v>0</v>
      </c>
      <c r="H105" s="17">
        <v>40000</v>
      </c>
      <c r="I105" s="17">
        <v>40000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6241287</v>
      </c>
      <c r="P105" s="30">
        <f t="shared" si="1"/>
        <v>0</v>
      </c>
      <c r="Q105" s="25">
        <v>58894559</v>
      </c>
    </row>
    <row r="106" spans="1:17" x14ac:dyDescent="0.2">
      <c r="A106" s="9" t="s">
        <v>150</v>
      </c>
      <c r="B106" s="16">
        <v>9778000</v>
      </c>
      <c r="C106" s="16">
        <v>-1201600</v>
      </c>
      <c r="D106" s="16">
        <v>216429</v>
      </c>
      <c r="E106" s="16">
        <v>216429</v>
      </c>
      <c r="F106" s="16">
        <v>556700</v>
      </c>
      <c r="G106" s="16">
        <v>0</v>
      </c>
      <c r="H106" s="16">
        <v>50000</v>
      </c>
      <c r="I106" s="16">
        <v>50000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10601129</v>
      </c>
      <c r="P106" s="31">
        <f t="shared" si="1"/>
        <v>0</v>
      </c>
      <c r="Q106" s="25">
        <v>116031639</v>
      </c>
    </row>
    <row r="107" spans="1:17" x14ac:dyDescent="0.2">
      <c r="A107" s="10" t="s">
        <v>151</v>
      </c>
      <c r="B107" s="19">
        <v>112158900</v>
      </c>
      <c r="C107" s="19">
        <v>-14976000</v>
      </c>
      <c r="D107" s="19">
        <v>5741493</v>
      </c>
      <c r="E107" s="19">
        <v>5741493</v>
      </c>
      <c r="F107" s="19">
        <v>0</v>
      </c>
      <c r="G107" s="19">
        <v>0</v>
      </c>
      <c r="H107" s="19">
        <v>330000</v>
      </c>
      <c r="I107" s="19">
        <v>330000</v>
      </c>
      <c r="J107" s="19">
        <v>0</v>
      </c>
      <c r="K107" s="19">
        <v>0</v>
      </c>
      <c r="L107" s="19">
        <v>650800</v>
      </c>
      <c r="M107" s="19">
        <v>0</v>
      </c>
      <c r="N107" s="19">
        <v>0</v>
      </c>
      <c r="O107" s="19">
        <v>118881193</v>
      </c>
      <c r="P107" s="32">
        <f t="shared" si="1"/>
        <v>0</v>
      </c>
      <c r="Q107" s="25">
        <v>1284392575</v>
      </c>
    </row>
    <row r="108" spans="1:17" x14ac:dyDescent="0.2">
      <c r="A108" s="8" t="s">
        <v>152</v>
      </c>
      <c r="B108" s="17">
        <v>9905800</v>
      </c>
      <c r="C108" s="18">
        <v>-1265000</v>
      </c>
      <c r="D108" s="17">
        <v>544708</v>
      </c>
      <c r="E108" s="17">
        <v>544708</v>
      </c>
      <c r="F108" s="17">
        <v>0</v>
      </c>
      <c r="G108" s="17">
        <v>0</v>
      </c>
      <c r="H108" s="17">
        <v>50000</v>
      </c>
      <c r="I108" s="17">
        <v>50000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10500508</v>
      </c>
      <c r="P108" s="30">
        <f t="shared" si="1"/>
        <v>0</v>
      </c>
      <c r="Q108" s="25">
        <v>113058352</v>
      </c>
    </row>
    <row r="109" spans="1:17" x14ac:dyDescent="0.2">
      <c r="A109" s="9" t="s">
        <v>153</v>
      </c>
      <c r="B109" s="16">
        <v>22912100</v>
      </c>
      <c r="C109" s="16">
        <v>-2722200</v>
      </c>
      <c r="D109" s="16">
        <v>628157</v>
      </c>
      <c r="E109" s="16">
        <v>628157</v>
      </c>
      <c r="F109" s="16">
        <v>0</v>
      </c>
      <c r="G109" s="16">
        <v>0</v>
      </c>
      <c r="H109" s="16">
        <v>60000</v>
      </c>
      <c r="I109" s="16">
        <v>60000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23600257</v>
      </c>
      <c r="P109" s="31">
        <f t="shared" si="1"/>
        <v>0</v>
      </c>
      <c r="Q109" s="25">
        <v>273568691</v>
      </c>
    </row>
    <row r="110" spans="1:17" x14ac:dyDescent="0.2">
      <c r="A110" s="10" t="s">
        <v>154</v>
      </c>
      <c r="B110" s="19">
        <v>18614000</v>
      </c>
      <c r="C110" s="19">
        <v>-2512200</v>
      </c>
      <c r="D110" s="19">
        <v>1018247</v>
      </c>
      <c r="E110" s="19">
        <v>1018247</v>
      </c>
      <c r="F110" s="19">
        <v>0</v>
      </c>
      <c r="G110" s="19">
        <v>0</v>
      </c>
      <c r="H110" s="19">
        <v>60000</v>
      </c>
      <c r="I110" s="19">
        <v>60000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19692247</v>
      </c>
      <c r="P110" s="32">
        <f t="shared" si="1"/>
        <v>0</v>
      </c>
      <c r="Q110" s="25">
        <v>206121640</v>
      </c>
    </row>
    <row r="111" spans="1:17" x14ac:dyDescent="0.2">
      <c r="A111" s="8" t="s">
        <v>155</v>
      </c>
      <c r="B111" s="17">
        <v>14538600</v>
      </c>
      <c r="C111" s="18">
        <v>-1908600</v>
      </c>
      <c r="D111" s="17">
        <v>1628471</v>
      </c>
      <c r="E111" s="17">
        <v>1628471</v>
      </c>
      <c r="F111" s="17">
        <v>0</v>
      </c>
      <c r="G111" s="17">
        <v>0</v>
      </c>
      <c r="H111" s="17">
        <v>50000</v>
      </c>
      <c r="I111" s="17">
        <v>50000</v>
      </c>
      <c r="J111" s="17">
        <v>0</v>
      </c>
      <c r="K111" s="17">
        <v>0</v>
      </c>
      <c r="L111" s="17">
        <v>0</v>
      </c>
      <c r="M111" s="17">
        <v>215000</v>
      </c>
      <c r="N111" s="17">
        <v>0</v>
      </c>
      <c r="O111" s="17">
        <v>16432071</v>
      </c>
      <c r="P111" s="30">
        <f t="shared" si="1"/>
        <v>0</v>
      </c>
      <c r="Q111" s="25">
        <v>165797898</v>
      </c>
    </row>
    <row r="112" spans="1:17" x14ac:dyDescent="0.2">
      <c r="A112" s="9" t="s">
        <v>156</v>
      </c>
      <c r="B112" s="16">
        <v>40192100</v>
      </c>
      <c r="C112" s="16">
        <v>-5751600</v>
      </c>
      <c r="D112" s="16">
        <v>1333460</v>
      </c>
      <c r="E112" s="16">
        <v>1333460</v>
      </c>
      <c r="F112" s="16">
        <v>0</v>
      </c>
      <c r="G112" s="16">
        <v>0</v>
      </c>
      <c r="H112" s="16">
        <v>150000</v>
      </c>
      <c r="I112" s="16">
        <v>150000</v>
      </c>
      <c r="J112" s="16">
        <v>0</v>
      </c>
      <c r="K112" s="16">
        <v>0</v>
      </c>
      <c r="L112" s="16">
        <v>0</v>
      </c>
      <c r="M112" s="16">
        <v>125000</v>
      </c>
      <c r="N112" s="16">
        <v>0</v>
      </c>
      <c r="O112" s="16">
        <v>41800560</v>
      </c>
      <c r="P112" s="31">
        <f t="shared" si="1"/>
        <v>0</v>
      </c>
      <c r="Q112" s="25">
        <v>409664798</v>
      </c>
    </row>
    <row r="113" spans="1:17" x14ac:dyDescent="0.2">
      <c r="A113" s="10" t="s">
        <v>157</v>
      </c>
      <c r="B113" s="19">
        <v>138549500</v>
      </c>
      <c r="C113" s="19">
        <v>-20698800</v>
      </c>
      <c r="D113" s="19">
        <v>-705209</v>
      </c>
      <c r="E113" s="19">
        <v>-705209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754600</v>
      </c>
      <c r="M113" s="19">
        <v>0</v>
      </c>
      <c r="N113" s="19">
        <v>0</v>
      </c>
      <c r="O113" s="19">
        <v>138598891</v>
      </c>
      <c r="P113" s="32">
        <f t="shared" si="1"/>
        <v>0</v>
      </c>
      <c r="Q113" s="25">
        <v>1223837276</v>
      </c>
    </row>
    <row r="114" spans="1:17" x14ac:dyDescent="0.2">
      <c r="A114" s="8" t="s">
        <v>158</v>
      </c>
      <c r="B114" s="17">
        <v>42206300</v>
      </c>
      <c r="C114" s="18">
        <v>-6197200</v>
      </c>
      <c r="D114" s="17">
        <v>883123</v>
      </c>
      <c r="E114" s="17">
        <v>883123</v>
      </c>
      <c r="F114" s="17">
        <v>0</v>
      </c>
      <c r="G114" s="17">
        <v>0</v>
      </c>
      <c r="H114" s="17">
        <v>200000</v>
      </c>
      <c r="I114" s="17">
        <v>200000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43289423</v>
      </c>
      <c r="P114" s="30">
        <f t="shared" si="1"/>
        <v>0</v>
      </c>
      <c r="Q114" s="25">
        <v>444181363</v>
      </c>
    </row>
    <row r="115" spans="1:17" x14ac:dyDescent="0.2">
      <c r="A115" s="9" t="s">
        <v>159</v>
      </c>
      <c r="B115" s="16">
        <v>31166800</v>
      </c>
      <c r="C115" s="16">
        <v>-6383600</v>
      </c>
      <c r="D115" s="16">
        <v>-3832788</v>
      </c>
      <c r="E115" s="16">
        <v>-3832788</v>
      </c>
      <c r="F115" s="16">
        <v>0</v>
      </c>
      <c r="G115" s="16">
        <v>0</v>
      </c>
      <c r="H115" s="16">
        <v>130000</v>
      </c>
      <c r="I115" s="16">
        <v>130000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27464012</v>
      </c>
      <c r="P115" s="31">
        <f t="shared" si="1"/>
        <v>0</v>
      </c>
      <c r="Q115" s="25">
        <v>247062459</v>
      </c>
    </row>
    <row r="116" spans="1:17" x14ac:dyDescent="0.2">
      <c r="A116" s="10" t="s">
        <v>160</v>
      </c>
      <c r="B116" s="19">
        <v>42149700</v>
      </c>
      <c r="C116" s="19">
        <v>-7040400</v>
      </c>
      <c r="D116" s="19">
        <v>-3247777</v>
      </c>
      <c r="E116" s="19">
        <v>-3247777</v>
      </c>
      <c r="F116" s="19">
        <v>0</v>
      </c>
      <c r="G116" s="19">
        <v>0</v>
      </c>
      <c r="H116" s="19">
        <v>160000</v>
      </c>
      <c r="I116" s="19">
        <v>160000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39061923</v>
      </c>
      <c r="P116" s="32">
        <f t="shared" si="1"/>
        <v>0</v>
      </c>
      <c r="Q116" s="25">
        <v>384121547</v>
      </c>
    </row>
    <row r="117" spans="1:17" x14ac:dyDescent="0.2">
      <c r="A117" s="8" t="s">
        <v>161</v>
      </c>
      <c r="B117" s="17">
        <v>276653700</v>
      </c>
      <c r="C117" s="18">
        <v>-67049400</v>
      </c>
      <c r="D117" s="17">
        <v>-404629416</v>
      </c>
      <c r="E117" s="17">
        <v>-276653700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30">
        <f t="shared" si="1"/>
        <v>-127975716</v>
      </c>
      <c r="Q117" s="25">
        <v>1053162541</v>
      </c>
    </row>
    <row r="118" spans="1:17" x14ac:dyDescent="0.2">
      <c r="A118" s="9" t="s">
        <v>162</v>
      </c>
      <c r="B118" s="16">
        <v>202856800</v>
      </c>
      <c r="C118" s="16">
        <v>-43283800</v>
      </c>
      <c r="D118" s="16">
        <v>-30881162</v>
      </c>
      <c r="E118" s="16">
        <v>-30881162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998800</v>
      </c>
      <c r="M118" s="16">
        <v>0</v>
      </c>
      <c r="N118" s="16">
        <v>0</v>
      </c>
      <c r="O118" s="16">
        <v>172974438</v>
      </c>
      <c r="P118" s="31">
        <f t="shared" si="1"/>
        <v>0</v>
      </c>
      <c r="Q118" s="25">
        <v>1324504301</v>
      </c>
    </row>
    <row r="119" spans="1:17" x14ac:dyDescent="0.2">
      <c r="A119" s="10" t="s">
        <v>163</v>
      </c>
      <c r="B119" s="19">
        <v>42672400</v>
      </c>
      <c r="C119" s="19">
        <v>-5805200</v>
      </c>
      <c r="D119" s="19">
        <v>268425</v>
      </c>
      <c r="E119" s="19">
        <v>268425</v>
      </c>
      <c r="F119" s="19">
        <v>0</v>
      </c>
      <c r="G119" s="19">
        <v>0</v>
      </c>
      <c r="H119" s="19">
        <v>190000</v>
      </c>
      <c r="I119" s="19">
        <v>190000</v>
      </c>
      <c r="J119" s="19">
        <v>0</v>
      </c>
      <c r="K119" s="19">
        <v>0</v>
      </c>
      <c r="L119" s="19">
        <v>457500</v>
      </c>
      <c r="M119" s="19">
        <v>0</v>
      </c>
      <c r="N119" s="19">
        <v>0</v>
      </c>
      <c r="O119" s="19">
        <v>43588325</v>
      </c>
      <c r="P119" s="32">
        <f t="shared" si="1"/>
        <v>0</v>
      </c>
      <c r="Q119" s="25">
        <v>517011071</v>
      </c>
    </row>
    <row r="120" spans="1:17" x14ac:dyDescent="0.2">
      <c r="A120" s="8" t="s">
        <v>164</v>
      </c>
      <c r="B120" s="17">
        <v>40465600</v>
      </c>
      <c r="C120" s="18">
        <v>-6109400</v>
      </c>
      <c r="D120" s="17">
        <v>-1874044</v>
      </c>
      <c r="E120" s="17">
        <v>-1874044</v>
      </c>
      <c r="F120" s="17">
        <v>0</v>
      </c>
      <c r="G120" s="17">
        <v>0</v>
      </c>
      <c r="H120" s="17">
        <v>200000</v>
      </c>
      <c r="I120" s="17">
        <v>200000</v>
      </c>
      <c r="J120" s="17">
        <v>0</v>
      </c>
      <c r="K120" s="17">
        <v>0</v>
      </c>
      <c r="L120" s="17">
        <v>0</v>
      </c>
      <c r="M120" s="17">
        <v>200000</v>
      </c>
      <c r="N120" s="17">
        <v>0</v>
      </c>
      <c r="O120" s="17">
        <v>38991556</v>
      </c>
      <c r="P120" s="30">
        <f t="shared" si="1"/>
        <v>0</v>
      </c>
      <c r="Q120" s="25">
        <v>405154738</v>
      </c>
    </row>
    <row r="121" spans="1:17" x14ac:dyDescent="0.2">
      <c r="A121" s="9" t="s">
        <v>165</v>
      </c>
      <c r="B121" s="16">
        <v>24351400</v>
      </c>
      <c r="C121" s="16">
        <v>-3659000</v>
      </c>
      <c r="D121" s="16">
        <v>2390626</v>
      </c>
      <c r="E121" s="16">
        <v>2390626</v>
      </c>
      <c r="F121" s="16">
        <v>0</v>
      </c>
      <c r="G121" s="16">
        <v>0</v>
      </c>
      <c r="H121" s="16">
        <v>160000</v>
      </c>
      <c r="I121" s="16">
        <v>160000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26902026</v>
      </c>
      <c r="P121" s="31">
        <f t="shared" si="1"/>
        <v>0</v>
      </c>
      <c r="Q121" s="25">
        <v>291595572</v>
      </c>
    </row>
    <row r="122" spans="1:17" x14ac:dyDescent="0.2">
      <c r="A122" s="10" t="s">
        <v>166</v>
      </c>
      <c r="B122" s="19">
        <v>82460900</v>
      </c>
      <c r="C122" s="19">
        <v>-13817800</v>
      </c>
      <c r="D122" s="19">
        <v>307186</v>
      </c>
      <c r="E122" s="19">
        <v>307186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5299900</v>
      </c>
      <c r="N122" s="19">
        <v>0</v>
      </c>
      <c r="O122" s="19">
        <v>88067986</v>
      </c>
      <c r="P122" s="32">
        <f t="shared" si="1"/>
        <v>0</v>
      </c>
      <c r="Q122" s="25">
        <v>853786620</v>
      </c>
    </row>
    <row r="123" spans="1:17" x14ac:dyDescent="0.2">
      <c r="A123" s="8" t="s">
        <v>167</v>
      </c>
      <c r="B123" s="17">
        <v>192130900</v>
      </c>
      <c r="C123" s="18">
        <v>-26648600</v>
      </c>
      <c r="D123" s="17">
        <v>-1287175</v>
      </c>
      <c r="E123" s="17">
        <v>-1287175</v>
      </c>
      <c r="F123" s="17">
        <v>0</v>
      </c>
      <c r="G123" s="17">
        <v>0</v>
      </c>
      <c r="H123" s="17">
        <v>350000</v>
      </c>
      <c r="I123" s="17">
        <v>350000</v>
      </c>
      <c r="J123" s="17">
        <v>0</v>
      </c>
      <c r="K123" s="17">
        <v>0</v>
      </c>
      <c r="L123" s="17">
        <v>943100</v>
      </c>
      <c r="M123" s="17">
        <v>518100</v>
      </c>
      <c r="N123" s="17">
        <v>0</v>
      </c>
      <c r="O123" s="17">
        <v>192654925</v>
      </c>
      <c r="P123" s="30">
        <f t="shared" si="1"/>
        <v>0</v>
      </c>
      <c r="Q123" s="25">
        <v>1912330427</v>
      </c>
    </row>
    <row r="124" spans="1:17" x14ac:dyDescent="0.2">
      <c r="A124" s="9" t="s">
        <v>168</v>
      </c>
      <c r="B124" s="16">
        <v>54393700</v>
      </c>
      <c r="C124" s="16">
        <v>-7726200</v>
      </c>
      <c r="D124" s="16">
        <v>718164</v>
      </c>
      <c r="E124" s="16">
        <v>718164</v>
      </c>
      <c r="F124" s="16">
        <v>0</v>
      </c>
      <c r="G124" s="16">
        <v>0</v>
      </c>
      <c r="H124" s="16">
        <v>170000</v>
      </c>
      <c r="I124" s="16">
        <v>170000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55281864</v>
      </c>
      <c r="P124" s="31">
        <f t="shared" si="1"/>
        <v>0</v>
      </c>
      <c r="Q124" s="25">
        <v>507762444</v>
      </c>
    </row>
    <row r="125" spans="1:17" x14ac:dyDescent="0.2">
      <c r="A125" s="10" t="s">
        <v>169</v>
      </c>
      <c r="B125" s="19">
        <v>14653800</v>
      </c>
      <c r="C125" s="19">
        <v>-2396400</v>
      </c>
      <c r="D125" s="19">
        <v>29333</v>
      </c>
      <c r="E125" s="19">
        <v>29333</v>
      </c>
      <c r="F125" s="19">
        <v>0</v>
      </c>
      <c r="G125" s="19">
        <v>0</v>
      </c>
      <c r="H125" s="19">
        <v>70000</v>
      </c>
      <c r="I125" s="19">
        <v>70000</v>
      </c>
      <c r="J125" s="19">
        <v>0</v>
      </c>
      <c r="K125" s="19">
        <v>0</v>
      </c>
      <c r="L125" s="19">
        <v>0</v>
      </c>
      <c r="M125" s="19">
        <v>113100</v>
      </c>
      <c r="N125" s="19">
        <v>0</v>
      </c>
      <c r="O125" s="19">
        <v>14866233</v>
      </c>
      <c r="P125" s="32">
        <f t="shared" si="1"/>
        <v>0</v>
      </c>
      <c r="Q125" s="25">
        <v>140120995</v>
      </c>
    </row>
    <row r="126" spans="1:17" x14ac:dyDescent="0.2">
      <c r="A126" s="8" t="s">
        <v>170</v>
      </c>
      <c r="B126" s="17">
        <v>85896800</v>
      </c>
      <c r="C126" s="18">
        <v>-13209400</v>
      </c>
      <c r="D126" s="17">
        <v>1963261</v>
      </c>
      <c r="E126" s="17">
        <v>1963261</v>
      </c>
      <c r="F126" s="17">
        <v>0</v>
      </c>
      <c r="G126" s="17">
        <v>0</v>
      </c>
      <c r="H126" s="17">
        <v>350000</v>
      </c>
      <c r="I126" s="17">
        <v>350000</v>
      </c>
      <c r="J126" s="17">
        <v>0</v>
      </c>
      <c r="K126" s="17">
        <v>0</v>
      </c>
      <c r="L126" s="17">
        <v>0</v>
      </c>
      <c r="M126" s="17">
        <v>5088700</v>
      </c>
      <c r="N126" s="17">
        <v>0</v>
      </c>
      <c r="O126" s="17">
        <v>93298761</v>
      </c>
      <c r="P126" s="30">
        <f t="shared" si="1"/>
        <v>0</v>
      </c>
      <c r="Q126" s="25">
        <v>970401718</v>
      </c>
    </row>
    <row r="127" spans="1:17" x14ac:dyDescent="0.2">
      <c r="A127" s="9" t="s">
        <v>171</v>
      </c>
      <c r="B127" s="16">
        <v>49840600</v>
      </c>
      <c r="C127" s="16">
        <v>-7704200</v>
      </c>
      <c r="D127" s="16">
        <v>7159173</v>
      </c>
      <c r="E127" s="16">
        <v>7159173</v>
      </c>
      <c r="F127" s="16">
        <v>0</v>
      </c>
      <c r="G127" s="16">
        <v>0</v>
      </c>
      <c r="H127" s="16">
        <v>230000</v>
      </c>
      <c r="I127" s="16">
        <v>230000</v>
      </c>
      <c r="J127" s="16">
        <v>0</v>
      </c>
      <c r="K127" s="16">
        <v>0</v>
      </c>
      <c r="L127" s="16">
        <v>0</v>
      </c>
      <c r="M127" s="16">
        <v>263000</v>
      </c>
      <c r="N127" s="16">
        <v>0</v>
      </c>
      <c r="O127" s="16">
        <v>57492773</v>
      </c>
      <c r="P127" s="31">
        <f t="shared" si="1"/>
        <v>0</v>
      </c>
      <c r="Q127" s="25">
        <v>588962059</v>
      </c>
    </row>
    <row r="128" spans="1:17" x14ac:dyDescent="0.2">
      <c r="A128" s="10" t="s">
        <v>172</v>
      </c>
      <c r="B128" s="19">
        <v>59808700</v>
      </c>
      <c r="C128" s="19">
        <v>-8535400</v>
      </c>
      <c r="D128" s="19">
        <v>6217006</v>
      </c>
      <c r="E128" s="19">
        <v>6217006</v>
      </c>
      <c r="F128" s="19">
        <v>0</v>
      </c>
      <c r="G128" s="19">
        <v>0</v>
      </c>
      <c r="H128" s="19">
        <v>230000</v>
      </c>
      <c r="I128" s="19">
        <v>230000</v>
      </c>
      <c r="J128" s="19">
        <v>0</v>
      </c>
      <c r="K128" s="19">
        <v>0</v>
      </c>
      <c r="L128" s="19">
        <v>0</v>
      </c>
      <c r="M128" s="19">
        <v>709400</v>
      </c>
      <c r="N128" s="19">
        <v>0</v>
      </c>
      <c r="O128" s="19">
        <v>66965106</v>
      </c>
      <c r="P128" s="32">
        <f t="shared" si="1"/>
        <v>0</v>
      </c>
      <c r="Q128" s="25">
        <v>725568770</v>
      </c>
    </row>
    <row r="129" spans="1:17" x14ac:dyDescent="0.2">
      <c r="A129" s="8" t="s">
        <v>173</v>
      </c>
      <c r="B129" s="17">
        <v>29648100</v>
      </c>
      <c r="C129" s="18">
        <v>-4790600</v>
      </c>
      <c r="D129" s="17">
        <v>3925733</v>
      </c>
      <c r="E129" s="17">
        <v>3925733</v>
      </c>
      <c r="F129" s="17">
        <v>0</v>
      </c>
      <c r="G129" s="17">
        <v>0</v>
      </c>
      <c r="H129" s="17">
        <v>280000</v>
      </c>
      <c r="I129" s="17">
        <v>280000</v>
      </c>
      <c r="J129" s="17">
        <v>0</v>
      </c>
      <c r="K129" s="17">
        <v>0</v>
      </c>
      <c r="L129" s="17">
        <v>0</v>
      </c>
      <c r="M129" s="17">
        <v>1822500</v>
      </c>
      <c r="N129" s="17">
        <v>0</v>
      </c>
      <c r="O129" s="17">
        <v>35676333</v>
      </c>
      <c r="P129" s="30">
        <f t="shared" si="1"/>
        <v>0</v>
      </c>
      <c r="Q129" s="25">
        <v>386895750</v>
      </c>
    </row>
    <row r="130" spans="1:17" x14ac:dyDescent="0.2">
      <c r="A130" s="9" t="s">
        <v>174</v>
      </c>
      <c r="B130" s="16">
        <v>8451800</v>
      </c>
      <c r="C130" s="16">
        <v>-935800</v>
      </c>
      <c r="D130" s="16">
        <v>1167325</v>
      </c>
      <c r="E130" s="16">
        <v>1167325</v>
      </c>
      <c r="F130" s="16">
        <v>301700</v>
      </c>
      <c r="G130" s="16">
        <v>0</v>
      </c>
      <c r="H130" s="16">
        <v>80000</v>
      </c>
      <c r="I130" s="16">
        <v>80000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10000825</v>
      </c>
      <c r="P130" s="31">
        <f t="shared" si="1"/>
        <v>0</v>
      </c>
      <c r="Q130" s="25">
        <v>106236749</v>
      </c>
    </row>
    <row r="131" spans="1:17" x14ac:dyDescent="0.2">
      <c r="A131" s="10" t="s">
        <v>175</v>
      </c>
      <c r="B131" s="19">
        <v>16378500</v>
      </c>
      <c r="C131" s="19">
        <v>-2631400</v>
      </c>
      <c r="D131" s="19">
        <v>-1995771</v>
      </c>
      <c r="E131" s="19">
        <v>-1995771</v>
      </c>
      <c r="F131" s="19">
        <v>0</v>
      </c>
      <c r="G131" s="19">
        <v>0</v>
      </c>
      <c r="H131" s="19">
        <v>70000</v>
      </c>
      <c r="I131" s="19">
        <v>70000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14452729</v>
      </c>
      <c r="P131" s="32">
        <f t="shared" si="1"/>
        <v>0</v>
      </c>
      <c r="Q131" s="25">
        <v>152891221</v>
      </c>
    </row>
    <row r="132" spans="1:17" x14ac:dyDescent="0.2">
      <c r="A132" s="8" t="s">
        <v>176</v>
      </c>
      <c r="B132" s="17">
        <v>4654200</v>
      </c>
      <c r="C132" s="18">
        <v>-348800</v>
      </c>
      <c r="D132" s="17">
        <v>-196503</v>
      </c>
      <c r="E132" s="17">
        <v>-196503</v>
      </c>
      <c r="F132" s="17">
        <v>301700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4759397</v>
      </c>
      <c r="P132" s="30">
        <f t="shared" si="1"/>
        <v>0</v>
      </c>
      <c r="Q132" s="25">
        <v>44002061</v>
      </c>
    </row>
    <row r="133" spans="1:17" x14ac:dyDescent="0.2">
      <c r="A133" s="9" t="s">
        <v>177</v>
      </c>
      <c r="B133" s="16">
        <v>9555100</v>
      </c>
      <c r="C133" s="16">
        <v>-1344200</v>
      </c>
      <c r="D133" s="16">
        <v>-967875</v>
      </c>
      <c r="E133" s="16">
        <v>-967875</v>
      </c>
      <c r="F133" s="16">
        <v>516600</v>
      </c>
      <c r="G133" s="16">
        <v>0</v>
      </c>
      <c r="H133" s="16">
        <v>90000</v>
      </c>
      <c r="I133" s="16">
        <v>90000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9193825</v>
      </c>
      <c r="P133" s="31">
        <f t="shared" si="1"/>
        <v>0</v>
      </c>
      <c r="Q133" s="25">
        <v>94102609</v>
      </c>
    </row>
    <row r="134" spans="1:17" x14ac:dyDescent="0.2">
      <c r="A134" s="10" t="s">
        <v>178</v>
      </c>
      <c r="B134" s="19">
        <v>13386300</v>
      </c>
      <c r="C134" s="19">
        <v>-1611000</v>
      </c>
      <c r="D134" s="19">
        <v>-246772</v>
      </c>
      <c r="E134" s="19">
        <v>-246772</v>
      </c>
      <c r="F134" s="19">
        <v>271500</v>
      </c>
      <c r="G134" s="19">
        <v>0</v>
      </c>
      <c r="H134" s="19">
        <v>110000</v>
      </c>
      <c r="I134" s="19">
        <v>110000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13521028</v>
      </c>
      <c r="P134" s="32">
        <f t="shared" si="1"/>
        <v>0</v>
      </c>
      <c r="Q134" s="25">
        <v>131031889</v>
      </c>
    </row>
    <row r="135" spans="1:17" x14ac:dyDescent="0.2">
      <c r="A135" s="8" t="s">
        <v>179</v>
      </c>
      <c r="B135" s="17">
        <v>7240600</v>
      </c>
      <c r="C135" s="18">
        <v>-1092200</v>
      </c>
      <c r="D135" s="17">
        <v>-1303498</v>
      </c>
      <c r="E135" s="17">
        <v>-1303498</v>
      </c>
      <c r="F135" s="17">
        <v>301700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6238802</v>
      </c>
      <c r="P135" s="30">
        <f t="shared" ref="P135:P198" si="2">D135-E135</f>
        <v>0</v>
      </c>
      <c r="Q135" s="25">
        <v>63322283</v>
      </c>
    </row>
    <row r="136" spans="1:17" x14ac:dyDescent="0.2">
      <c r="A136" s="9" t="s">
        <v>180</v>
      </c>
      <c r="B136" s="16">
        <v>13715000</v>
      </c>
      <c r="C136" s="16">
        <v>-1479400</v>
      </c>
      <c r="D136" s="16">
        <v>392786</v>
      </c>
      <c r="E136" s="16">
        <v>392786</v>
      </c>
      <c r="F136" s="16">
        <v>408500</v>
      </c>
      <c r="G136" s="16">
        <v>0</v>
      </c>
      <c r="H136" s="16">
        <v>110000</v>
      </c>
      <c r="I136" s="16">
        <v>110000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14626286</v>
      </c>
      <c r="P136" s="31">
        <f t="shared" si="2"/>
        <v>0</v>
      </c>
      <c r="Q136" s="25">
        <v>139843552</v>
      </c>
    </row>
    <row r="137" spans="1:17" x14ac:dyDescent="0.2">
      <c r="A137" s="10" t="s">
        <v>181</v>
      </c>
      <c r="B137" s="19">
        <v>10680400</v>
      </c>
      <c r="C137" s="19">
        <v>-1489800</v>
      </c>
      <c r="D137" s="19">
        <v>-3067645</v>
      </c>
      <c r="E137" s="19">
        <v>-3067645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7612755</v>
      </c>
      <c r="P137" s="32">
        <f t="shared" si="2"/>
        <v>0</v>
      </c>
      <c r="Q137" s="25">
        <v>63449174</v>
      </c>
    </row>
    <row r="138" spans="1:17" x14ac:dyDescent="0.2">
      <c r="A138" s="8" t="s">
        <v>182</v>
      </c>
      <c r="B138" s="17">
        <v>11080200</v>
      </c>
      <c r="C138" s="18">
        <v>-1110600</v>
      </c>
      <c r="D138" s="17">
        <v>-789233</v>
      </c>
      <c r="E138" s="17">
        <v>-789233</v>
      </c>
      <c r="F138" s="17">
        <v>0</v>
      </c>
      <c r="G138" s="17">
        <v>0</v>
      </c>
      <c r="H138" s="17">
        <v>50000</v>
      </c>
      <c r="I138" s="17">
        <v>50000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10340967</v>
      </c>
      <c r="P138" s="30">
        <f t="shared" si="2"/>
        <v>0</v>
      </c>
      <c r="Q138" s="25">
        <v>107429344</v>
      </c>
    </row>
    <row r="139" spans="1:17" x14ac:dyDescent="0.2">
      <c r="A139" s="9" t="s">
        <v>183</v>
      </c>
      <c r="B139" s="16">
        <v>7645000</v>
      </c>
      <c r="C139" s="16">
        <v>-1275800</v>
      </c>
      <c r="D139" s="16">
        <v>-178380</v>
      </c>
      <c r="E139" s="16">
        <v>-178380</v>
      </c>
      <c r="F139" s="16">
        <v>301700</v>
      </c>
      <c r="G139" s="16">
        <v>0</v>
      </c>
      <c r="H139" s="16">
        <v>80000</v>
      </c>
      <c r="I139" s="16">
        <v>80000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7848320</v>
      </c>
      <c r="P139" s="31">
        <f t="shared" si="2"/>
        <v>0</v>
      </c>
      <c r="Q139" s="25">
        <v>63290716</v>
      </c>
    </row>
    <row r="140" spans="1:17" x14ac:dyDescent="0.2">
      <c r="A140" s="10" t="s">
        <v>184</v>
      </c>
      <c r="B140" s="19">
        <v>33918200</v>
      </c>
      <c r="C140" s="19">
        <v>-4711200</v>
      </c>
      <c r="D140" s="19">
        <v>1756151</v>
      </c>
      <c r="E140" s="19">
        <v>1756151</v>
      </c>
      <c r="F140" s="19">
        <v>0</v>
      </c>
      <c r="G140" s="19">
        <v>0</v>
      </c>
      <c r="H140" s="19">
        <v>180000</v>
      </c>
      <c r="I140" s="19">
        <v>180000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35854351</v>
      </c>
      <c r="P140" s="32">
        <f t="shared" si="2"/>
        <v>0</v>
      </c>
      <c r="Q140" s="25">
        <v>397007931</v>
      </c>
    </row>
    <row r="141" spans="1:17" x14ac:dyDescent="0.2">
      <c r="A141" s="8" t="s">
        <v>185</v>
      </c>
      <c r="B141" s="17">
        <v>44585400</v>
      </c>
      <c r="C141" s="18">
        <v>-7646000</v>
      </c>
      <c r="D141" s="17">
        <v>-1236413</v>
      </c>
      <c r="E141" s="17">
        <v>-1236413</v>
      </c>
      <c r="F141" s="17">
        <v>0</v>
      </c>
      <c r="G141" s="17">
        <v>0</v>
      </c>
      <c r="H141" s="17">
        <v>240000</v>
      </c>
      <c r="I141" s="17">
        <v>240000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43588987</v>
      </c>
      <c r="P141" s="30">
        <f t="shared" si="2"/>
        <v>0</v>
      </c>
      <c r="Q141" s="25">
        <v>462789308</v>
      </c>
    </row>
    <row r="142" spans="1:17" x14ac:dyDescent="0.2">
      <c r="A142" s="9" t="s">
        <v>186</v>
      </c>
      <c r="B142" s="16">
        <v>59890700</v>
      </c>
      <c r="C142" s="16">
        <v>-10112400</v>
      </c>
      <c r="D142" s="16">
        <v>-5279303</v>
      </c>
      <c r="E142" s="16">
        <v>-5279303</v>
      </c>
      <c r="F142" s="16">
        <v>0</v>
      </c>
      <c r="G142" s="16">
        <v>0</v>
      </c>
      <c r="H142" s="16">
        <v>180000</v>
      </c>
      <c r="I142" s="16">
        <v>180000</v>
      </c>
      <c r="J142" s="16">
        <v>0</v>
      </c>
      <c r="K142" s="16">
        <v>0</v>
      </c>
      <c r="L142" s="16">
        <v>0</v>
      </c>
      <c r="M142" s="16">
        <v>66300</v>
      </c>
      <c r="N142" s="16">
        <v>0</v>
      </c>
      <c r="O142" s="16">
        <v>54857697</v>
      </c>
      <c r="P142" s="31">
        <f t="shared" si="2"/>
        <v>0</v>
      </c>
      <c r="Q142" s="25">
        <v>538200425</v>
      </c>
    </row>
    <row r="143" spans="1:17" x14ac:dyDescent="0.2">
      <c r="A143" s="10" t="s">
        <v>187</v>
      </c>
      <c r="B143" s="19">
        <v>8559500</v>
      </c>
      <c r="C143" s="19">
        <v>-731200</v>
      </c>
      <c r="D143" s="19">
        <v>63205</v>
      </c>
      <c r="E143" s="19">
        <v>63205</v>
      </c>
      <c r="F143" s="19">
        <v>301700</v>
      </c>
      <c r="G143" s="19">
        <v>0</v>
      </c>
      <c r="H143" s="19">
        <v>90000</v>
      </c>
      <c r="I143" s="19">
        <v>90000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9014405</v>
      </c>
      <c r="P143" s="32">
        <f t="shared" si="2"/>
        <v>0</v>
      </c>
      <c r="Q143" s="25">
        <v>86601542</v>
      </c>
    </row>
    <row r="144" spans="1:17" x14ac:dyDescent="0.2">
      <c r="A144" s="8" t="s">
        <v>188</v>
      </c>
      <c r="B144" s="17">
        <v>6353400</v>
      </c>
      <c r="C144" s="18">
        <v>-360200</v>
      </c>
      <c r="D144" s="17">
        <v>173646</v>
      </c>
      <c r="E144" s="17">
        <v>173646</v>
      </c>
      <c r="F144" s="17">
        <v>362000</v>
      </c>
      <c r="G144" s="17">
        <v>0</v>
      </c>
      <c r="H144" s="17">
        <v>70000</v>
      </c>
      <c r="I144" s="17">
        <v>70000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6959046</v>
      </c>
      <c r="P144" s="30">
        <f t="shared" si="2"/>
        <v>0</v>
      </c>
      <c r="Q144" s="25">
        <v>64541493</v>
      </c>
    </row>
    <row r="145" spans="1:17" x14ac:dyDescent="0.2">
      <c r="A145" s="9" t="s">
        <v>189</v>
      </c>
      <c r="B145" s="16">
        <v>8784000</v>
      </c>
      <c r="C145" s="16">
        <v>-677200</v>
      </c>
      <c r="D145" s="16">
        <v>-61490</v>
      </c>
      <c r="E145" s="16">
        <v>-61490</v>
      </c>
      <c r="F145" s="16">
        <v>603400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9325910</v>
      </c>
      <c r="P145" s="31">
        <f t="shared" si="2"/>
        <v>0</v>
      </c>
      <c r="Q145" s="25">
        <v>79606115</v>
      </c>
    </row>
    <row r="146" spans="1:17" x14ac:dyDescent="0.2">
      <c r="A146" s="10" t="s">
        <v>190</v>
      </c>
      <c r="B146" s="19">
        <v>15719400</v>
      </c>
      <c r="C146" s="19">
        <v>-2279000</v>
      </c>
      <c r="D146" s="19">
        <v>1776903</v>
      </c>
      <c r="E146" s="19">
        <v>1776903</v>
      </c>
      <c r="F146" s="19">
        <v>0</v>
      </c>
      <c r="G146" s="19">
        <v>0</v>
      </c>
      <c r="H146" s="19">
        <v>80000</v>
      </c>
      <c r="I146" s="19">
        <v>80000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17576303</v>
      </c>
      <c r="P146" s="32">
        <f t="shared" si="2"/>
        <v>0</v>
      </c>
      <c r="Q146" s="25">
        <v>182648775</v>
      </c>
    </row>
    <row r="147" spans="1:17" x14ac:dyDescent="0.2">
      <c r="A147" s="8" t="s">
        <v>191</v>
      </c>
      <c r="B147" s="17">
        <v>21241600</v>
      </c>
      <c r="C147" s="18">
        <v>-2974000</v>
      </c>
      <c r="D147" s="17">
        <v>2355022</v>
      </c>
      <c r="E147" s="17">
        <v>2355022</v>
      </c>
      <c r="F147" s="17">
        <v>0</v>
      </c>
      <c r="G147" s="17">
        <v>0</v>
      </c>
      <c r="H147" s="17">
        <v>70000</v>
      </c>
      <c r="I147" s="17">
        <v>70000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23666622</v>
      </c>
      <c r="P147" s="30">
        <f t="shared" si="2"/>
        <v>0</v>
      </c>
      <c r="Q147" s="25">
        <v>243609497</v>
      </c>
    </row>
    <row r="148" spans="1:17" x14ac:dyDescent="0.2">
      <c r="A148" s="9" t="s">
        <v>192</v>
      </c>
      <c r="B148" s="16">
        <v>43892000</v>
      </c>
      <c r="C148" s="16">
        <v>-6043200</v>
      </c>
      <c r="D148" s="16">
        <v>3915930</v>
      </c>
      <c r="E148" s="16">
        <v>3915930</v>
      </c>
      <c r="F148" s="16">
        <v>1795200</v>
      </c>
      <c r="G148" s="16">
        <v>0</v>
      </c>
      <c r="H148" s="16">
        <v>2100000</v>
      </c>
      <c r="I148" s="16">
        <v>100000</v>
      </c>
      <c r="J148" s="16">
        <v>2000000</v>
      </c>
      <c r="K148" s="16">
        <v>0</v>
      </c>
      <c r="L148" s="16">
        <v>0</v>
      </c>
      <c r="M148" s="16">
        <v>0</v>
      </c>
      <c r="N148" s="16">
        <v>0</v>
      </c>
      <c r="O148" s="16">
        <v>51703130</v>
      </c>
      <c r="P148" s="31">
        <f t="shared" si="2"/>
        <v>0</v>
      </c>
      <c r="Q148" s="25">
        <v>514179791</v>
      </c>
    </row>
    <row r="149" spans="1:17" x14ac:dyDescent="0.2">
      <c r="A149" s="10" t="s">
        <v>193</v>
      </c>
      <c r="B149" s="19">
        <v>72179700</v>
      </c>
      <c r="C149" s="19">
        <v>-10287600</v>
      </c>
      <c r="D149" s="19">
        <v>3841425</v>
      </c>
      <c r="E149" s="19">
        <v>3841425</v>
      </c>
      <c r="F149" s="19">
        <v>0</v>
      </c>
      <c r="G149" s="19">
        <v>0</v>
      </c>
      <c r="H149" s="19">
        <v>95000</v>
      </c>
      <c r="I149" s="19">
        <v>95000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76116125</v>
      </c>
      <c r="P149" s="32">
        <f t="shared" si="2"/>
        <v>0</v>
      </c>
      <c r="Q149" s="25">
        <v>760488539</v>
      </c>
    </row>
    <row r="150" spans="1:17" x14ac:dyDescent="0.2">
      <c r="A150" s="8" t="s">
        <v>194</v>
      </c>
      <c r="B150" s="17">
        <v>63510500</v>
      </c>
      <c r="C150" s="18">
        <v>-8718200</v>
      </c>
      <c r="D150" s="17">
        <v>1996063</v>
      </c>
      <c r="E150" s="17">
        <v>1996063</v>
      </c>
      <c r="F150" s="17">
        <v>0</v>
      </c>
      <c r="G150" s="17">
        <v>0</v>
      </c>
      <c r="H150" s="17">
        <v>20000</v>
      </c>
      <c r="I150" s="17">
        <v>20000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65526563</v>
      </c>
      <c r="P150" s="30">
        <f t="shared" si="2"/>
        <v>0</v>
      </c>
      <c r="Q150" s="25">
        <v>671634905</v>
      </c>
    </row>
    <row r="151" spans="1:17" x14ac:dyDescent="0.2">
      <c r="A151" s="9" t="s">
        <v>195</v>
      </c>
      <c r="B151" s="16">
        <v>67225300</v>
      </c>
      <c r="C151" s="16">
        <v>-10086600</v>
      </c>
      <c r="D151" s="16">
        <v>4770471</v>
      </c>
      <c r="E151" s="16">
        <v>4770471</v>
      </c>
      <c r="F151" s="16">
        <v>0</v>
      </c>
      <c r="G151" s="16">
        <v>0</v>
      </c>
      <c r="H151" s="16">
        <v>2125000</v>
      </c>
      <c r="I151" s="16">
        <v>125000</v>
      </c>
      <c r="J151" s="16">
        <v>2000000</v>
      </c>
      <c r="K151" s="16">
        <v>0</v>
      </c>
      <c r="L151" s="16">
        <v>0</v>
      </c>
      <c r="M151" s="16">
        <v>0</v>
      </c>
      <c r="N151" s="16">
        <v>0</v>
      </c>
      <c r="O151" s="16">
        <v>74120771</v>
      </c>
      <c r="P151" s="31">
        <f t="shared" si="2"/>
        <v>0</v>
      </c>
      <c r="Q151" s="25">
        <v>808889921</v>
      </c>
    </row>
    <row r="152" spans="1:17" x14ac:dyDescent="0.2">
      <c r="A152" s="10" t="s">
        <v>196</v>
      </c>
      <c r="B152" s="19">
        <v>78872100</v>
      </c>
      <c r="C152" s="19">
        <v>-11500200</v>
      </c>
      <c r="D152" s="19">
        <v>6965461</v>
      </c>
      <c r="E152" s="19">
        <v>6965461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85837561</v>
      </c>
      <c r="P152" s="32">
        <f t="shared" si="2"/>
        <v>0</v>
      </c>
      <c r="Q152" s="25">
        <v>968354103</v>
      </c>
    </row>
    <row r="153" spans="1:17" x14ac:dyDescent="0.2">
      <c r="A153" s="8" t="s">
        <v>197</v>
      </c>
      <c r="B153" s="17">
        <v>17391100</v>
      </c>
      <c r="C153" s="18">
        <v>-2491400</v>
      </c>
      <c r="D153" s="17">
        <v>2516804</v>
      </c>
      <c r="E153" s="17">
        <v>2516804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19907904</v>
      </c>
      <c r="P153" s="30">
        <f t="shared" si="2"/>
        <v>0</v>
      </c>
      <c r="Q153" s="25">
        <v>225308539</v>
      </c>
    </row>
    <row r="154" spans="1:17" x14ac:dyDescent="0.2">
      <c r="A154" s="9" t="s">
        <v>198</v>
      </c>
      <c r="B154" s="16">
        <v>49862500</v>
      </c>
      <c r="C154" s="16">
        <v>-6903200</v>
      </c>
      <c r="D154" s="16">
        <v>5384078</v>
      </c>
      <c r="E154" s="16">
        <v>5384078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55246578</v>
      </c>
      <c r="P154" s="31">
        <f t="shared" si="2"/>
        <v>0</v>
      </c>
      <c r="Q154" s="25">
        <v>615307070</v>
      </c>
    </row>
    <row r="155" spans="1:17" x14ac:dyDescent="0.2">
      <c r="A155" s="10" t="s">
        <v>199</v>
      </c>
      <c r="B155" s="19">
        <v>13909700</v>
      </c>
      <c r="C155" s="19">
        <v>-1642200</v>
      </c>
      <c r="D155" s="19">
        <v>1853812</v>
      </c>
      <c r="E155" s="19">
        <v>1853812</v>
      </c>
      <c r="F155" s="19">
        <v>581800</v>
      </c>
      <c r="G155" s="19">
        <v>0</v>
      </c>
      <c r="H155" s="19">
        <v>200000</v>
      </c>
      <c r="I155" s="19">
        <v>200000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16545312</v>
      </c>
      <c r="P155" s="32">
        <f t="shared" si="2"/>
        <v>0</v>
      </c>
      <c r="Q155" s="25">
        <v>184030186</v>
      </c>
    </row>
    <row r="156" spans="1:17" x14ac:dyDescent="0.2">
      <c r="A156" s="8" t="s">
        <v>200</v>
      </c>
      <c r="B156" s="17">
        <v>17749700</v>
      </c>
      <c r="C156" s="18">
        <v>-2602600</v>
      </c>
      <c r="D156" s="17">
        <v>1760738</v>
      </c>
      <c r="E156" s="17">
        <v>1760738</v>
      </c>
      <c r="F156" s="17">
        <v>426500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19936938</v>
      </c>
      <c r="P156" s="30">
        <f t="shared" si="2"/>
        <v>0</v>
      </c>
      <c r="Q156" s="25">
        <v>218496442</v>
      </c>
    </row>
    <row r="157" spans="1:17" x14ac:dyDescent="0.2">
      <c r="A157" s="9" t="s">
        <v>201</v>
      </c>
      <c r="B157" s="16">
        <v>17624800</v>
      </c>
      <c r="C157" s="16">
        <v>-2016000</v>
      </c>
      <c r="D157" s="16">
        <v>-942219</v>
      </c>
      <c r="E157" s="16">
        <v>-942219</v>
      </c>
      <c r="F157" s="16">
        <v>852200</v>
      </c>
      <c r="G157" s="16">
        <v>0</v>
      </c>
      <c r="H157" s="16">
        <v>150000</v>
      </c>
      <c r="I157" s="16">
        <v>150000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17684781</v>
      </c>
      <c r="P157" s="31">
        <f t="shared" si="2"/>
        <v>0</v>
      </c>
      <c r="Q157" s="25">
        <v>227130226</v>
      </c>
    </row>
    <row r="158" spans="1:17" x14ac:dyDescent="0.2">
      <c r="A158" s="10" t="s">
        <v>202</v>
      </c>
      <c r="B158" s="19">
        <v>12961300</v>
      </c>
      <c r="C158" s="19">
        <v>-2022800</v>
      </c>
      <c r="D158" s="19">
        <v>841642</v>
      </c>
      <c r="E158" s="19">
        <v>841642</v>
      </c>
      <c r="F158" s="19">
        <v>668400</v>
      </c>
      <c r="G158" s="19">
        <v>0</v>
      </c>
      <c r="H158" s="19">
        <v>150000</v>
      </c>
      <c r="I158" s="19">
        <v>150000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14621342</v>
      </c>
      <c r="P158" s="32">
        <f t="shared" si="2"/>
        <v>0</v>
      </c>
      <c r="Q158" s="25">
        <v>145897324</v>
      </c>
    </row>
    <row r="159" spans="1:17" x14ac:dyDescent="0.2">
      <c r="A159" s="8" t="s">
        <v>203</v>
      </c>
      <c r="B159" s="17">
        <v>20889800</v>
      </c>
      <c r="C159" s="18">
        <v>-2351600</v>
      </c>
      <c r="D159" s="17">
        <v>1655030</v>
      </c>
      <c r="E159" s="17">
        <v>1655030</v>
      </c>
      <c r="F159" s="17">
        <v>985700</v>
      </c>
      <c r="G159" s="17">
        <v>0</v>
      </c>
      <c r="H159" s="17">
        <v>1100000</v>
      </c>
      <c r="I159" s="17">
        <v>100000</v>
      </c>
      <c r="J159" s="17">
        <v>1000000</v>
      </c>
      <c r="K159" s="17">
        <v>0</v>
      </c>
      <c r="L159" s="17">
        <v>0</v>
      </c>
      <c r="M159" s="17">
        <v>0</v>
      </c>
      <c r="N159" s="17">
        <v>0</v>
      </c>
      <c r="O159" s="17">
        <v>24630530</v>
      </c>
      <c r="P159" s="30">
        <f t="shared" si="2"/>
        <v>0</v>
      </c>
      <c r="Q159" s="25">
        <v>273433880</v>
      </c>
    </row>
    <row r="160" spans="1:17" x14ac:dyDescent="0.2">
      <c r="A160" s="9" t="s">
        <v>204</v>
      </c>
      <c r="B160" s="16">
        <v>10668800</v>
      </c>
      <c r="C160" s="16">
        <v>-1180000</v>
      </c>
      <c r="D160" s="16">
        <v>1159567</v>
      </c>
      <c r="E160" s="16">
        <v>1159567</v>
      </c>
      <c r="F160" s="16">
        <v>555000</v>
      </c>
      <c r="G160" s="16">
        <v>0</v>
      </c>
      <c r="H160" s="16">
        <v>150000</v>
      </c>
      <c r="I160" s="16">
        <v>150000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12533367</v>
      </c>
      <c r="P160" s="31">
        <f t="shared" si="2"/>
        <v>0</v>
      </c>
      <c r="Q160" s="25">
        <v>135801889</v>
      </c>
    </row>
    <row r="161" spans="1:17" x14ac:dyDescent="0.2">
      <c r="A161" s="10" t="s">
        <v>205</v>
      </c>
      <c r="B161" s="19">
        <v>50775200</v>
      </c>
      <c r="C161" s="19">
        <v>-7031600</v>
      </c>
      <c r="D161" s="19">
        <v>4307282</v>
      </c>
      <c r="E161" s="19">
        <v>4307282</v>
      </c>
      <c r="F161" s="19">
        <v>0</v>
      </c>
      <c r="G161" s="19">
        <v>0</v>
      </c>
      <c r="H161" s="19">
        <v>150000</v>
      </c>
      <c r="I161" s="19">
        <v>150000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55232482</v>
      </c>
      <c r="P161" s="32">
        <f t="shared" si="2"/>
        <v>0</v>
      </c>
      <c r="Q161" s="25">
        <v>607785551</v>
      </c>
    </row>
    <row r="162" spans="1:17" x14ac:dyDescent="0.2">
      <c r="A162" s="8" t="s">
        <v>206</v>
      </c>
      <c r="B162" s="17">
        <v>19493500</v>
      </c>
      <c r="C162" s="18">
        <v>-2227800</v>
      </c>
      <c r="D162" s="17">
        <v>245735</v>
      </c>
      <c r="E162" s="17">
        <v>245735</v>
      </c>
      <c r="F162" s="17">
        <v>909100</v>
      </c>
      <c r="G162" s="17">
        <v>0</v>
      </c>
      <c r="H162" s="17">
        <v>100000</v>
      </c>
      <c r="I162" s="17">
        <v>100000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20748335</v>
      </c>
      <c r="P162" s="30">
        <f t="shared" si="2"/>
        <v>0</v>
      </c>
      <c r="Q162" s="25">
        <v>226625060</v>
      </c>
    </row>
    <row r="163" spans="1:17" x14ac:dyDescent="0.2">
      <c r="A163" s="9" t="s">
        <v>207</v>
      </c>
      <c r="B163" s="16">
        <v>13084700</v>
      </c>
      <c r="C163" s="16">
        <v>-1413400</v>
      </c>
      <c r="D163" s="16">
        <v>2052881</v>
      </c>
      <c r="E163" s="16">
        <v>2052881</v>
      </c>
      <c r="F163" s="16">
        <v>257400</v>
      </c>
      <c r="G163" s="16">
        <v>0</v>
      </c>
      <c r="H163" s="16">
        <v>600000</v>
      </c>
      <c r="I163" s="16">
        <v>100000</v>
      </c>
      <c r="J163" s="16">
        <v>500000</v>
      </c>
      <c r="K163" s="16">
        <v>0</v>
      </c>
      <c r="L163" s="16">
        <v>0</v>
      </c>
      <c r="M163" s="16">
        <v>0</v>
      </c>
      <c r="N163" s="16">
        <v>0</v>
      </c>
      <c r="O163" s="16">
        <v>15994981</v>
      </c>
      <c r="P163" s="31">
        <f t="shared" si="2"/>
        <v>0</v>
      </c>
      <c r="Q163" s="25">
        <v>152472881</v>
      </c>
    </row>
    <row r="164" spans="1:17" x14ac:dyDescent="0.2">
      <c r="A164" s="10" t="s">
        <v>208</v>
      </c>
      <c r="B164" s="19">
        <v>8846200</v>
      </c>
      <c r="C164" s="19">
        <v>-786400</v>
      </c>
      <c r="D164" s="19">
        <v>1220209</v>
      </c>
      <c r="E164" s="19">
        <v>1220209</v>
      </c>
      <c r="F164" s="19">
        <v>603400</v>
      </c>
      <c r="G164" s="19">
        <v>0</v>
      </c>
      <c r="H164" s="19">
        <v>1580000</v>
      </c>
      <c r="I164" s="19">
        <v>80000</v>
      </c>
      <c r="J164" s="19">
        <v>1500000</v>
      </c>
      <c r="K164" s="19">
        <v>0</v>
      </c>
      <c r="L164" s="19">
        <v>0</v>
      </c>
      <c r="M164" s="19">
        <v>0</v>
      </c>
      <c r="N164" s="19">
        <v>0</v>
      </c>
      <c r="O164" s="19">
        <v>12249809</v>
      </c>
      <c r="P164" s="32">
        <f t="shared" si="2"/>
        <v>0</v>
      </c>
      <c r="Q164" s="25">
        <v>110413057</v>
      </c>
    </row>
    <row r="165" spans="1:17" x14ac:dyDescent="0.2">
      <c r="A165" s="8" t="s">
        <v>209</v>
      </c>
      <c r="B165" s="17">
        <v>7266400</v>
      </c>
      <c r="C165" s="18">
        <v>-566600</v>
      </c>
      <c r="D165" s="17">
        <v>940096</v>
      </c>
      <c r="E165" s="17">
        <v>940096</v>
      </c>
      <c r="F165" s="17">
        <v>603400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8809896</v>
      </c>
      <c r="P165" s="30">
        <f t="shared" si="2"/>
        <v>0</v>
      </c>
      <c r="Q165" s="25">
        <v>87085393</v>
      </c>
    </row>
    <row r="166" spans="1:17" x14ac:dyDescent="0.2">
      <c r="A166" s="9" t="s">
        <v>210</v>
      </c>
      <c r="B166" s="16">
        <v>5877200</v>
      </c>
      <c r="C166" s="16">
        <v>-407800</v>
      </c>
      <c r="D166" s="16">
        <v>411634</v>
      </c>
      <c r="E166" s="16">
        <v>411634</v>
      </c>
      <c r="F166" s="16">
        <v>603400</v>
      </c>
      <c r="G166" s="16">
        <v>0</v>
      </c>
      <c r="H166" s="16">
        <v>250000</v>
      </c>
      <c r="I166" s="16">
        <v>250000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7142234</v>
      </c>
      <c r="P166" s="31">
        <f t="shared" si="2"/>
        <v>0</v>
      </c>
      <c r="Q166" s="25">
        <v>73999929</v>
      </c>
    </row>
    <row r="167" spans="1:17" x14ac:dyDescent="0.2">
      <c r="A167" s="10" t="s">
        <v>211</v>
      </c>
      <c r="B167" s="19">
        <v>6101300</v>
      </c>
      <c r="C167" s="19">
        <v>-509400</v>
      </c>
      <c r="D167" s="19">
        <v>764890</v>
      </c>
      <c r="E167" s="19">
        <v>764890</v>
      </c>
      <c r="F167" s="19">
        <v>603400</v>
      </c>
      <c r="G167" s="19">
        <v>0</v>
      </c>
      <c r="H167" s="19">
        <v>1060000</v>
      </c>
      <c r="I167" s="19">
        <v>60000</v>
      </c>
      <c r="J167" s="19">
        <v>1000000</v>
      </c>
      <c r="K167" s="19">
        <v>0</v>
      </c>
      <c r="L167" s="19">
        <v>0</v>
      </c>
      <c r="M167" s="19">
        <v>0</v>
      </c>
      <c r="N167" s="19">
        <v>0</v>
      </c>
      <c r="O167" s="19">
        <v>8529590</v>
      </c>
      <c r="P167" s="32">
        <f t="shared" si="2"/>
        <v>0</v>
      </c>
      <c r="Q167" s="25">
        <v>80103799</v>
      </c>
    </row>
    <row r="168" spans="1:17" x14ac:dyDescent="0.2">
      <c r="A168" s="8" t="s">
        <v>212</v>
      </c>
      <c r="B168" s="17">
        <v>16717700</v>
      </c>
      <c r="C168" s="18">
        <v>-1815200</v>
      </c>
      <c r="D168" s="17">
        <v>1602873</v>
      </c>
      <c r="E168" s="17">
        <v>1602873</v>
      </c>
      <c r="F168" s="17">
        <v>629100</v>
      </c>
      <c r="G168" s="17">
        <v>0</v>
      </c>
      <c r="H168" s="17">
        <v>80000</v>
      </c>
      <c r="I168" s="17">
        <v>80000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19029673</v>
      </c>
      <c r="P168" s="30">
        <f t="shared" si="2"/>
        <v>0</v>
      </c>
      <c r="Q168" s="25">
        <v>201647270</v>
      </c>
    </row>
    <row r="169" spans="1:17" x14ac:dyDescent="0.2">
      <c r="A169" s="9" t="s">
        <v>213</v>
      </c>
      <c r="B169" s="16">
        <v>8604900</v>
      </c>
      <c r="C169" s="16">
        <v>-791000</v>
      </c>
      <c r="D169" s="16">
        <v>343112</v>
      </c>
      <c r="E169" s="16">
        <v>343112</v>
      </c>
      <c r="F169" s="16">
        <v>482700</v>
      </c>
      <c r="G169" s="16">
        <v>0</v>
      </c>
      <c r="H169" s="16">
        <v>100000</v>
      </c>
      <c r="I169" s="16">
        <v>100000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9530712</v>
      </c>
      <c r="P169" s="31">
        <f t="shared" si="2"/>
        <v>0</v>
      </c>
      <c r="Q169" s="25">
        <v>101218827</v>
      </c>
    </row>
    <row r="170" spans="1:17" x14ac:dyDescent="0.2">
      <c r="A170" s="10" t="s">
        <v>214</v>
      </c>
      <c r="B170" s="19">
        <v>5898000</v>
      </c>
      <c r="C170" s="19">
        <v>-501400</v>
      </c>
      <c r="D170" s="19">
        <v>706309</v>
      </c>
      <c r="E170" s="19">
        <v>706309</v>
      </c>
      <c r="F170" s="19">
        <v>603400</v>
      </c>
      <c r="G170" s="19">
        <v>0</v>
      </c>
      <c r="H170" s="19">
        <v>580000</v>
      </c>
      <c r="I170" s="19">
        <v>80000</v>
      </c>
      <c r="J170" s="19">
        <v>500000</v>
      </c>
      <c r="K170" s="19">
        <v>0</v>
      </c>
      <c r="L170" s="19">
        <v>0</v>
      </c>
      <c r="M170" s="19">
        <v>0</v>
      </c>
      <c r="N170" s="19">
        <v>0</v>
      </c>
      <c r="O170" s="19">
        <v>7787709</v>
      </c>
      <c r="P170" s="32">
        <f t="shared" si="2"/>
        <v>0</v>
      </c>
      <c r="Q170" s="25">
        <v>74572262</v>
      </c>
    </row>
    <row r="171" spans="1:17" x14ac:dyDescent="0.2">
      <c r="A171" s="8" t="s">
        <v>215</v>
      </c>
      <c r="B171" s="17">
        <v>6606200</v>
      </c>
      <c r="C171" s="18">
        <v>-614800</v>
      </c>
      <c r="D171" s="17">
        <v>322408</v>
      </c>
      <c r="E171" s="17">
        <v>322408</v>
      </c>
      <c r="F171" s="17">
        <v>603400</v>
      </c>
      <c r="G171" s="17">
        <v>0</v>
      </c>
      <c r="H171" s="17">
        <v>60000</v>
      </c>
      <c r="I171" s="17">
        <v>60000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7592008</v>
      </c>
      <c r="P171" s="30">
        <f t="shared" si="2"/>
        <v>0</v>
      </c>
      <c r="Q171" s="25">
        <v>79492080</v>
      </c>
    </row>
    <row r="172" spans="1:17" x14ac:dyDescent="0.2">
      <c r="A172" s="9" t="s">
        <v>216</v>
      </c>
      <c r="B172" s="16">
        <v>8349500</v>
      </c>
      <c r="C172" s="16">
        <v>-821800</v>
      </c>
      <c r="D172" s="16">
        <v>285587</v>
      </c>
      <c r="E172" s="16">
        <v>285587</v>
      </c>
      <c r="F172" s="16">
        <v>603400</v>
      </c>
      <c r="G172" s="16">
        <v>0</v>
      </c>
      <c r="H172" s="16">
        <v>1100000</v>
      </c>
      <c r="I172" s="16">
        <v>100000</v>
      </c>
      <c r="J172" s="16">
        <v>1000000</v>
      </c>
      <c r="K172" s="16">
        <v>0</v>
      </c>
      <c r="L172" s="16">
        <v>0</v>
      </c>
      <c r="M172" s="16">
        <v>0</v>
      </c>
      <c r="N172" s="16">
        <v>0</v>
      </c>
      <c r="O172" s="16">
        <v>10338487</v>
      </c>
      <c r="P172" s="31">
        <f t="shared" si="2"/>
        <v>0</v>
      </c>
      <c r="Q172" s="25">
        <v>107538561</v>
      </c>
    </row>
    <row r="173" spans="1:17" x14ac:dyDescent="0.2">
      <c r="A173" s="10" t="s">
        <v>217</v>
      </c>
      <c r="B173" s="19">
        <v>7719200</v>
      </c>
      <c r="C173" s="19">
        <v>-648000</v>
      </c>
      <c r="D173" s="19">
        <v>-2105731</v>
      </c>
      <c r="E173" s="19">
        <v>-2105731</v>
      </c>
      <c r="F173" s="19">
        <v>603400</v>
      </c>
      <c r="G173" s="19">
        <v>0</v>
      </c>
      <c r="H173" s="19">
        <v>500000</v>
      </c>
      <c r="I173" s="19">
        <v>0</v>
      </c>
      <c r="J173" s="19">
        <v>500000</v>
      </c>
      <c r="K173" s="19">
        <v>0</v>
      </c>
      <c r="L173" s="19">
        <v>0</v>
      </c>
      <c r="M173" s="19">
        <v>0</v>
      </c>
      <c r="N173" s="19">
        <v>0</v>
      </c>
      <c r="O173" s="19">
        <v>6716869</v>
      </c>
      <c r="P173" s="32">
        <f t="shared" si="2"/>
        <v>0</v>
      </c>
      <c r="Q173" s="25">
        <v>90532450</v>
      </c>
    </row>
    <row r="174" spans="1:17" x14ac:dyDescent="0.2">
      <c r="A174" s="8" t="s">
        <v>218</v>
      </c>
      <c r="B174" s="17">
        <v>6643100</v>
      </c>
      <c r="C174" s="18">
        <v>-714600</v>
      </c>
      <c r="D174" s="17">
        <v>788821</v>
      </c>
      <c r="E174" s="17">
        <v>788821</v>
      </c>
      <c r="F174" s="17">
        <v>603400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8035321</v>
      </c>
      <c r="P174" s="30">
        <f t="shared" si="2"/>
        <v>0</v>
      </c>
      <c r="Q174" s="25">
        <v>75293600</v>
      </c>
    </row>
    <row r="175" spans="1:17" x14ac:dyDescent="0.2">
      <c r="A175" s="9" t="s">
        <v>219</v>
      </c>
      <c r="B175" s="16">
        <v>7218200</v>
      </c>
      <c r="C175" s="16">
        <v>-715200</v>
      </c>
      <c r="D175" s="16">
        <v>955153</v>
      </c>
      <c r="E175" s="16">
        <v>955153</v>
      </c>
      <c r="F175" s="16">
        <v>603400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8776753</v>
      </c>
      <c r="P175" s="31">
        <f t="shared" si="2"/>
        <v>0</v>
      </c>
      <c r="Q175" s="25">
        <v>91083236</v>
      </c>
    </row>
    <row r="176" spans="1:17" x14ac:dyDescent="0.2">
      <c r="A176" s="10" t="s">
        <v>220</v>
      </c>
      <c r="B176" s="19">
        <v>11286700</v>
      </c>
      <c r="C176" s="19">
        <v>-1162600</v>
      </c>
      <c r="D176" s="19">
        <v>1681496</v>
      </c>
      <c r="E176" s="22">
        <v>1681496</v>
      </c>
      <c r="F176" s="19">
        <v>552300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13520496</v>
      </c>
      <c r="P176" s="32">
        <f t="shared" si="2"/>
        <v>0</v>
      </c>
      <c r="Q176" s="25">
        <v>142929781</v>
      </c>
    </row>
    <row r="177" spans="1:17" x14ac:dyDescent="0.2">
      <c r="A177" s="8" t="s">
        <v>221</v>
      </c>
      <c r="B177" s="17">
        <v>16537000</v>
      </c>
      <c r="C177" s="18">
        <v>-1895200</v>
      </c>
      <c r="D177" s="17">
        <v>52501</v>
      </c>
      <c r="E177" s="17">
        <v>52501</v>
      </c>
      <c r="F177" s="17">
        <v>805600</v>
      </c>
      <c r="G177" s="17">
        <v>0</v>
      </c>
      <c r="H177" s="17">
        <v>60000</v>
      </c>
      <c r="I177" s="17">
        <v>60000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17455101</v>
      </c>
      <c r="P177" s="30">
        <f t="shared" si="2"/>
        <v>0</v>
      </c>
      <c r="Q177" s="25">
        <v>184308642</v>
      </c>
    </row>
    <row r="178" spans="1:17" x14ac:dyDescent="0.2">
      <c r="A178" s="9" t="s">
        <v>222</v>
      </c>
      <c r="B178" s="16">
        <v>16841100</v>
      </c>
      <c r="C178" s="16">
        <v>-1816800</v>
      </c>
      <c r="D178" s="16">
        <v>2119229</v>
      </c>
      <c r="E178" s="16">
        <v>2119229</v>
      </c>
      <c r="F178" s="16">
        <v>792200</v>
      </c>
      <c r="G178" s="16">
        <v>0</v>
      </c>
      <c r="H178" s="16">
        <v>1100000</v>
      </c>
      <c r="I178" s="16">
        <v>100000</v>
      </c>
      <c r="J178" s="16">
        <v>1000000</v>
      </c>
      <c r="K178" s="16">
        <v>0</v>
      </c>
      <c r="L178" s="16">
        <v>0</v>
      </c>
      <c r="M178" s="16">
        <v>0</v>
      </c>
      <c r="N178" s="16">
        <v>0</v>
      </c>
      <c r="O178" s="16">
        <v>20852529</v>
      </c>
      <c r="P178" s="31">
        <f t="shared" si="2"/>
        <v>0</v>
      </c>
      <c r="Q178" s="25">
        <v>222687574</v>
      </c>
    </row>
    <row r="179" spans="1:17" x14ac:dyDescent="0.2">
      <c r="A179" s="10" t="s">
        <v>223</v>
      </c>
      <c r="B179" s="19">
        <v>8665000</v>
      </c>
      <c r="C179" s="19">
        <v>-1018000</v>
      </c>
      <c r="D179" s="19">
        <v>313522</v>
      </c>
      <c r="E179" s="19">
        <v>313522</v>
      </c>
      <c r="F179" s="19">
        <v>543200</v>
      </c>
      <c r="G179" s="19">
        <v>0</v>
      </c>
      <c r="H179" s="19">
        <v>60000</v>
      </c>
      <c r="I179" s="19">
        <v>60000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9581722</v>
      </c>
      <c r="P179" s="32">
        <f t="shared" si="2"/>
        <v>0</v>
      </c>
      <c r="Q179" s="25">
        <v>101800220</v>
      </c>
    </row>
    <row r="180" spans="1:17" x14ac:dyDescent="0.2">
      <c r="A180" s="8" t="s">
        <v>224</v>
      </c>
      <c r="B180" s="17">
        <v>12280000</v>
      </c>
      <c r="C180" s="18">
        <v>-1447400</v>
      </c>
      <c r="D180" s="17">
        <v>660855</v>
      </c>
      <c r="E180" s="17">
        <v>660855</v>
      </c>
      <c r="F180" s="17">
        <v>652200</v>
      </c>
      <c r="G180" s="17">
        <v>0</v>
      </c>
      <c r="H180" s="17">
        <v>100000</v>
      </c>
      <c r="I180" s="17">
        <v>100000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13693055</v>
      </c>
      <c r="P180" s="30">
        <f t="shared" si="2"/>
        <v>0</v>
      </c>
      <c r="Q180" s="25">
        <v>145384482</v>
      </c>
    </row>
    <row r="181" spans="1:17" x14ac:dyDescent="0.2">
      <c r="A181" s="9" t="s">
        <v>225</v>
      </c>
      <c r="B181" s="16">
        <v>14449600</v>
      </c>
      <c r="C181" s="16">
        <v>-1436800</v>
      </c>
      <c r="D181" s="16">
        <v>1344119</v>
      </c>
      <c r="E181" s="16">
        <v>1344119</v>
      </c>
      <c r="F181" s="16">
        <v>147300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15941019</v>
      </c>
      <c r="P181" s="31">
        <f t="shared" si="2"/>
        <v>0</v>
      </c>
      <c r="Q181" s="25">
        <v>144944950</v>
      </c>
    </row>
    <row r="182" spans="1:17" x14ac:dyDescent="0.2">
      <c r="A182" s="10" t="s">
        <v>226</v>
      </c>
      <c r="B182" s="19">
        <v>14876000</v>
      </c>
      <c r="C182" s="19">
        <v>-1974000</v>
      </c>
      <c r="D182" s="19">
        <v>1366583</v>
      </c>
      <c r="E182" s="19">
        <v>1366583</v>
      </c>
      <c r="F182" s="19">
        <v>337100</v>
      </c>
      <c r="G182" s="19">
        <v>0</v>
      </c>
      <c r="H182" s="19">
        <v>150000</v>
      </c>
      <c r="I182" s="19">
        <v>150000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16729683</v>
      </c>
      <c r="P182" s="32">
        <f t="shared" si="2"/>
        <v>0</v>
      </c>
      <c r="Q182" s="25">
        <v>175755763</v>
      </c>
    </row>
    <row r="183" spans="1:17" x14ac:dyDescent="0.2">
      <c r="A183" s="8" t="s">
        <v>227</v>
      </c>
      <c r="B183" s="17">
        <v>34829700</v>
      </c>
      <c r="C183" s="18">
        <v>-4916800</v>
      </c>
      <c r="D183" s="17">
        <v>-778547</v>
      </c>
      <c r="E183" s="17">
        <v>-778547</v>
      </c>
      <c r="F183" s="17">
        <v>0</v>
      </c>
      <c r="G183" s="17">
        <v>0</v>
      </c>
      <c r="H183" s="17">
        <v>220000</v>
      </c>
      <c r="I183" s="17">
        <v>220000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34271153</v>
      </c>
      <c r="P183" s="30">
        <f t="shared" si="2"/>
        <v>0</v>
      </c>
      <c r="Q183" s="25">
        <v>415910942</v>
      </c>
    </row>
    <row r="184" spans="1:17" x14ac:dyDescent="0.2">
      <c r="A184" s="9" t="s">
        <v>228</v>
      </c>
      <c r="B184" s="16">
        <v>30244200</v>
      </c>
      <c r="C184" s="16">
        <v>-4395000</v>
      </c>
      <c r="D184" s="16">
        <v>5237381</v>
      </c>
      <c r="E184" s="16">
        <v>5237381</v>
      </c>
      <c r="F184" s="16">
        <v>0</v>
      </c>
      <c r="G184" s="16">
        <v>0</v>
      </c>
      <c r="H184" s="16">
        <v>2150000</v>
      </c>
      <c r="I184" s="16">
        <v>150000</v>
      </c>
      <c r="J184" s="16">
        <v>2000000</v>
      </c>
      <c r="K184" s="16">
        <v>0</v>
      </c>
      <c r="L184" s="16">
        <v>0</v>
      </c>
      <c r="M184" s="16">
        <v>0</v>
      </c>
      <c r="N184" s="16">
        <v>0</v>
      </c>
      <c r="O184" s="16">
        <v>37631581</v>
      </c>
      <c r="P184" s="31">
        <f t="shared" si="2"/>
        <v>0</v>
      </c>
      <c r="Q184" s="25">
        <v>397204257</v>
      </c>
    </row>
    <row r="185" spans="1:17" x14ac:dyDescent="0.2">
      <c r="A185" s="10" t="s">
        <v>229</v>
      </c>
      <c r="B185" s="19">
        <v>34308800</v>
      </c>
      <c r="C185" s="19">
        <v>-4494600</v>
      </c>
      <c r="D185" s="19">
        <v>3933063</v>
      </c>
      <c r="E185" s="19">
        <v>3933063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38241863</v>
      </c>
      <c r="P185" s="32">
        <f t="shared" si="2"/>
        <v>0</v>
      </c>
      <c r="Q185" s="25">
        <v>381757511</v>
      </c>
    </row>
    <row r="186" spans="1:17" x14ac:dyDescent="0.2">
      <c r="A186" s="8" t="s">
        <v>230</v>
      </c>
      <c r="B186" s="17">
        <v>15198200</v>
      </c>
      <c r="C186" s="18">
        <v>-1836200</v>
      </c>
      <c r="D186" s="17">
        <v>2269359</v>
      </c>
      <c r="E186" s="17">
        <v>2269359</v>
      </c>
      <c r="F186" s="17">
        <v>790700</v>
      </c>
      <c r="G186" s="17">
        <v>0</v>
      </c>
      <c r="H186" s="17">
        <v>1100000</v>
      </c>
      <c r="I186" s="17">
        <v>100000</v>
      </c>
      <c r="J186" s="17">
        <v>1000000</v>
      </c>
      <c r="K186" s="17">
        <v>0</v>
      </c>
      <c r="L186" s="17">
        <v>0</v>
      </c>
      <c r="M186" s="17">
        <v>0</v>
      </c>
      <c r="N186" s="17">
        <v>0</v>
      </c>
      <c r="O186" s="17">
        <v>19358259</v>
      </c>
      <c r="P186" s="30">
        <f t="shared" si="2"/>
        <v>0</v>
      </c>
      <c r="Q186" s="25">
        <v>203632053</v>
      </c>
    </row>
    <row r="187" spans="1:17" x14ac:dyDescent="0.2">
      <c r="A187" s="9" t="s">
        <v>231</v>
      </c>
      <c r="B187" s="16">
        <v>18519400</v>
      </c>
      <c r="C187" s="16">
        <v>-2146000</v>
      </c>
      <c r="D187" s="16">
        <v>2740398</v>
      </c>
      <c r="E187" s="16">
        <v>2740398</v>
      </c>
      <c r="F187" s="16">
        <v>545800</v>
      </c>
      <c r="G187" s="16">
        <v>0</v>
      </c>
      <c r="H187" s="16">
        <v>1220000</v>
      </c>
      <c r="I187" s="16">
        <v>220000</v>
      </c>
      <c r="J187" s="16">
        <v>1000000</v>
      </c>
      <c r="K187" s="16">
        <v>0</v>
      </c>
      <c r="L187" s="16">
        <v>0</v>
      </c>
      <c r="M187" s="16">
        <v>0</v>
      </c>
      <c r="N187" s="16">
        <v>0</v>
      </c>
      <c r="O187" s="16">
        <v>23025598</v>
      </c>
      <c r="P187" s="31">
        <f t="shared" si="2"/>
        <v>0</v>
      </c>
      <c r="Q187" s="25">
        <v>245813130</v>
      </c>
    </row>
    <row r="188" spans="1:17" x14ac:dyDescent="0.2">
      <c r="A188" s="10" t="s">
        <v>232</v>
      </c>
      <c r="B188" s="19">
        <v>11780700</v>
      </c>
      <c r="C188" s="19">
        <v>-955200</v>
      </c>
      <c r="D188" s="19">
        <v>809969</v>
      </c>
      <c r="E188" s="19">
        <v>809969</v>
      </c>
      <c r="F188" s="19">
        <v>603400</v>
      </c>
      <c r="G188" s="19">
        <v>0</v>
      </c>
      <c r="H188" s="19">
        <v>100000</v>
      </c>
      <c r="I188" s="19">
        <v>100000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13294069</v>
      </c>
      <c r="P188" s="32">
        <f t="shared" si="2"/>
        <v>0</v>
      </c>
      <c r="Q188" s="25">
        <v>131991284</v>
      </c>
    </row>
    <row r="189" spans="1:17" x14ac:dyDescent="0.2">
      <c r="A189" s="8" t="s">
        <v>233</v>
      </c>
      <c r="B189" s="17">
        <v>5801800</v>
      </c>
      <c r="C189" s="18">
        <v>-412200</v>
      </c>
      <c r="D189" s="17">
        <v>421251</v>
      </c>
      <c r="E189" s="17">
        <v>421251</v>
      </c>
      <c r="F189" s="17">
        <v>603400</v>
      </c>
      <c r="G189" s="17">
        <v>0</v>
      </c>
      <c r="H189" s="17">
        <v>100000</v>
      </c>
      <c r="I189" s="17">
        <v>100000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6926451</v>
      </c>
      <c r="P189" s="30">
        <f t="shared" si="2"/>
        <v>0</v>
      </c>
      <c r="Q189" s="25">
        <v>69355848</v>
      </c>
    </row>
    <row r="190" spans="1:17" x14ac:dyDescent="0.2">
      <c r="A190" s="9" t="s">
        <v>234</v>
      </c>
      <c r="B190" s="16">
        <v>16911500</v>
      </c>
      <c r="C190" s="16">
        <v>-2096000</v>
      </c>
      <c r="D190" s="16">
        <v>1554407</v>
      </c>
      <c r="E190" s="16">
        <v>1554407</v>
      </c>
      <c r="F190" s="16">
        <v>883100</v>
      </c>
      <c r="G190" s="16">
        <v>0</v>
      </c>
      <c r="H190" s="16">
        <v>100000</v>
      </c>
      <c r="I190" s="16">
        <v>100000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19449007</v>
      </c>
      <c r="P190" s="31">
        <f t="shared" si="2"/>
        <v>0</v>
      </c>
      <c r="Q190" s="25">
        <v>196584341</v>
      </c>
    </row>
    <row r="191" spans="1:17" x14ac:dyDescent="0.2">
      <c r="A191" s="10" t="s">
        <v>235</v>
      </c>
      <c r="B191" s="19">
        <v>6404400</v>
      </c>
      <c r="C191" s="19">
        <v>-718600</v>
      </c>
      <c r="D191" s="19">
        <v>-191467</v>
      </c>
      <c r="E191" s="19">
        <v>-191467</v>
      </c>
      <c r="F191" s="19">
        <v>603400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6816333</v>
      </c>
      <c r="P191" s="32">
        <f t="shared" si="2"/>
        <v>0</v>
      </c>
      <c r="Q191" s="25">
        <v>68361581</v>
      </c>
    </row>
    <row r="192" spans="1:17" x14ac:dyDescent="0.2">
      <c r="A192" s="8" t="s">
        <v>236</v>
      </c>
      <c r="B192" s="17">
        <v>9565100</v>
      </c>
      <c r="C192" s="18">
        <v>-970400</v>
      </c>
      <c r="D192" s="17">
        <v>305750</v>
      </c>
      <c r="E192" s="17">
        <v>305750</v>
      </c>
      <c r="F192" s="17">
        <v>411100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10281950</v>
      </c>
      <c r="P192" s="30">
        <f t="shared" si="2"/>
        <v>0</v>
      </c>
      <c r="Q192" s="25">
        <v>101493863</v>
      </c>
    </row>
    <row r="193" spans="1:17" x14ac:dyDescent="0.2">
      <c r="A193" s="9" t="s">
        <v>237</v>
      </c>
      <c r="B193" s="16">
        <v>6406800</v>
      </c>
      <c r="C193" s="16">
        <v>-515200</v>
      </c>
      <c r="D193" s="16">
        <v>42442</v>
      </c>
      <c r="E193" s="16">
        <v>42442</v>
      </c>
      <c r="F193" s="16">
        <v>603400</v>
      </c>
      <c r="G193" s="16">
        <v>0</v>
      </c>
      <c r="H193" s="16">
        <v>80000</v>
      </c>
      <c r="I193" s="16">
        <v>80000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7132642</v>
      </c>
      <c r="P193" s="31">
        <f t="shared" si="2"/>
        <v>0</v>
      </c>
      <c r="Q193" s="25">
        <v>73954807</v>
      </c>
    </row>
    <row r="194" spans="1:17" x14ac:dyDescent="0.2">
      <c r="A194" s="10" t="s">
        <v>238</v>
      </c>
      <c r="B194" s="19">
        <v>62955500</v>
      </c>
      <c r="C194" s="19">
        <v>-9037400</v>
      </c>
      <c r="D194" s="19">
        <v>6716073</v>
      </c>
      <c r="E194" s="19">
        <v>6716073</v>
      </c>
      <c r="F194" s="19">
        <v>0</v>
      </c>
      <c r="G194" s="19">
        <v>0</v>
      </c>
      <c r="H194" s="19">
        <v>280000</v>
      </c>
      <c r="I194" s="19">
        <v>280000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69951573</v>
      </c>
      <c r="P194" s="32">
        <f t="shared" si="2"/>
        <v>0</v>
      </c>
      <c r="Q194" s="25">
        <v>753309450</v>
      </c>
    </row>
    <row r="195" spans="1:17" x14ac:dyDescent="0.2">
      <c r="A195" s="8" t="s">
        <v>239</v>
      </c>
      <c r="B195" s="17">
        <v>58115400</v>
      </c>
      <c r="C195" s="18">
        <v>-8317000</v>
      </c>
      <c r="D195" s="17">
        <v>2346326</v>
      </c>
      <c r="E195" s="17">
        <v>2346326</v>
      </c>
      <c r="F195" s="17">
        <v>0</v>
      </c>
      <c r="G195" s="17">
        <v>0</v>
      </c>
      <c r="H195" s="17">
        <v>280000</v>
      </c>
      <c r="I195" s="17">
        <v>280000</v>
      </c>
      <c r="J195" s="17">
        <v>0</v>
      </c>
      <c r="K195" s="17">
        <v>0</v>
      </c>
      <c r="L195" s="17">
        <v>509500</v>
      </c>
      <c r="M195" s="17">
        <v>0</v>
      </c>
      <c r="N195" s="17">
        <v>0</v>
      </c>
      <c r="O195" s="17">
        <v>61251226</v>
      </c>
      <c r="P195" s="30">
        <f t="shared" si="2"/>
        <v>0</v>
      </c>
      <c r="Q195" s="25">
        <v>624164515</v>
      </c>
    </row>
    <row r="196" spans="1:17" x14ac:dyDescent="0.2">
      <c r="A196" s="9" t="s">
        <v>240</v>
      </c>
      <c r="B196" s="16">
        <v>126336200</v>
      </c>
      <c r="C196" s="16">
        <v>-20022600</v>
      </c>
      <c r="D196" s="16">
        <v>-2036193</v>
      </c>
      <c r="E196" s="16">
        <v>-2036193</v>
      </c>
      <c r="F196" s="16">
        <v>0</v>
      </c>
      <c r="G196" s="16">
        <v>0</v>
      </c>
      <c r="H196" s="16">
        <v>450000</v>
      </c>
      <c r="I196" s="16">
        <v>450000</v>
      </c>
      <c r="J196" s="16">
        <v>0</v>
      </c>
      <c r="K196" s="16">
        <v>0</v>
      </c>
      <c r="L196" s="16">
        <v>733600</v>
      </c>
      <c r="M196" s="16">
        <v>0</v>
      </c>
      <c r="N196" s="16">
        <v>0</v>
      </c>
      <c r="O196" s="16">
        <v>125483607</v>
      </c>
      <c r="P196" s="31">
        <f t="shared" si="2"/>
        <v>0</v>
      </c>
      <c r="Q196" s="25">
        <v>1250984975</v>
      </c>
    </row>
    <row r="197" spans="1:17" x14ac:dyDescent="0.2">
      <c r="A197" s="10" t="s">
        <v>241</v>
      </c>
      <c r="B197" s="19">
        <v>147454000</v>
      </c>
      <c r="C197" s="19">
        <v>-21692200</v>
      </c>
      <c r="D197" s="19">
        <v>-680407</v>
      </c>
      <c r="E197" s="19">
        <v>-680407</v>
      </c>
      <c r="F197" s="19">
        <v>0</v>
      </c>
      <c r="G197" s="19">
        <v>0</v>
      </c>
      <c r="H197" s="19">
        <v>460000</v>
      </c>
      <c r="I197" s="19">
        <v>460000</v>
      </c>
      <c r="J197" s="19">
        <v>0</v>
      </c>
      <c r="K197" s="19">
        <v>0</v>
      </c>
      <c r="L197" s="19">
        <v>784800</v>
      </c>
      <c r="M197" s="19">
        <v>0</v>
      </c>
      <c r="N197" s="19">
        <v>0</v>
      </c>
      <c r="O197" s="19">
        <v>148018393</v>
      </c>
      <c r="P197" s="32">
        <f t="shared" si="2"/>
        <v>0</v>
      </c>
      <c r="Q197" s="25">
        <v>1593185096</v>
      </c>
    </row>
    <row r="198" spans="1:17" x14ac:dyDescent="0.2">
      <c r="A198" s="8" t="s">
        <v>242</v>
      </c>
      <c r="B198" s="17">
        <v>116464100</v>
      </c>
      <c r="C198" s="18">
        <v>-15903600</v>
      </c>
      <c r="D198" s="17">
        <v>405713</v>
      </c>
      <c r="E198" s="17">
        <v>405713</v>
      </c>
      <c r="F198" s="17">
        <v>0</v>
      </c>
      <c r="G198" s="17">
        <v>0</v>
      </c>
      <c r="H198" s="17">
        <v>360000</v>
      </c>
      <c r="I198" s="17">
        <v>360000</v>
      </c>
      <c r="J198" s="17">
        <v>0</v>
      </c>
      <c r="K198" s="17">
        <v>0</v>
      </c>
      <c r="L198" s="17">
        <v>666900</v>
      </c>
      <c r="M198" s="17">
        <v>0</v>
      </c>
      <c r="N198" s="17">
        <v>0</v>
      </c>
      <c r="O198" s="17">
        <v>117896713</v>
      </c>
      <c r="P198" s="30">
        <f t="shared" si="2"/>
        <v>0</v>
      </c>
      <c r="Q198" s="25">
        <v>1286100178</v>
      </c>
    </row>
    <row r="199" spans="1:17" x14ac:dyDescent="0.2">
      <c r="A199" s="9" t="s">
        <v>243</v>
      </c>
      <c r="B199" s="16">
        <v>81230800</v>
      </c>
      <c r="C199" s="16">
        <v>-12125800</v>
      </c>
      <c r="D199" s="16">
        <v>232307</v>
      </c>
      <c r="E199" s="16">
        <v>232307</v>
      </c>
      <c r="F199" s="16">
        <v>0</v>
      </c>
      <c r="G199" s="16">
        <v>0</v>
      </c>
      <c r="H199" s="16">
        <v>300000</v>
      </c>
      <c r="I199" s="16">
        <v>300000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81763107</v>
      </c>
      <c r="P199" s="31">
        <f t="shared" ref="P199:P262" si="3">D199-E199</f>
        <v>0</v>
      </c>
      <c r="Q199" s="25">
        <v>891887748</v>
      </c>
    </row>
    <row r="200" spans="1:17" x14ac:dyDescent="0.2">
      <c r="A200" s="10" t="s">
        <v>244</v>
      </c>
      <c r="B200" s="19">
        <v>127006300</v>
      </c>
      <c r="C200" s="19">
        <v>-18285600</v>
      </c>
      <c r="D200" s="19">
        <v>10723226</v>
      </c>
      <c r="E200" s="19">
        <v>10723226</v>
      </c>
      <c r="F200" s="19">
        <v>0</v>
      </c>
      <c r="G200" s="19">
        <v>0</v>
      </c>
      <c r="H200" s="19">
        <v>340000</v>
      </c>
      <c r="I200" s="19">
        <v>340000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138069526</v>
      </c>
      <c r="P200" s="32">
        <f t="shared" si="3"/>
        <v>0</v>
      </c>
      <c r="Q200" s="25">
        <v>1489909776</v>
      </c>
    </row>
    <row r="201" spans="1:17" x14ac:dyDescent="0.2">
      <c r="A201" s="8" t="s">
        <v>245</v>
      </c>
      <c r="B201" s="17">
        <v>34653600</v>
      </c>
      <c r="C201" s="18">
        <v>-4315600</v>
      </c>
      <c r="D201" s="17">
        <v>1563046</v>
      </c>
      <c r="E201" s="17">
        <v>1563046</v>
      </c>
      <c r="F201" s="17">
        <v>666800</v>
      </c>
      <c r="G201" s="17">
        <v>0</v>
      </c>
      <c r="H201" s="17">
        <v>260000</v>
      </c>
      <c r="I201" s="17">
        <v>260000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37143446</v>
      </c>
      <c r="P201" s="30">
        <f t="shared" si="3"/>
        <v>0</v>
      </c>
      <c r="Q201" s="25">
        <v>401550651</v>
      </c>
    </row>
    <row r="202" spans="1:17" x14ac:dyDescent="0.2">
      <c r="A202" s="9" t="s">
        <v>246</v>
      </c>
      <c r="B202" s="16">
        <v>63459900</v>
      </c>
      <c r="C202" s="16">
        <v>-9747800</v>
      </c>
      <c r="D202" s="16">
        <v>-3070557</v>
      </c>
      <c r="E202" s="16">
        <v>-3070557</v>
      </c>
      <c r="F202" s="16">
        <v>0</v>
      </c>
      <c r="G202" s="16">
        <v>0</v>
      </c>
      <c r="H202" s="16">
        <v>180000</v>
      </c>
      <c r="I202" s="16">
        <v>180000</v>
      </c>
      <c r="J202" s="16">
        <v>0</v>
      </c>
      <c r="K202" s="16">
        <v>0</v>
      </c>
      <c r="L202" s="16">
        <v>523100</v>
      </c>
      <c r="M202" s="16">
        <v>0</v>
      </c>
      <c r="N202" s="16">
        <v>0</v>
      </c>
      <c r="O202" s="16">
        <v>61092443</v>
      </c>
      <c r="P202" s="31">
        <f t="shared" si="3"/>
        <v>0</v>
      </c>
      <c r="Q202" s="25">
        <v>611162161</v>
      </c>
    </row>
    <row r="203" spans="1:17" x14ac:dyDescent="0.2">
      <c r="A203" s="10" t="s">
        <v>247</v>
      </c>
      <c r="B203" s="19">
        <v>6288100</v>
      </c>
      <c r="C203" s="19">
        <v>-767800</v>
      </c>
      <c r="D203" s="19">
        <v>835670</v>
      </c>
      <c r="E203" s="19">
        <v>835670</v>
      </c>
      <c r="F203" s="19">
        <v>301700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7425470</v>
      </c>
      <c r="P203" s="32">
        <f t="shared" si="3"/>
        <v>0</v>
      </c>
      <c r="Q203" s="25">
        <v>77174516</v>
      </c>
    </row>
    <row r="204" spans="1:17" x14ac:dyDescent="0.2">
      <c r="A204" s="8" t="s">
        <v>248</v>
      </c>
      <c r="B204" s="17">
        <v>33684100</v>
      </c>
      <c r="C204" s="18">
        <v>-4618400</v>
      </c>
      <c r="D204" s="17">
        <v>1623994</v>
      </c>
      <c r="E204" s="17">
        <v>1623994</v>
      </c>
      <c r="F204" s="17">
        <v>715100</v>
      </c>
      <c r="G204" s="17">
        <v>0</v>
      </c>
      <c r="H204" s="17">
        <v>140000</v>
      </c>
      <c r="I204" s="17">
        <v>140000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36163194</v>
      </c>
      <c r="P204" s="30">
        <f t="shared" si="3"/>
        <v>0</v>
      </c>
      <c r="Q204" s="25">
        <v>351465030</v>
      </c>
    </row>
    <row r="205" spans="1:17" x14ac:dyDescent="0.2">
      <c r="A205" s="9" t="s">
        <v>249</v>
      </c>
      <c r="B205" s="16">
        <v>25554700</v>
      </c>
      <c r="C205" s="16">
        <v>-3611200</v>
      </c>
      <c r="D205" s="16">
        <v>130220</v>
      </c>
      <c r="E205" s="16">
        <v>130220</v>
      </c>
      <c r="F205" s="16">
        <v>1362900</v>
      </c>
      <c r="G205" s="16">
        <v>0</v>
      </c>
      <c r="H205" s="16">
        <v>200000</v>
      </c>
      <c r="I205" s="16">
        <v>200000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27247820</v>
      </c>
      <c r="P205" s="31">
        <f t="shared" si="3"/>
        <v>0</v>
      </c>
      <c r="Q205" s="25">
        <v>307025675</v>
      </c>
    </row>
    <row r="206" spans="1:17" x14ac:dyDescent="0.2">
      <c r="A206" s="10" t="s">
        <v>250</v>
      </c>
      <c r="B206" s="19">
        <v>13003800</v>
      </c>
      <c r="C206" s="19">
        <v>-1328000</v>
      </c>
      <c r="D206" s="19">
        <v>1737121</v>
      </c>
      <c r="E206" s="19">
        <v>1737121</v>
      </c>
      <c r="F206" s="19">
        <v>490200</v>
      </c>
      <c r="G206" s="19">
        <v>0</v>
      </c>
      <c r="H206" s="19">
        <v>90000</v>
      </c>
      <c r="I206" s="19">
        <v>90000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15321121</v>
      </c>
      <c r="P206" s="32">
        <f t="shared" si="3"/>
        <v>0</v>
      </c>
      <c r="Q206" s="25">
        <v>162270383</v>
      </c>
    </row>
    <row r="207" spans="1:17" x14ac:dyDescent="0.2">
      <c r="A207" s="8" t="s">
        <v>251</v>
      </c>
      <c r="B207" s="17">
        <v>17858200</v>
      </c>
      <c r="C207" s="18">
        <v>-2152000</v>
      </c>
      <c r="D207" s="17">
        <v>2102365</v>
      </c>
      <c r="E207" s="17">
        <v>2102365</v>
      </c>
      <c r="F207" s="17">
        <v>719100</v>
      </c>
      <c r="G207" s="17">
        <v>0</v>
      </c>
      <c r="H207" s="17">
        <v>260000</v>
      </c>
      <c r="I207" s="17">
        <v>260000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20939665</v>
      </c>
      <c r="P207" s="30">
        <f t="shared" si="3"/>
        <v>0</v>
      </c>
      <c r="Q207" s="25">
        <v>223423950</v>
      </c>
    </row>
    <row r="208" spans="1:17" x14ac:dyDescent="0.2">
      <c r="A208" s="9" t="s">
        <v>252</v>
      </c>
      <c r="B208" s="16">
        <v>27944100</v>
      </c>
      <c r="C208" s="16">
        <v>-3458400</v>
      </c>
      <c r="D208" s="16">
        <v>2340620</v>
      </c>
      <c r="E208" s="16">
        <v>2340620</v>
      </c>
      <c r="F208" s="16">
        <v>0</v>
      </c>
      <c r="G208" s="16">
        <v>0</v>
      </c>
      <c r="H208" s="16">
        <v>400000</v>
      </c>
      <c r="I208" s="16">
        <v>400000</v>
      </c>
      <c r="J208" s="16">
        <v>0</v>
      </c>
      <c r="K208" s="16">
        <v>0</v>
      </c>
      <c r="L208" s="16">
        <v>407600</v>
      </c>
      <c r="M208" s="16">
        <v>0</v>
      </c>
      <c r="N208" s="16">
        <v>0</v>
      </c>
      <c r="O208" s="16">
        <v>31092320</v>
      </c>
      <c r="P208" s="31">
        <f t="shared" si="3"/>
        <v>0</v>
      </c>
      <c r="Q208" s="25">
        <v>352919772</v>
      </c>
    </row>
    <row r="209" spans="1:17" x14ac:dyDescent="0.2">
      <c r="A209" s="10" t="s">
        <v>253</v>
      </c>
      <c r="B209" s="19">
        <v>16530600</v>
      </c>
      <c r="C209" s="19">
        <v>-1536800</v>
      </c>
      <c r="D209" s="19">
        <v>1223582</v>
      </c>
      <c r="E209" s="19">
        <v>1223582</v>
      </c>
      <c r="F209" s="19">
        <v>793700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18547882</v>
      </c>
      <c r="P209" s="32">
        <f t="shared" si="3"/>
        <v>0</v>
      </c>
      <c r="Q209" s="25">
        <v>150894776</v>
      </c>
    </row>
    <row r="210" spans="1:17" x14ac:dyDescent="0.2">
      <c r="A210" s="8" t="s">
        <v>254</v>
      </c>
      <c r="B210" s="17">
        <v>6209100</v>
      </c>
      <c r="C210" s="18">
        <v>-526200</v>
      </c>
      <c r="D210" s="17">
        <v>251458</v>
      </c>
      <c r="E210" s="17">
        <v>251458</v>
      </c>
      <c r="F210" s="17">
        <v>362000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6822558</v>
      </c>
      <c r="P210" s="30">
        <f t="shared" si="3"/>
        <v>0</v>
      </c>
      <c r="Q210" s="25">
        <v>61841002</v>
      </c>
    </row>
    <row r="211" spans="1:17" x14ac:dyDescent="0.2">
      <c r="A211" s="9" t="s">
        <v>255</v>
      </c>
      <c r="B211" s="16">
        <v>9260200</v>
      </c>
      <c r="C211" s="16">
        <v>-970200</v>
      </c>
      <c r="D211" s="16">
        <v>190302</v>
      </c>
      <c r="E211" s="16">
        <v>190302</v>
      </c>
      <c r="F211" s="16">
        <v>603400</v>
      </c>
      <c r="G211" s="16">
        <v>0</v>
      </c>
      <c r="H211" s="16">
        <v>120000</v>
      </c>
      <c r="I211" s="16">
        <v>120000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10173902</v>
      </c>
      <c r="P211" s="31">
        <f t="shared" si="3"/>
        <v>0</v>
      </c>
      <c r="Q211" s="25">
        <v>104981943</v>
      </c>
    </row>
    <row r="212" spans="1:17" x14ac:dyDescent="0.2">
      <c r="A212" s="10" t="s">
        <v>256</v>
      </c>
      <c r="B212" s="19">
        <v>7829100</v>
      </c>
      <c r="C212" s="19">
        <v>-802000</v>
      </c>
      <c r="D212" s="19">
        <v>628255</v>
      </c>
      <c r="E212" s="19">
        <v>628255</v>
      </c>
      <c r="F212" s="19">
        <v>603400</v>
      </c>
      <c r="G212" s="19">
        <v>0</v>
      </c>
      <c r="H212" s="19">
        <v>40000</v>
      </c>
      <c r="I212" s="19">
        <v>40000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9100755</v>
      </c>
      <c r="P212" s="32">
        <f t="shared" si="3"/>
        <v>0</v>
      </c>
      <c r="Q212" s="25">
        <v>89235678</v>
      </c>
    </row>
    <row r="213" spans="1:17" x14ac:dyDescent="0.2">
      <c r="A213" s="8" t="s">
        <v>257</v>
      </c>
      <c r="B213" s="17">
        <v>6420000</v>
      </c>
      <c r="C213" s="18">
        <v>-423800</v>
      </c>
      <c r="D213" s="17">
        <v>72084</v>
      </c>
      <c r="E213" s="17">
        <v>72084</v>
      </c>
      <c r="F213" s="17">
        <v>543200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7035284</v>
      </c>
      <c r="P213" s="30">
        <f t="shared" si="3"/>
        <v>0</v>
      </c>
      <c r="Q213" s="25">
        <v>66914602</v>
      </c>
    </row>
    <row r="214" spans="1:17" x14ac:dyDescent="0.2">
      <c r="A214" s="9" t="s">
        <v>258</v>
      </c>
      <c r="B214" s="16">
        <v>5323900</v>
      </c>
      <c r="C214" s="16">
        <v>-399600</v>
      </c>
      <c r="D214" s="16">
        <v>391932</v>
      </c>
      <c r="E214" s="16">
        <v>391932</v>
      </c>
      <c r="F214" s="16">
        <v>603400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6319232</v>
      </c>
      <c r="P214" s="31">
        <f t="shared" si="3"/>
        <v>0</v>
      </c>
      <c r="Q214" s="25">
        <v>57105362</v>
      </c>
    </row>
    <row r="215" spans="1:17" x14ac:dyDescent="0.2">
      <c r="A215" s="10" t="s">
        <v>259</v>
      </c>
      <c r="B215" s="19">
        <v>7561000</v>
      </c>
      <c r="C215" s="19">
        <v>-550800</v>
      </c>
      <c r="D215" s="19">
        <v>523138</v>
      </c>
      <c r="E215" s="19">
        <v>523138</v>
      </c>
      <c r="F215" s="19">
        <v>603400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8687538</v>
      </c>
      <c r="P215" s="32">
        <f t="shared" si="3"/>
        <v>0</v>
      </c>
      <c r="Q215" s="25">
        <v>67548778</v>
      </c>
    </row>
    <row r="216" spans="1:17" x14ac:dyDescent="0.2">
      <c r="A216" s="8" t="s">
        <v>260</v>
      </c>
      <c r="B216" s="17">
        <v>11734700</v>
      </c>
      <c r="C216" s="18">
        <v>-1186200</v>
      </c>
      <c r="D216" s="17">
        <v>102894</v>
      </c>
      <c r="E216" s="17">
        <v>102894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11837594</v>
      </c>
      <c r="P216" s="30">
        <f t="shared" si="3"/>
        <v>0</v>
      </c>
      <c r="Q216" s="25">
        <v>89036555</v>
      </c>
    </row>
    <row r="217" spans="1:17" x14ac:dyDescent="0.2">
      <c r="A217" s="9" t="s">
        <v>261</v>
      </c>
      <c r="B217" s="16">
        <v>18257300</v>
      </c>
      <c r="C217" s="16">
        <v>-2277400</v>
      </c>
      <c r="D217" s="16">
        <v>-1907156</v>
      </c>
      <c r="E217" s="16">
        <v>-1907156</v>
      </c>
      <c r="F217" s="16">
        <v>930600</v>
      </c>
      <c r="G217" s="16">
        <v>0</v>
      </c>
      <c r="H217" s="16">
        <v>85000</v>
      </c>
      <c r="I217" s="16">
        <v>61000</v>
      </c>
      <c r="J217" s="16">
        <v>24000</v>
      </c>
      <c r="K217" s="16">
        <v>0</v>
      </c>
      <c r="L217" s="16">
        <v>0</v>
      </c>
      <c r="M217" s="16">
        <v>0</v>
      </c>
      <c r="N217" s="16">
        <v>0</v>
      </c>
      <c r="O217" s="16">
        <v>17365744</v>
      </c>
      <c r="P217" s="31">
        <f t="shared" si="3"/>
        <v>0</v>
      </c>
      <c r="Q217" s="25">
        <v>215567996</v>
      </c>
    </row>
    <row r="218" spans="1:17" x14ac:dyDescent="0.2">
      <c r="A218" s="10" t="s">
        <v>262</v>
      </c>
      <c r="B218" s="19">
        <v>52657700</v>
      </c>
      <c r="C218" s="19">
        <v>-8024000</v>
      </c>
      <c r="D218" s="19">
        <v>604660</v>
      </c>
      <c r="E218" s="19">
        <v>604660</v>
      </c>
      <c r="F218" s="19">
        <v>0</v>
      </c>
      <c r="G218" s="19">
        <v>0</v>
      </c>
      <c r="H218" s="19">
        <v>88000</v>
      </c>
      <c r="I218" s="19">
        <v>68000</v>
      </c>
      <c r="J218" s="19">
        <v>20000</v>
      </c>
      <c r="K218" s="19">
        <v>0</v>
      </c>
      <c r="L218" s="19">
        <v>0</v>
      </c>
      <c r="M218" s="19">
        <v>0</v>
      </c>
      <c r="N218" s="19">
        <v>0</v>
      </c>
      <c r="O218" s="19">
        <v>53350360</v>
      </c>
      <c r="P218" s="32">
        <f t="shared" si="3"/>
        <v>0</v>
      </c>
      <c r="Q218" s="25">
        <v>569474530</v>
      </c>
    </row>
    <row r="219" spans="1:17" x14ac:dyDescent="0.2">
      <c r="A219" s="8" t="s">
        <v>263</v>
      </c>
      <c r="B219" s="17">
        <v>103714000</v>
      </c>
      <c r="C219" s="18">
        <v>-14947600</v>
      </c>
      <c r="D219" s="17">
        <v>12291434</v>
      </c>
      <c r="E219" s="17">
        <v>12291434</v>
      </c>
      <c r="F219" s="17">
        <v>0</v>
      </c>
      <c r="G219" s="17">
        <v>0</v>
      </c>
      <c r="H219" s="17">
        <v>1412000</v>
      </c>
      <c r="I219" s="17">
        <v>464000</v>
      </c>
      <c r="J219" s="17">
        <v>948000</v>
      </c>
      <c r="K219" s="17">
        <v>0</v>
      </c>
      <c r="L219" s="17">
        <v>0</v>
      </c>
      <c r="M219" s="17">
        <v>0</v>
      </c>
      <c r="N219" s="17">
        <v>0</v>
      </c>
      <c r="O219" s="17">
        <v>117417434</v>
      </c>
      <c r="P219" s="30">
        <f t="shared" si="3"/>
        <v>0</v>
      </c>
      <c r="Q219" s="25">
        <v>1210097260</v>
      </c>
    </row>
    <row r="220" spans="1:17" x14ac:dyDescent="0.2">
      <c r="A220" s="9" t="s">
        <v>264</v>
      </c>
      <c r="B220" s="16">
        <v>253213800</v>
      </c>
      <c r="C220" s="16">
        <v>-37729400</v>
      </c>
      <c r="D220" s="16">
        <v>-3387728</v>
      </c>
      <c r="E220" s="16">
        <v>-3387728</v>
      </c>
      <c r="F220" s="16">
        <v>0</v>
      </c>
      <c r="G220" s="16">
        <v>0</v>
      </c>
      <c r="H220" s="16">
        <v>1087000</v>
      </c>
      <c r="I220" s="16">
        <v>860000</v>
      </c>
      <c r="J220" s="16">
        <v>227000</v>
      </c>
      <c r="K220" s="16">
        <v>0</v>
      </c>
      <c r="L220" s="16">
        <v>0</v>
      </c>
      <c r="M220" s="16">
        <v>0</v>
      </c>
      <c r="N220" s="16">
        <v>4424700</v>
      </c>
      <c r="O220" s="16">
        <v>255337772</v>
      </c>
      <c r="P220" s="31">
        <f t="shared" si="3"/>
        <v>0</v>
      </c>
      <c r="Q220" s="25">
        <v>2894431039</v>
      </c>
    </row>
    <row r="221" spans="1:17" x14ac:dyDescent="0.2">
      <c r="A221" s="10" t="s">
        <v>265</v>
      </c>
      <c r="B221" s="19">
        <v>64169900</v>
      </c>
      <c r="C221" s="19">
        <v>-7647600</v>
      </c>
      <c r="D221" s="19">
        <v>1541236</v>
      </c>
      <c r="E221" s="19">
        <v>1541236</v>
      </c>
      <c r="F221" s="19">
        <v>0</v>
      </c>
      <c r="G221" s="19">
        <v>0</v>
      </c>
      <c r="H221" s="19">
        <v>1069000</v>
      </c>
      <c r="I221" s="19">
        <v>247000</v>
      </c>
      <c r="J221" s="19">
        <v>822000</v>
      </c>
      <c r="K221" s="19">
        <v>0</v>
      </c>
      <c r="L221" s="19">
        <v>495800</v>
      </c>
      <c r="M221" s="19">
        <v>0</v>
      </c>
      <c r="N221" s="19">
        <v>0</v>
      </c>
      <c r="O221" s="19">
        <v>67275936</v>
      </c>
      <c r="P221" s="32">
        <f t="shared" si="3"/>
        <v>0</v>
      </c>
      <c r="Q221" s="25">
        <v>752849086</v>
      </c>
    </row>
    <row r="222" spans="1:17" x14ac:dyDescent="0.2">
      <c r="A222" s="8" t="s">
        <v>266</v>
      </c>
      <c r="B222" s="17">
        <v>24983400</v>
      </c>
      <c r="C222" s="18">
        <v>-3167400</v>
      </c>
      <c r="D222" s="17">
        <v>1949704</v>
      </c>
      <c r="E222" s="17">
        <v>1949704</v>
      </c>
      <c r="F222" s="17">
        <v>254800</v>
      </c>
      <c r="G222" s="17">
        <v>0</v>
      </c>
      <c r="H222" s="17">
        <v>420000</v>
      </c>
      <c r="I222" s="17">
        <v>96000</v>
      </c>
      <c r="J222" s="17">
        <v>324000</v>
      </c>
      <c r="K222" s="17">
        <v>0</v>
      </c>
      <c r="L222" s="17">
        <v>0</v>
      </c>
      <c r="M222" s="17">
        <v>0</v>
      </c>
      <c r="N222" s="17">
        <v>0</v>
      </c>
      <c r="O222" s="17">
        <v>27607904</v>
      </c>
      <c r="P222" s="30">
        <f t="shared" si="3"/>
        <v>0</v>
      </c>
      <c r="Q222" s="25">
        <v>295906134</v>
      </c>
    </row>
    <row r="223" spans="1:17" x14ac:dyDescent="0.2">
      <c r="A223" s="9" t="s">
        <v>267</v>
      </c>
      <c r="B223" s="16">
        <v>26345600</v>
      </c>
      <c r="C223" s="16">
        <v>-2983600</v>
      </c>
      <c r="D223" s="16">
        <v>980668</v>
      </c>
      <c r="E223" s="16">
        <v>980668</v>
      </c>
      <c r="F223" s="16">
        <v>719400</v>
      </c>
      <c r="G223" s="16">
        <v>0</v>
      </c>
      <c r="H223" s="16">
        <v>52000</v>
      </c>
      <c r="I223" s="16">
        <v>35000</v>
      </c>
      <c r="J223" s="16">
        <v>17000</v>
      </c>
      <c r="K223" s="16">
        <v>0</v>
      </c>
      <c r="L223" s="16">
        <v>0</v>
      </c>
      <c r="M223" s="16">
        <v>0</v>
      </c>
      <c r="N223" s="16">
        <v>0</v>
      </c>
      <c r="O223" s="16">
        <v>28097668</v>
      </c>
      <c r="P223" s="31">
        <f t="shared" si="3"/>
        <v>0</v>
      </c>
      <c r="Q223" s="25">
        <v>296832764</v>
      </c>
    </row>
    <row r="224" spans="1:17" x14ac:dyDescent="0.2">
      <c r="A224" s="10" t="s">
        <v>268</v>
      </c>
      <c r="B224" s="19">
        <v>7780700</v>
      </c>
      <c r="C224" s="19">
        <v>-792800</v>
      </c>
      <c r="D224" s="19">
        <v>705448</v>
      </c>
      <c r="E224" s="19">
        <v>705448</v>
      </c>
      <c r="F224" s="19">
        <v>603400</v>
      </c>
      <c r="G224" s="19">
        <v>0</v>
      </c>
      <c r="H224" s="19">
        <v>543000</v>
      </c>
      <c r="I224" s="19">
        <v>114000</v>
      </c>
      <c r="J224" s="19">
        <v>429000</v>
      </c>
      <c r="K224" s="19">
        <v>0</v>
      </c>
      <c r="L224" s="19">
        <v>0</v>
      </c>
      <c r="M224" s="19">
        <v>0</v>
      </c>
      <c r="N224" s="19">
        <v>0</v>
      </c>
      <c r="O224" s="19">
        <v>9632548</v>
      </c>
      <c r="P224" s="32">
        <f t="shared" si="3"/>
        <v>0</v>
      </c>
      <c r="Q224" s="25">
        <v>102359848</v>
      </c>
    </row>
    <row r="225" spans="1:17" x14ac:dyDescent="0.2">
      <c r="A225" s="8" t="s">
        <v>269</v>
      </c>
      <c r="B225" s="17">
        <v>7086500</v>
      </c>
      <c r="C225" s="18">
        <v>-693600</v>
      </c>
      <c r="D225" s="17">
        <v>316250</v>
      </c>
      <c r="E225" s="17">
        <v>316250</v>
      </c>
      <c r="F225" s="17">
        <v>422500</v>
      </c>
      <c r="G225" s="17">
        <v>0</v>
      </c>
      <c r="H225" s="17">
        <v>142000</v>
      </c>
      <c r="I225" s="17">
        <v>108000</v>
      </c>
      <c r="J225" s="17">
        <v>34000</v>
      </c>
      <c r="K225" s="17">
        <v>0</v>
      </c>
      <c r="L225" s="17">
        <v>0</v>
      </c>
      <c r="M225" s="17">
        <v>0</v>
      </c>
      <c r="N225" s="17">
        <v>0</v>
      </c>
      <c r="O225" s="17">
        <v>7967250</v>
      </c>
      <c r="P225" s="30">
        <f t="shared" si="3"/>
        <v>0</v>
      </c>
      <c r="Q225" s="25">
        <v>90275466</v>
      </c>
    </row>
    <row r="226" spans="1:17" x14ac:dyDescent="0.2">
      <c r="A226" s="9" t="s">
        <v>270</v>
      </c>
      <c r="B226" s="16">
        <v>16486900</v>
      </c>
      <c r="C226" s="16">
        <v>-1998000</v>
      </c>
      <c r="D226" s="16">
        <v>1466588</v>
      </c>
      <c r="E226" s="16">
        <v>1466588</v>
      </c>
      <c r="F226" s="16">
        <v>509300</v>
      </c>
      <c r="G226" s="16">
        <v>0</v>
      </c>
      <c r="H226" s="16">
        <v>108000</v>
      </c>
      <c r="I226" s="16">
        <v>70000</v>
      </c>
      <c r="J226" s="16">
        <v>38000</v>
      </c>
      <c r="K226" s="16">
        <v>0</v>
      </c>
      <c r="L226" s="16">
        <v>0</v>
      </c>
      <c r="M226" s="16">
        <v>0</v>
      </c>
      <c r="N226" s="16">
        <v>0</v>
      </c>
      <c r="O226" s="16">
        <v>18570788</v>
      </c>
      <c r="P226" s="31">
        <f t="shared" si="3"/>
        <v>0</v>
      </c>
      <c r="Q226" s="25">
        <v>191897558</v>
      </c>
    </row>
    <row r="227" spans="1:17" x14ac:dyDescent="0.2">
      <c r="A227" s="10" t="s">
        <v>271</v>
      </c>
      <c r="B227" s="19">
        <v>15527600</v>
      </c>
      <c r="C227" s="19">
        <v>-1975200</v>
      </c>
      <c r="D227" s="19">
        <v>2334716</v>
      </c>
      <c r="E227" s="19">
        <v>2334716</v>
      </c>
      <c r="F227" s="19">
        <v>0</v>
      </c>
      <c r="G227" s="19">
        <v>0</v>
      </c>
      <c r="H227" s="19">
        <v>64000</v>
      </c>
      <c r="I227" s="19">
        <v>0</v>
      </c>
      <c r="J227" s="19">
        <v>64000</v>
      </c>
      <c r="K227" s="19">
        <v>0</v>
      </c>
      <c r="L227" s="19">
        <v>0</v>
      </c>
      <c r="M227" s="19">
        <v>0</v>
      </c>
      <c r="N227" s="19">
        <v>0</v>
      </c>
      <c r="O227" s="19">
        <v>17926316</v>
      </c>
      <c r="P227" s="32">
        <f t="shared" si="3"/>
        <v>0</v>
      </c>
      <c r="Q227" s="25">
        <v>190308929</v>
      </c>
    </row>
    <row r="228" spans="1:17" x14ac:dyDescent="0.2">
      <c r="A228" s="8" t="s">
        <v>272</v>
      </c>
      <c r="B228" s="17">
        <v>26522600</v>
      </c>
      <c r="C228" s="18">
        <v>-3891800</v>
      </c>
      <c r="D228" s="17">
        <v>598288</v>
      </c>
      <c r="E228" s="17">
        <v>598288</v>
      </c>
      <c r="F228" s="17">
        <v>0</v>
      </c>
      <c r="G228" s="17">
        <v>0</v>
      </c>
      <c r="H228" s="17">
        <v>538000</v>
      </c>
      <c r="I228" s="17">
        <v>93000</v>
      </c>
      <c r="J228" s="17">
        <v>445000</v>
      </c>
      <c r="K228" s="17">
        <v>0</v>
      </c>
      <c r="L228" s="17">
        <v>0</v>
      </c>
      <c r="M228" s="17">
        <v>0</v>
      </c>
      <c r="N228" s="17">
        <v>0</v>
      </c>
      <c r="O228" s="17">
        <v>27658888</v>
      </c>
      <c r="P228" s="30">
        <f t="shared" si="3"/>
        <v>0</v>
      </c>
      <c r="Q228" s="25">
        <v>282962444</v>
      </c>
    </row>
    <row r="229" spans="1:17" x14ac:dyDescent="0.2">
      <c r="A229" s="9" t="s">
        <v>273</v>
      </c>
      <c r="B229" s="16">
        <v>15587200</v>
      </c>
      <c r="C229" s="16">
        <v>-1734800</v>
      </c>
      <c r="D229" s="16">
        <v>1249224</v>
      </c>
      <c r="E229" s="16">
        <v>1249224</v>
      </c>
      <c r="F229" s="16">
        <v>0</v>
      </c>
      <c r="G229" s="16">
        <v>0</v>
      </c>
      <c r="H229" s="16">
        <v>151000</v>
      </c>
      <c r="I229" s="16">
        <v>108000</v>
      </c>
      <c r="J229" s="16">
        <v>43000</v>
      </c>
      <c r="K229" s="16">
        <v>0</v>
      </c>
      <c r="L229" s="16">
        <v>0</v>
      </c>
      <c r="M229" s="16">
        <v>0</v>
      </c>
      <c r="N229" s="16">
        <v>0</v>
      </c>
      <c r="O229" s="16">
        <v>16987424</v>
      </c>
      <c r="P229" s="31">
        <f t="shared" si="3"/>
        <v>0</v>
      </c>
      <c r="Q229" s="25">
        <v>194043719</v>
      </c>
    </row>
    <row r="230" spans="1:17" x14ac:dyDescent="0.2">
      <c r="A230" s="10" t="s">
        <v>274</v>
      </c>
      <c r="B230" s="19">
        <v>8861200</v>
      </c>
      <c r="C230" s="19">
        <v>-602600</v>
      </c>
      <c r="D230" s="19">
        <v>417511</v>
      </c>
      <c r="E230" s="19">
        <v>417511</v>
      </c>
      <c r="F230" s="19">
        <v>482700</v>
      </c>
      <c r="G230" s="19">
        <v>0</v>
      </c>
      <c r="H230" s="19">
        <v>93000</v>
      </c>
      <c r="I230" s="19">
        <v>93000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9854411</v>
      </c>
      <c r="P230" s="32">
        <f t="shared" si="3"/>
        <v>0</v>
      </c>
      <c r="Q230" s="25">
        <v>98543038</v>
      </c>
    </row>
    <row r="231" spans="1:17" x14ac:dyDescent="0.2">
      <c r="A231" s="8" t="s">
        <v>275</v>
      </c>
      <c r="B231" s="17">
        <v>5534400</v>
      </c>
      <c r="C231" s="18">
        <v>-433400</v>
      </c>
      <c r="D231" s="17">
        <v>602075</v>
      </c>
      <c r="E231" s="17">
        <v>602075</v>
      </c>
      <c r="F231" s="17">
        <v>301700</v>
      </c>
      <c r="G231" s="17">
        <v>0</v>
      </c>
      <c r="H231" s="17">
        <v>77000</v>
      </c>
      <c r="I231" s="17">
        <v>62000</v>
      </c>
      <c r="J231" s="17">
        <v>15000</v>
      </c>
      <c r="K231" s="17">
        <v>0</v>
      </c>
      <c r="L231" s="17">
        <v>0</v>
      </c>
      <c r="M231" s="17">
        <v>0</v>
      </c>
      <c r="N231" s="17">
        <v>0</v>
      </c>
      <c r="O231" s="17">
        <v>6515175</v>
      </c>
      <c r="P231" s="30">
        <f t="shared" si="3"/>
        <v>0</v>
      </c>
      <c r="Q231" s="25">
        <v>65013243</v>
      </c>
    </row>
    <row r="232" spans="1:17" x14ac:dyDescent="0.2">
      <c r="A232" s="9" t="s">
        <v>276</v>
      </c>
      <c r="B232" s="16">
        <v>11177200</v>
      </c>
      <c r="C232" s="16">
        <v>-1198800</v>
      </c>
      <c r="D232" s="16">
        <v>88521</v>
      </c>
      <c r="E232" s="16">
        <v>88521</v>
      </c>
      <c r="F232" s="16">
        <v>0</v>
      </c>
      <c r="G232" s="16">
        <v>0</v>
      </c>
      <c r="H232" s="16">
        <v>52000</v>
      </c>
      <c r="I232" s="16">
        <v>26000</v>
      </c>
      <c r="J232" s="16">
        <v>26000</v>
      </c>
      <c r="K232" s="16">
        <v>0</v>
      </c>
      <c r="L232" s="16">
        <v>0</v>
      </c>
      <c r="M232" s="16">
        <v>0</v>
      </c>
      <c r="N232" s="16">
        <v>0</v>
      </c>
      <c r="O232" s="16">
        <v>11317721</v>
      </c>
      <c r="P232" s="31">
        <f t="shared" si="3"/>
        <v>0</v>
      </c>
      <c r="Q232" s="25">
        <v>135384135</v>
      </c>
    </row>
    <row r="233" spans="1:17" x14ac:dyDescent="0.2">
      <c r="A233" s="10" t="s">
        <v>277</v>
      </c>
      <c r="B233" s="19">
        <v>5076700</v>
      </c>
      <c r="C233" s="19">
        <v>-374200</v>
      </c>
      <c r="D233" s="19">
        <v>84784</v>
      </c>
      <c r="E233" s="19">
        <v>84784</v>
      </c>
      <c r="F233" s="19">
        <v>603400</v>
      </c>
      <c r="G233" s="19">
        <v>0</v>
      </c>
      <c r="H233" s="19">
        <v>105000</v>
      </c>
      <c r="I233" s="19">
        <v>77000</v>
      </c>
      <c r="J233" s="19">
        <v>28000</v>
      </c>
      <c r="K233" s="19">
        <v>0</v>
      </c>
      <c r="L233" s="19">
        <v>0</v>
      </c>
      <c r="M233" s="19">
        <v>0</v>
      </c>
      <c r="N233" s="19">
        <v>0</v>
      </c>
      <c r="O233" s="19">
        <v>5869884</v>
      </c>
      <c r="P233" s="32">
        <f t="shared" si="3"/>
        <v>0</v>
      </c>
      <c r="Q233" s="25">
        <v>58171158</v>
      </c>
    </row>
    <row r="234" spans="1:17" x14ac:dyDescent="0.2">
      <c r="A234" s="8" t="s">
        <v>278</v>
      </c>
      <c r="B234" s="17">
        <v>4803400</v>
      </c>
      <c r="C234" s="18">
        <v>-312000</v>
      </c>
      <c r="D234" s="17">
        <v>27679</v>
      </c>
      <c r="E234" s="17">
        <v>27679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4831079</v>
      </c>
      <c r="P234" s="30">
        <f t="shared" si="3"/>
        <v>0</v>
      </c>
      <c r="Q234" s="25">
        <v>37962572</v>
      </c>
    </row>
    <row r="235" spans="1:17" x14ac:dyDescent="0.2">
      <c r="A235" s="9" t="s">
        <v>279</v>
      </c>
      <c r="B235" s="16">
        <v>3803500</v>
      </c>
      <c r="C235" s="16">
        <v>-343000</v>
      </c>
      <c r="D235" s="16">
        <v>-7204198</v>
      </c>
      <c r="E235" s="16">
        <v>-3803500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31">
        <f t="shared" si="3"/>
        <v>-3400698</v>
      </c>
      <c r="Q235" s="25">
        <v>9884757</v>
      </c>
    </row>
    <row r="236" spans="1:17" x14ac:dyDescent="0.2">
      <c r="A236" s="10" t="s">
        <v>280</v>
      </c>
      <c r="B236" s="19">
        <v>36954800</v>
      </c>
      <c r="C236" s="19">
        <v>-4894400</v>
      </c>
      <c r="D236" s="19">
        <v>6018770</v>
      </c>
      <c r="E236" s="19">
        <v>6018770</v>
      </c>
      <c r="F236" s="19">
        <v>0</v>
      </c>
      <c r="G236" s="19">
        <v>0</v>
      </c>
      <c r="H236" s="19">
        <v>379000</v>
      </c>
      <c r="I236" s="19">
        <v>294000</v>
      </c>
      <c r="J236" s="19">
        <v>85000</v>
      </c>
      <c r="K236" s="19">
        <v>0</v>
      </c>
      <c r="L236" s="19">
        <v>0</v>
      </c>
      <c r="M236" s="19">
        <v>0</v>
      </c>
      <c r="N236" s="19">
        <v>0</v>
      </c>
      <c r="O236" s="19">
        <v>43352570</v>
      </c>
      <c r="P236" s="32">
        <f t="shared" si="3"/>
        <v>0</v>
      </c>
      <c r="Q236" s="25">
        <v>480116535</v>
      </c>
    </row>
    <row r="237" spans="1:17" x14ac:dyDescent="0.2">
      <c r="A237" s="8" t="s">
        <v>281</v>
      </c>
      <c r="B237" s="17">
        <v>4250600</v>
      </c>
      <c r="C237" s="18">
        <v>-255000</v>
      </c>
      <c r="D237" s="17">
        <v>169776</v>
      </c>
      <c r="E237" s="17">
        <v>169776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4420376</v>
      </c>
      <c r="P237" s="30">
        <f t="shared" si="3"/>
        <v>0</v>
      </c>
      <c r="Q237" s="25">
        <v>33239663</v>
      </c>
    </row>
    <row r="238" spans="1:17" x14ac:dyDescent="0.2">
      <c r="A238" s="9" t="s">
        <v>282</v>
      </c>
      <c r="B238" s="16">
        <v>31493600</v>
      </c>
      <c r="C238" s="16">
        <v>-3459600</v>
      </c>
      <c r="D238" s="16">
        <v>2650605</v>
      </c>
      <c r="E238" s="16">
        <v>2650605</v>
      </c>
      <c r="F238" s="16">
        <v>0</v>
      </c>
      <c r="G238" s="16">
        <v>0</v>
      </c>
      <c r="H238" s="16">
        <v>566000</v>
      </c>
      <c r="I238" s="16">
        <v>111000</v>
      </c>
      <c r="J238" s="16">
        <v>455000</v>
      </c>
      <c r="K238" s="16">
        <v>0</v>
      </c>
      <c r="L238" s="16">
        <v>407600</v>
      </c>
      <c r="M238" s="16">
        <v>0</v>
      </c>
      <c r="N238" s="16">
        <v>0</v>
      </c>
      <c r="O238" s="16">
        <v>35117805</v>
      </c>
      <c r="P238" s="31">
        <f t="shared" si="3"/>
        <v>0</v>
      </c>
      <c r="Q238" s="25">
        <v>383455165</v>
      </c>
    </row>
    <row r="239" spans="1:17" x14ac:dyDescent="0.2">
      <c r="A239" s="10" t="s">
        <v>283</v>
      </c>
      <c r="B239" s="19">
        <v>6902900</v>
      </c>
      <c r="C239" s="19">
        <v>-556600</v>
      </c>
      <c r="D239" s="19">
        <v>314100</v>
      </c>
      <c r="E239" s="19">
        <v>314100</v>
      </c>
      <c r="F239" s="19">
        <v>301700</v>
      </c>
      <c r="G239" s="19">
        <v>0</v>
      </c>
      <c r="H239" s="19">
        <v>234000</v>
      </c>
      <c r="I239" s="19">
        <v>178000</v>
      </c>
      <c r="J239" s="19">
        <v>56000</v>
      </c>
      <c r="K239" s="19">
        <v>0</v>
      </c>
      <c r="L239" s="19">
        <v>0</v>
      </c>
      <c r="M239" s="19">
        <v>0</v>
      </c>
      <c r="N239" s="19">
        <v>0</v>
      </c>
      <c r="O239" s="19">
        <v>7752700</v>
      </c>
      <c r="P239" s="32">
        <f t="shared" si="3"/>
        <v>0</v>
      </c>
      <c r="Q239" s="25">
        <v>78204588</v>
      </c>
    </row>
    <row r="240" spans="1:17" x14ac:dyDescent="0.2">
      <c r="A240" s="8" t="s">
        <v>284</v>
      </c>
      <c r="B240" s="17">
        <v>17948700</v>
      </c>
      <c r="C240" s="18">
        <v>-1949400</v>
      </c>
      <c r="D240" s="17">
        <v>1271361</v>
      </c>
      <c r="E240" s="17">
        <v>1271361</v>
      </c>
      <c r="F240" s="17">
        <v>665500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19885561</v>
      </c>
      <c r="P240" s="30">
        <f t="shared" si="3"/>
        <v>0</v>
      </c>
      <c r="Q240" s="25">
        <v>192953899</v>
      </c>
    </row>
    <row r="241" spans="1:17" x14ac:dyDescent="0.2">
      <c r="A241" s="9" t="s">
        <v>285</v>
      </c>
      <c r="B241" s="16">
        <v>6871800</v>
      </c>
      <c r="C241" s="16">
        <v>-486600</v>
      </c>
      <c r="D241" s="16">
        <v>99426</v>
      </c>
      <c r="E241" s="16">
        <v>99426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6971226</v>
      </c>
      <c r="P241" s="31">
        <f t="shared" si="3"/>
        <v>0</v>
      </c>
      <c r="Q241" s="25">
        <v>37905020</v>
      </c>
    </row>
    <row r="242" spans="1:17" x14ac:dyDescent="0.2">
      <c r="A242" s="10" t="s">
        <v>286</v>
      </c>
      <c r="B242" s="19">
        <v>563851700</v>
      </c>
      <c r="C242" s="19">
        <v>-102372800</v>
      </c>
      <c r="D242" s="19">
        <v>-7721355</v>
      </c>
      <c r="E242" s="19">
        <v>-7721355</v>
      </c>
      <c r="F242" s="19">
        <v>0</v>
      </c>
      <c r="G242" s="19">
        <v>0</v>
      </c>
      <c r="H242" s="19">
        <v>1400000</v>
      </c>
      <c r="I242" s="19">
        <v>1400000</v>
      </c>
      <c r="J242" s="19">
        <v>0</v>
      </c>
      <c r="K242" s="19">
        <v>0</v>
      </c>
      <c r="L242" s="19">
        <v>0</v>
      </c>
      <c r="M242" s="19">
        <v>0</v>
      </c>
      <c r="N242" s="19">
        <v>11224100</v>
      </c>
      <c r="O242" s="19">
        <v>568754445</v>
      </c>
      <c r="P242" s="32">
        <f t="shared" si="3"/>
        <v>0</v>
      </c>
      <c r="Q242" s="25">
        <v>5411721462</v>
      </c>
    </row>
    <row r="243" spans="1:17" x14ac:dyDescent="0.2">
      <c r="A243" s="8" t="s">
        <v>287</v>
      </c>
      <c r="B243" s="17">
        <v>45860900</v>
      </c>
      <c r="C243" s="18">
        <v>-5781600</v>
      </c>
      <c r="D243" s="17">
        <v>2553419</v>
      </c>
      <c r="E243" s="17">
        <v>2553419</v>
      </c>
      <c r="F243" s="17">
        <v>0</v>
      </c>
      <c r="G243" s="17">
        <v>0</v>
      </c>
      <c r="H243" s="17">
        <v>1140000</v>
      </c>
      <c r="I243" s="17">
        <v>1140000</v>
      </c>
      <c r="J243" s="17">
        <v>0</v>
      </c>
      <c r="K243" s="17">
        <v>0</v>
      </c>
      <c r="L243" s="17">
        <v>454500</v>
      </c>
      <c r="M243" s="17">
        <v>0</v>
      </c>
      <c r="N243" s="17">
        <v>0</v>
      </c>
      <c r="O243" s="17">
        <v>50008819</v>
      </c>
      <c r="P243" s="30">
        <f t="shared" si="3"/>
        <v>0</v>
      </c>
      <c r="Q243" s="25">
        <v>475269888</v>
      </c>
    </row>
    <row r="244" spans="1:17" x14ac:dyDescent="0.2">
      <c r="A244" s="9" t="s">
        <v>288</v>
      </c>
      <c r="B244" s="16">
        <v>12822800</v>
      </c>
      <c r="C244" s="16">
        <v>-1231400</v>
      </c>
      <c r="D244" s="16">
        <v>754924</v>
      </c>
      <c r="E244" s="16">
        <v>754924</v>
      </c>
      <c r="F244" s="16">
        <v>122300</v>
      </c>
      <c r="G244" s="16">
        <v>0</v>
      </c>
      <c r="H244" s="16">
        <v>230000</v>
      </c>
      <c r="I244" s="16">
        <v>230000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13930024</v>
      </c>
      <c r="P244" s="31">
        <f t="shared" si="3"/>
        <v>0</v>
      </c>
      <c r="Q244" s="25">
        <v>131008532</v>
      </c>
    </row>
    <row r="245" spans="1:17" x14ac:dyDescent="0.2">
      <c r="A245" s="10" t="s">
        <v>289</v>
      </c>
      <c r="B245" s="19">
        <v>16466000</v>
      </c>
      <c r="C245" s="19">
        <v>-1806200</v>
      </c>
      <c r="D245" s="19">
        <v>1542422</v>
      </c>
      <c r="E245" s="19">
        <v>1542422</v>
      </c>
      <c r="F245" s="19">
        <v>0</v>
      </c>
      <c r="G245" s="19">
        <v>0</v>
      </c>
      <c r="H245" s="19">
        <v>280000</v>
      </c>
      <c r="I245" s="19">
        <v>280000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18288422</v>
      </c>
      <c r="P245" s="32">
        <f t="shared" si="3"/>
        <v>0</v>
      </c>
      <c r="Q245" s="25">
        <v>168895636</v>
      </c>
    </row>
    <row r="246" spans="1:17" x14ac:dyDescent="0.2">
      <c r="A246" s="8" t="s">
        <v>290</v>
      </c>
      <c r="B246" s="17">
        <v>32532900</v>
      </c>
      <c r="C246" s="18">
        <v>-3757000</v>
      </c>
      <c r="D246" s="17">
        <v>2349960</v>
      </c>
      <c r="E246" s="17">
        <v>2349960</v>
      </c>
      <c r="F246" s="17">
        <v>0</v>
      </c>
      <c r="G246" s="17">
        <v>0</v>
      </c>
      <c r="H246" s="17">
        <v>520000</v>
      </c>
      <c r="I246" s="17">
        <v>520000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35402860</v>
      </c>
      <c r="P246" s="30">
        <f t="shared" si="3"/>
        <v>0</v>
      </c>
      <c r="Q246" s="25">
        <v>338033475</v>
      </c>
    </row>
    <row r="247" spans="1:17" x14ac:dyDescent="0.2">
      <c r="A247" s="9" t="s">
        <v>291</v>
      </c>
      <c r="B247" s="16">
        <v>44595300</v>
      </c>
      <c r="C247" s="16">
        <v>-5891000</v>
      </c>
      <c r="D247" s="16">
        <v>2755743</v>
      </c>
      <c r="E247" s="16">
        <v>2755743</v>
      </c>
      <c r="F247" s="16">
        <v>0</v>
      </c>
      <c r="G247" s="16">
        <v>0</v>
      </c>
      <c r="H247" s="16">
        <v>260000</v>
      </c>
      <c r="I247" s="16">
        <v>260000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47611043</v>
      </c>
      <c r="P247" s="31">
        <f t="shared" si="3"/>
        <v>0</v>
      </c>
      <c r="Q247" s="25">
        <v>469246511</v>
      </c>
    </row>
    <row r="248" spans="1:17" x14ac:dyDescent="0.2">
      <c r="A248" s="10" t="s">
        <v>292</v>
      </c>
      <c r="B248" s="19">
        <v>9019000</v>
      </c>
      <c r="C248" s="19">
        <v>-1044200</v>
      </c>
      <c r="D248" s="19">
        <v>-149343</v>
      </c>
      <c r="E248" s="19">
        <v>-149343</v>
      </c>
      <c r="F248" s="19">
        <v>301700</v>
      </c>
      <c r="G248" s="19">
        <v>0</v>
      </c>
      <c r="H248" s="19">
        <v>300000</v>
      </c>
      <c r="I248" s="19">
        <v>300000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9471357</v>
      </c>
      <c r="P248" s="32">
        <f t="shared" si="3"/>
        <v>0</v>
      </c>
      <c r="Q248" s="25">
        <v>101888040</v>
      </c>
    </row>
    <row r="249" spans="1:17" x14ac:dyDescent="0.2">
      <c r="A249" s="8" t="s">
        <v>293</v>
      </c>
      <c r="B249" s="17">
        <v>10060100</v>
      </c>
      <c r="C249" s="18">
        <v>-1601200</v>
      </c>
      <c r="D249" s="17">
        <v>853568</v>
      </c>
      <c r="E249" s="17">
        <v>853568</v>
      </c>
      <c r="F249" s="17">
        <v>301700</v>
      </c>
      <c r="G249" s="17">
        <v>0</v>
      </c>
      <c r="H249" s="17">
        <v>210000</v>
      </c>
      <c r="I249" s="17">
        <v>210000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11425368</v>
      </c>
      <c r="P249" s="30">
        <f t="shared" si="3"/>
        <v>0</v>
      </c>
      <c r="Q249" s="25">
        <v>90460520</v>
      </c>
    </row>
    <row r="250" spans="1:17" x14ac:dyDescent="0.2">
      <c r="A250" s="9" t="s">
        <v>294</v>
      </c>
      <c r="B250" s="16">
        <v>34454900</v>
      </c>
      <c r="C250" s="16">
        <v>-4802200</v>
      </c>
      <c r="D250" s="16">
        <v>-2201909</v>
      </c>
      <c r="E250" s="16">
        <v>-2201909</v>
      </c>
      <c r="F250" s="16">
        <v>1673200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33926191</v>
      </c>
      <c r="P250" s="31">
        <f t="shared" si="3"/>
        <v>0</v>
      </c>
      <c r="Q250" s="25">
        <v>361764922</v>
      </c>
    </row>
    <row r="251" spans="1:17" x14ac:dyDescent="0.2">
      <c r="A251" s="10" t="s">
        <v>295</v>
      </c>
      <c r="B251" s="19">
        <v>36430900</v>
      </c>
      <c r="C251" s="19">
        <v>-2967800</v>
      </c>
      <c r="D251" s="19">
        <v>1888531</v>
      </c>
      <c r="E251" s="19">
        <v>1888531</v>
      </c>
      <c r="F251" s="19">
        <v>1429800</v>
      </c>
      <c r="G251" s="19">
        <v>0</v>
      </c>
      <c r="H251" s="19">
        <v>430000</v>
      </c>
      <c r="I251" s="19">
        <v>430000</v>
      </c>
      <c r="J251" s="19">
        <v>0</v>
      </c>
      <c r="K251" s="19">
        <v>0</v>
      </c>
      <c r="L251" s="19">
        <v>411300</v>
      </c>
      <c r="M251" s="19">
        <v>0</v>
      </c>
      <c r="N251" s="19">
        <v>0</v>
      </c>
      <c r="O251" s="19">
        <v>40590531</v>
      </c>
      <c r="P251" s="32">
        <f t="shared" si="3"/>
        <v>0</v>
      </c>
      <c r="Q251" s="25">
        <v>365190711</v>
      </c>
    </row>
    <row r="252" spans="1:17" x14ac:dyDescent="0.2">
      <c r="A252" s="8" t="s">
        <v>296</v>
      </c>
      <c r="B252" s="17">
        <v>4169200</v>
      </c>
      <c r="C252" s="18">
        <v>-261400</v>
      </c>
      <c r="D252" s="17">
        <v>287288</v>
      </c>
      <c r="E252" s="17">
        <v>287288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4456488</v>
      </c>
      <c r="P252" s="30">
        <f t="shared" si="3"/>
        <v>0</v>
      </c>
      <c r="Q252" s="25">
        <v>22613231</v>
      </c>
    </row>
    <row r="253" spans="1:17" x14ac:dyDescent="0.2">
      <c r="A253" s="9" t="s">
        <v>297</v>
      </c>
      <c r="B253" s="16">
        <v>5127600</v>
      </c>
      <c r="C253" s="16">
        <v>-270000</v>
      </c>
      <c r="D253" s="16">
        <v>281385</v>
      </c>
      <c r="E253" s="16">
        <v>281385</v>
      </c>
      <c r="F253" s="16">
        <v>603400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6012385</v>
      </c>
      <c r="P253" s="31">
        <f t="shared" si="3"/>
        <v>0</v>
      </c>
      <c r="Q253" s="25">
        <v>52695789</v>
      </c>
    </row>
    <row r="254" spans="1:17" x14ac:dyDescent="0.2">
      <c r="A254" s="10" t="s">
        <v>298</v>
      </c>
      <c r="B254" s="19">
        <v>46062900</v>
      </c>
      <c r="C254" s="19">
        <v>-5216800</v>
      </c>
      <c r="D254" s="19">
        <v>2226308</v>
      </c>
      <c r="E254" s="19">
        <v>2226308</v>
      </c>
      <c r="F254" s="19">
        <v>0</v>
      </c>
      <c r="G254" s="19">
        <v>0</v>
      </c>
      <c r="H254" s="19">
        <v>650000</v>
      </c>
      <c r="I254" s="19">
        <v>650000</v>
      </c>
      <c r="J254" s="19">
        <v>0</v>
      </c>
      <c r="K254" s="19">
        <v>0</v>
      </c>
      <c r="L254" s="19">
        <v>444900</v>
      </c>
      <c r="M254" s="19">
        <v>0</v>
      </c>
      <c r="N254" s="19">
        <v>0</v>
      </c>
      <c r="O254" s="19">
        <v>49384108</v>
      </c>
      <c r="P254" s="32">
        <f t="shared" si="3"/>
        <v>0</v>
      </c>
      <c r="Q254" s="25">
        <v>512797803</v>
      </c>
    </row>
    <row r="255" spans="1:17" x14ac:dyDescent="0.2">
      <c r="A255" s="8" t="s">
        <v>299</v>
      </c>
      <c r="B255" s="17">
        <v>25268300</v>
      </c>
      <c r="C255" s="18">
        <v>-2785000</v>
      </c>
      <c r="D255" s="17">
        <v>2451212</v>
      </c>
      <c r="E255" s="17">
        <v>2451212</v>
      </c>
      <c r="F255" s="17">
        <v>679200</v>
      </c>
      <c r="G255" s="17">
        <v>0</v>
      </c>
      <c r="H255" s="17">
        <v>460000</v>
      </c>
      <c r="I255" s="17">
        <v>460000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28858712</v>
      </c>
      <c r="P255" s="30">
        <f t="shared" si="3"/>
        <v>0</v>
      </c>
      <c r="Q255" s="25">
        <v>276483096</v>
      </c>
    </row>
    <row r="256" spans="1:17" x14ac:dyDescent="0.2">
      <c r="A256" s="9" t="s">
        <v>300</v>
      </c>
      <c r="B256" s="16">
        <v>7648100</v>
      </c>
      <c r="C256" s="16">
        <v>-816600</v>
      </c>
      <c r="D256" s="16">
        <v>1152406</v>
      </c>
      <c r="E256" s="16">
        <v>1152406</v>
      </c>
      <c r="F256" s="16">
        <v>301700</v>
      </c>
      <c r="G256" s="16">
        <v>0</v>
      </c>
      <c r="H256" s="16">
        <v>190000</v>
      </c>
      <c r="I256" s="16">
        <v>190000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9292206</v>
      </c>
      <c r="P256" s="31">
        <f t="shared" si="3"/>
        <v>0</v>
      </c>
      <c r="Q256" s="25">
        <v>87281879</v>
      </c>
    </row>
    <row r="257" spans="1:17" x14ac:dyDescent="0.2">
      <c r="A257" s="10" t="s">
        <v>301</v>
      </c>
      <c r="B257" s="19">
        <v>63641900</v>
      </c>
      <c r="C257" s="19">
        <v>-8307000</v>
      </c>
      <c r="D257" s="19">
        <v>2699315</v>
      </c>
      <c r="E257" s="19">
        <v>2699315</v>
      </c>
      <c r="F257" s="19">
        <v>0</v>
      </c>
      <c r="G257" s="19">
        <v>0</v>
      </c>
      <c r="H257" s="19">
        <v>550000</v>
      </c>
      <c r="I257" s="19">
        <v>550000</v>
      </c>
      <c r="J257" s="19">
        <v>0</v>
      </c>
      <c r="K257" s="19">
        <v>0</v>
      </c>
      <c r="L257" s="19">
        <v>509700</v>
      </c>
      <c r="M257" s="19">
        <v>0</v>
      </c>
      <c r="N257" s="19">
        <v>0</v>
      </c>
      <c r="O257" s="19">
        <v>67400915</v>
      </c>
      <c r="P257" s="32">
        <f t="shared" si="3"/>
        <v>0</v>
      </c>
      <c r="Q257" s="25">
        <v>691154901</v>
      </c>
    </row>
    <row r="258" spans="1:17" x14ac:dyDescent="0.2">
      <c r="A258" s="8" t="s">
        <v>302</v>
      </c>
      <c r="B258" s="17">
        <v>15209800</v>
      </c>
      <c r="C258" s="18">
        <v>-2770800</v>
      </c>
      <c r="D258" s="17">
        <v>-2673627</v>
      </c>
      <c r="E258" s="17">
        <v>-2673627</v>
      </c>
      <c r="F258" s="17">
        <v>0</v>
      </c>
      <c r="G258" s="17">
        <v>0</v>
      </c>
      <c r="H258" s="17">
        <v>70000</v>
      </c>
      <c r="I258" s="17">
        <v>70000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12606173</v>
      </c>
      <c r="P258" s="30">
        <f t="shared" si="3"/>
        <v>0</v>
      </c>
      <c r="Q258" s="25">
        <v>96976565</v>
      </c>
    </row>
    <row r="259" spans="1:17" x14ac:dyDescent="0.2">
      <c r="A259" s="9" t="s">
        <v>303</v>
      </c>
      <c r="B259" s="16">
        <v>89836100</v>
      </c>
      <c r="C259" s="16">
        <v>-12833800</v>
      </c>
      <c r="D259" s="16">
        <v>4215720</v>
      </c>
      <c r="E259" s="16">
        <v>4215720</v>
      </c>
      <c r="F259" s="16">
        <v>0</v>
      </c>
      <c r="G259" s="16">
        <v>0</v>
      </c>
      <c r="H259" s="16">
        <v>350000</v>
      </c>
      <c r="I259" s="16">
        <v>350000</v>
      </c>
      <c r="J259" s="16">
        <v>0</v>
      </c>
      <c r="K259" s="16">
        <v>0</v>
      </c>
      <c r="L259" s="16">
        <v>605000</v>
      </c>
      <c r="M259" s="16">
        <v>0</v>
      </c>
      <c r="N259" s="16">
        <v>0</v>
      </c>
      <c r="O259" s="16">
        <v>95006820</v>
      </c>
      <c r="P259" s="31">
        <f t="shared" si="3"/>
        <v>0</v>
      </c>
      <c r="Q259" s="25">
        <v>985666390</v>
      </c>
    </row>
    <row r="260" spans="1:17" x14ac:dyDescent="0.2">
      <c r="A260" s="10" t="s">
        <v>304</v>
      </c>
      <c r="B260" s="19">
        <v>71838200</v>
      </c>
      <c r="C260" s="19">
        <v>-9743800</v>
      </c>
      <c r="D260" s="19">
        <v>8430582</v>
      </c>
      <c r="E260" s="19">
        <v>8430582</v>
      </c>
      <c r="F260" s="19">
        <v>0</v>
      </c>
      <c r="G260" s="19">
        <v>0</v>
      </c>
      <c r="H260" s="19">
        <v>190000</v>
      </c>
      <c r="I260" s="19">
        <v>190000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80458782</v>
      </c>
      <c r="P260" s="32">
        <f t="shared" si="3"/>
        <v>0</v>
      </c>
      <c r="Q260" s="25">
        <v>838050227</v>
      </c>
    </row>
    <row r="261" spans="1:17" x14ac:dyDescent="0.2">
      <c r="A261" s="8" t="s">
        <v>305</v>
      </c>
      <c r="B261" s="17">
        <v>13880400</v>
      </c>
      <c r="C261" s="18">
        <v>-1270600</v>
      </c>
      <c r="D261" s="17">
        <v>2195282</v>
      </c>
      <c r="E261" s="17">
        <v>2195282</v>
      </c>
      <c r="F261" s="17">
        <v>475700</v>
      </c>
      <c r="G261" s="17">
        <v>0</v>
      </c>
      <c r="H261" s="17">
        <v>60000</v>
      </c>
      <c r="I261" s="17">
        <v>60000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16611382</v>
      </c>
      <c r="P261" s="30">
        <f t="shared" si="3"/>
        <v>0</v>
      </c>
      <c r="Q261" s="25">
        <v>151837454</v>
      </c>
    </row>
    <row r="262" spans="1:17" x14ac:dyDescent="0.2">
      <c r="A262" s="9" t="s">
        <v>306</v>
      </c>
      <c r="B262" s="16">
        <v>2986100</v>
      </c>
      <c r="C262" s="16">
        <v>-286800</v>
      </c>
      <c r="D262" s="16">
        <v>81595</v>
      </c>
      <c r="E262" s="16">
        <v>81595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3067695</v>
      </c>
      <c r="P262" s="31">
        <f t="shared" si="3"/>
        <v>0</v>
      </c>
      <c r="Q262" s="25">
        <v>17087123</v>
      </c>
    </row>
    <row r="263" spans="1:17" x14ac:dyDescent="0.2">
      <c r="A263" s="10" t="s">
        <v>307</v>
      </c>
      <c r="B263" s="19">
        <v>18935100</v>
      </c>
      <c r="C263" s="19">
        <v>-2688600</v>
      </c>
      <c r="D263" s="19">
        <v>2868476</v>
      </c>
      <c r="E263" s="19">
        <v>2868476</v>
      </c>
      <c r="F263" s="19">
        <v>0</v>
      </c>
      <c r="G263" s="19">
        <v>0</v>
      </c>
      <c r="H263" s="19">
        <v>400000</v>
      </c>
      <c r="I263" s="19">
        <v>400000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22203576</v>
      </c>
      <c r="P263" s="32">
        <f t="shared" ref="P263:P326" si="4">D263-E263</f>
        <v>0</v>
      </c>
      <c r="Q263" s="25">
        <v>231754685</v>
      </c>
    </row>
    <row r="264" spans="1:17" x14ac:dyDescent="0.2">
      <c r="A264" s="8" t="s">
        <v>308</v>
      </c>
      <c r="B264" s="17">
        <v>80804700</v>
      </c>
      <c r="C264" s="18">
        <v>-9658000</v>
      </c>
      <c r="D264" s="17">
        <v>8783771</v>
      </c>
      <c r="E264" s="17">
        <v>8783771</v>
      </c>
      <c r="F264" s="17">
        <v>0</v>
      </c>
      <c r="G264" s="17">
        <v>0</v>
      </c>
      <c r="H264" s="17">
        <v>700000</v>
      </c>
      <c r="I264" s="17">
        <v>700000</v>
      </c>
      <c r="J264" s="17">
        <v>0</v>
      </c>
      <c r="K264" s="17">
        <v>0</v>
      </c>
      <c r="L264" s="17">
        <v>539800</v>
      </c>
      <c r="M264" s="17">
        <v>0</v>
      </c>
      <c r="N264" s="17">
        <v>0</v>
      </c>
      <c r="O264" s="17">
        <v>90828271</v>
      </c>
      <c r="P264" s="30">
        <f t="shared" si="4"/>
        <v>0</v>
      </c>
      <c r="Q264" s="25">
        <v>905846130</v>
      </c>
    </row>
    <row r="265" spans="1:17" x14ac:dyDescent="0.2">
      <c r="A265" s="9" t="s">
        <v>309</v>
      </c>
      <c r="B265" s="16">
        <v>8847700</v>
      </c>
      <c r="C265" s="16">
        <v>-818000</v>
      </c>
      <c r="D265" s="16">
        <v>548413</v>
      </c>
      <c r="E265" s="16">
        <v>548413</v>
      </c>
      <c r="F265" s="16">
        <v>301700</v>
      </c>
      <c r="G265" s="16">
        <v>0</v>
      </c>
      <c r="H265" s="16">
        <v>190000</v>
      </c>
      <c r="I265" s="16">
        <v>190000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9887813</v>
      </c>
      <c r="P265" s="31">
        <f t="shared" si="4"/>
        <v>0</v>
      </c>
      <c r="Q265" s="25">
        <v>84117940</v>
      </c>
    </row>
    <row r="266" spans="1:17" x14ac:dyDescent="0.2">
      <c r="A266" s="10" t="s">
        <v>310</v>
      </c>
      <c r="B266" s="19">
        <v>3366500</v>
      </c>
      <c r="C266" s="19">
        <v>-175800</v>
      </c>
      <c r="D266" s="19">
        <v>153003</v>
      </c>
      <c r="E266" s="19">
        <v>153003</v>
      </c>
      <c r="F266" s="19">
        <v>603400</v>
      </c>
      <c r="G266" s="19">
        <v>0</v>
      </c>
      <c r="H266" s="19">
        <v>120000</v>
      </c>
      <c r="I266" s="19">
        <v>120000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4242903</v>
      </c>
      <c r="P266" s="32">
        <f t="shared" si="4"/>
        <v>0</v>
      </c>
      <c r="Q266" s="25">
        <v>38850618</v>
      </c>
    </row>
    <row r="267" spans="1:17" x14ac:dyDescent="0.2">
      <c r="A267" s="8" t="s">
        <v>311</v>
      </c>
      <c r="B267" s="17">
        <v>7604700</v>
      </c>
      <c r="C267" s="18">
        <v>-593200</v>
      </c>
      <c r="D267" s="17">
        <v>-147029</v>
      </c>
      <c r="E267" s="17">
        <v>-147029</v>
      </c>
      <c r="F267" s="17">
        <v>301700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7759371</v>
      </c>
      <c r="P267" s="30">
        <f t="shared" si="4"/>
        <v>0</v>
      </c>
      <c r="Q267" s="25">
        <v>71207979</v>
      </c>
    </row>
    <row r="268" spans="1:17" x14ac:dyDescent="0.2">
      <c r="A268" s="9" t="s">
        <v>312</v>
      </c>
      <c r="B268" s="16">
        <v>9422300</v>
      </c>
      <c r="C268" s="16">
        <v>-748400</v>
      </c>
      <c r="D268" s="16">
        <v>403592</v>
      </c>
      <c r="E268" s="16">
        <v>403592</v>
      </c>
      <c r="F268" s="16">
        <v>603400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10429292</v>
      </c>
      <c r="P268" s="31">
        <f t="shared" si="4"/>
        <v>0</v>
      </c>
      <c r="Q268" s="25">
        <v>89649204</v>
      </c>
    </row>
    <row r="269" spans="1:17" x14ac:dyDescent="0.2">
      <c r="A269" s="10" t="s">
        <v>313</v>
      </c>
      <c r="B269" s="19">
        <v>3991500</v>
      </c>
      <c r="C269" s="19">
        <v>-258200</v>
      </c>
      <c r="D269" s="19">
        <v>323433</v>
      </c>
      <c r="E269" s="19">
        <v>323433</v>
      </c>
      <c r="F269" s="19">
        <v>603400</v>
      </c>
      <c r="G269" s="19">
        <v>0</v>
      </c>
      <c r="H269" s="19">
        <v>140000</v>
      </c>
      <c r="I269" s="19">
        <v>140000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5058333</v>
      </c>
      <c r="P269" s="32">
        <f t="shared" si="4"/>
        <v>0</v>
      </c>
      <c r="Q269" s="25">
        <v>46145435</v>
      </c>
    </row>
    <row r="270" spans="1:17" x14ac:dyDescent="0.2">
      <c r="A270" s="8" t="s">
        <v>314</v>
      </c>
      <c r="B270" s="17">
        <v>5574000</v>
      </c>
      <c r="C270" s="18">
        <v>-342800</v>
      </c>
      <c r="D270" s="17">
        <v>410190</v>
      </c>
      <c r="E270" s="17">
        <v>410190</v>
      </c>
      <c r="F270" s="17">
        <v>603400</v>
      </c>
      <c r="G270" s="17">
        <v>0</v>
      </c>
      <c r="H270" s="17">
        <v>130000</v>
      </c>
      <c r="I270" s="17">
        <v>130000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6717590</v>
      </c>
      <c r="P270" s="30">
        <f t="shared" si="4"/>
        <v>0</v>
      </c>
      <c r="Q270" s="25">
        <v>58554429</v>
      </c>
    </row>
    <row r="271" spans="1:17" x14ac:dyDescent="0.2">
      <c r="A271" s="9" t="s">
        <v>315</v>
      </c>
      <c r="B271" s="16">
        <v>13223500</v>
      </c>
      <c r="C271" s="16">
        <v>-1104800</v>
      </c>
      <c r="D271" s="16">
        <v>642820</v>
      </c>
      <c r="E271" s="16">
        <v>642820</v>
      </c>
      <c r="F271" s="16">
        <v>609700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14476020</v>
      </c>
      <c r="P271" s="31">
        <f t="shared" si="4"/>
        <v>0</v>
      </c>
      <c r="Q271" s="25">
        <v>134991512</v>
      </c>
    </row>
    <row r="272" spans="1:17" x14ac:dyDescent="0.2">
      <c r="A272" s="10" t="s">
        <v>316</v>
      </c>
      <c r="B272" s="19">
        <v>9700000</v>
      </c>
      <c r="C272" s="19">
        <v>-856800</v>
      </c>
      <c r="D272" s="19">
        <v>775509</v>
      </c>
      <c r="E272" s="19">
        <v>775509</v>
      </c>
      <c r="F272" s="19">
        <v>603400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11078909</v>
      </c>
      <c r="P272" s="32">
        <f t="shared" si="4"/>
        <v>0</v>
      </c>
      <c r="Q272" s="25">
        <v>96500231</v>
      </c>
    </row>
    <row r="273" spans="1:17" x14ac:dyDescent="0.2">
      <c r="A273" s="8" t="s">
        <v>317</v>
      </c>
      <c r="B273" s="17">
        <v>34213200</v>
      </c>
      <c r="C273" s="18">
        <v>-3944600</v>
      </c>
      <c r="D273" s="17">
        <v>3481064</v>
      </c>
      <c r="E273" s="17">
        <v>3481064</v>
      </c>
      <c r="F273" s="17">
        <v>0</v>
      </c>
      <c r="G273" s="17">
        <v>0</v>
      </c>
      <c r="H273" s="17">
        <v>570000</v>
      </c>
      <c r="I273" s="17">
        <v>570000</v>
      </c>
      <c r="J273" s="17">
        <v>0</v>
      </c>
      <c r="K273" s="17">
        <v>0</v>
      </c>
      <c r="L273" s="17">
        <v>418000</v>
      </c>
      <c r="M273" s="17">
        <v>0</v>
      </c>
      <c r="N273" s="17">
        <v>0</v>
      </c>
      <c r="O273" s="17">
        <v>38682264</v>
      </c>
      <c r="P273" s="30">
        <f t="shared" si="4"/>
        <v>0</v>
      </c>
      <c r="Q273" s="25">
        <v>396139913</v>
      </c>
    </row>
    <row r="274" spans="1:17" x14ac:dyDescent="0.2">
      <c r="A274" s="9" t="s">
        <v>318</v>
      </c>
      <c r="B274" s="16">
        <v>5874700</v>
      </c>
      <c r="C274" s="16">
        <v>-539600</v>
      </c>
      <c r="D274" s="16">
        <v>-5212664</v>
      </c>
      <c r="E274" s="16">
        <v>-5212664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662036</v>
      </c>
      <c r="P274" s="31">
        <f t="shared" si="4"/>
        <v>0</v>
      </c>
      <c r="Q274" s="25">
        <v>40037839</v>
      </c>
    </row>
    <row r="275" spans="1:17" x14ac:dyDescent="0.2">
      <c r="A275" s="10" t="s">
        <v>319</v>
      </c>
      <c r="B275" s="19">
        <v>6922500</v>
      </c>
      <c r="C275" s="19">
        <v>-626600</v>
      </c>
      <c r="D275" s="19">
        <v>198049</v>
      </c>
      <c r="E275" s="19">
        <v>198049</v>
      </c>
      <c r="F275" s="19">
        <v>603400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7723949</v>
      </c>
      <c r="P275" s="32">
        <f t="shared" si="4"/>
        <v>0</v>
      </c>
      <c r="Q275" s="25">
        <v>69286162</v>
      </c>
    </row>
    <row r="276" spans="1:17" x14ac:dyDescent="0.2">
      <c r="A276" s="8" t="s">
        <v>320</v>
      </c>
      <c r="B276" s="17">
        <v>15739100</v>
      </c>
      <c r="C276" s="18">
        <v>-1385400</v>
      </c>
      <c r="D276" s="17">
        <v>1486751</v>
      </c>
      <c r="E276" s="17">
        <v>1486751</v>
      </c>
      <c r="F276" s="17">
        <v>742300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17968151</v>
      </c>
      <c r="P276" s="30">
        <f t="shared" si="4"/>
        <v>0</v>
      </c>
      <c r="Q276" s="25">
        <v>150906178</v>
      </c>
    </row>
    <row r="277" spans="1:17" x14ac:dyDescent="0.2">
      <c r="A277" s="9" t="s">
        <v>321</v>
      </c>
      <c r="B277" s="16">
        <v>17720800</v>
      </c>
      <c r="C277" s="16">
        <v>-1413200</v>
      </c>
      <c r="D277" s="16">
        <v>1222170</v>
      </c>
      <c r="E277" s="16">
        <v>1222170</v>
      </c>
      <c r="F277" s="16">
        <v>297600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19240570</v>
      </c>
      <c r="P277" s="31">
        <f t="shared" si="4"/>
        <v>0</v>
      </c>
      <c r="Q277" s="25">
        <v>176595567</v>
      </c>
    </row>
    <row r="278" spans="1:17" x14ac:dyDescent="0.2">
      <c r="A278" s="10" t="s">
        <v>322</v>
      </c>
      <c r="B278" s="19">
        <v>10977300</v>
      </c>
      <c r="C278" s="19">
        <v>-1123600</v>
      </c>
      <c r="D278" s="19">
        <v>381340</v>
      </c>
      <c r="E278" s="19">
        <v>381340</v>
      </c>
      <c r="F278" s="19">
        <v>603400</v>
      </c>
      <c r="G278" s="19">
        <v>0</v>
      </c>
      <c r="H278" s="19">
        <v>110000</v>
      </c>
      <c r="I278" s="19">
        <v>110000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12072040</v>
      </c>
      <c r="P278" s="32">
        <f t="shared" si="4"/>
        <v>0</v>
      </c>
      <c r="Q278" s="25">
        <v>115546316</v>
      </c>
    </row>
    <row r="279" spans="1:17" x14ac:dyDescent="0.2">
      <c r="A279" s="8" t="s">
        <v>323</v>
      </c>
      <c r="B279" s="17">
        <v>11122100</v>
      </c>
      <c r="C279" s="18">
        <v>-1380000</v>
      </c>
      <c r="D279" s="17">
        <v>767860</v>
      </c>
      <c r="E279" s="17">
        <v>767860</v>
      </c>
      <c r="F279" s="17">
        <v>422500</v>
      </c>
      <c r="G279" s="17">
        <v>0</v>
      </c>
      <c r="H279" s="17">
        <v>150000</v>
      </c>
      <c r="I279" s="17">
        <v>150000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12462460</v>
      </c>
      <c r="P279" s="30">
        <f t="shared" si="4"/>
        <v>0</v>
      </c>
      <c r="Q279" s="25">
        <v>112197175</v>
      </c>
    </row>
    <row r="280" spans="1:17" x14ac:dyDescent="0.2">
      <c r="A280" s="9" t="s">
        <v>324</v>
      </c>
      <c r="B280" s="16">
        <v>64473800</v>
      </c>
      <c r="C280" s="16">
        <v>-7214800</v>
      </c>
      <c r="D280" s="16">
        <v>2003042</v>
      </c>
      <c r="E280" s="16">
        <v>2003042</v>
      </c>
      <c r="F280" s="16">
        <v>0</v>
      </c>
      <c r="G280" s="16">
        <v>0</v>
      </c>
      <c r="H280" s="16">
        <v>1210000</v>
      </c>
      <c r="I280" s="16">
        <v>1210000</v>
      </c>
      <c r="J280" s="16">
        <v>0</v>
      </c>
      <c r="K280" s="16">
        <v>0</v>
      </c>
      <c r="L280" s="16">
        <v>488500</v>
      </c>
      <c r="M280" s="16">
        <v>0</v>
      </c>
      <c r="N280" s="16">
        <v>0</v>
      </c>
      <c r="O280" s="16">
        <v>68175342</v>
      </c>
      <c r="P280" s="31">
        <f t="shared" si="4"/>
        <v>0</v>
      </c>
      <c r="Q280" s="25">
        <v>661603456</v>
      </c>
    </row>
    <row r="281" spans="1:17" x14ac:dyDescent="0.2">
      <c r="A281" s="10" t="s">
        <v>325</v>
      </c>
      <c r="B281" s="19">
        <v>14009100</v>
      </c>
      <c r="C281" s="19">
        <v>-1048200</v>
      </c>
      <c r="D281" s="19">
        <v>946830</v>
      </c>
      <c r="E281" s="19">
        <v>946830</v>
      </c>
      <c r="F281" s="19">
        <v>556200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15512130</v>
      </c>
      <c r="P281" s="32">
        <f t="shared" si="4"/>
        <v>0</v>
      </c>
      <c r="Q281" s="25">
        <v>139350564</v>
      </c>
    </row>
    <row r="282" spans="1:17" x14ac:dyDescent="0.2">
      <c r="A282" s="8" t="s">
        <v>326</v>
      </c>
      <c r="B282" s="17">
        <v>28452100</v>
      </c>
      <c r="C282" s="18">
        <v>-3142800</v>
      </c>
      <c r="D282" s="17">
        <v>1931281</v>
      </c>
      <c r="E282" s="17">
        <v>1931281</v>
      </c>
      <c r="F282" s="17">
        <v>1006000</v>
      </c>
      <c r="G282" s="17">
        <v>0</v>
      </c>
      <c r="H282" s="17">
        <v>270000</v>
      </c>
      <c r="I282" s="17">
        <v>270000</v>
      </c>
      <c r="J282" s="17">
        <v>0</v>
      </c>
      <c r="K282" s="17">
        <v>0</v>
      </c>
      <c r="L282" s="17">
        <v>401000</v>
      </c>
      <c r="M282" s="17">
        <v>0</v>
      </c>
      <c r="N282" s="17">
        <v>0</v>
      </c>
      <c r="O282" s="17">
        <v>32060381</v>
      </c>
      <c r="P282" s="30">
        <f t="shared" si="4"/>
        <v>0</v>
      </c>
      <c r="Q282" s="25">
        <v>340485692</v>
      </c>
    </row>
    <row r="283" spans="1:17" x14ac:dyDescent="0.2">
      <c r="A283" s="9" t="s">
        <v>327</v>
      </c>
      <c r="B283" s="16">
        <v>19684700</v>
      </c>
      <c r="C283" s="16">
        <v>-1948600</v>
      </c>
      <c r="D283" s="16">
        <v>1779358</v>
      </c>
      <c r="E283" s="16">
        <v>1779358</v>
      </c>
      <c r="F283" s="16">
        <v>662000</v>
      </c>
      <c r="G283" s="16">
        <v>0</v>
      </c>
      <c r="H283" s="16">
        <v>150000</v>
      </c>
      <c r="I283" s="16">
        <v>150000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22276058</v>
      </c>
      <c r="P283" s="31">
        <f t="shared" si="4"/>
        <v>0</v>
      </c>
      <c r="Q283" s="25">
        <v>225546108</v>
      </c>
    </row>
    <row r="284" spans="1:17" x14ac:dyDescent="0.2">
      <c r="A284" s="10" t="s">
        <v>328</v>
      </c>
      <c r="B284" s="19">
        <v>21110400</v>
      </c>
      <c r="C284" s="19">
        <v>-2421800</v>
      </c>
      <c r="D284" s="19">
        <v>-679110</v>
      </c>
      <c r="E284" s="19">
        <v>-679110</v>
      </c>
      <c r="F284" s="19">
        <v>0</v>
      </c>
      <c r="G284" s="19">
        <v>0</v>
      </c>
      <c r="H284" s="19">
        <v>70000</v>
      </c>
      <c r="I284" s="19">
        <v>70000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20501290</v>
      </c>
      <c r="P284" s="32">
        <f t="shared" si="4"/>
        <v>0</v>
      </c>
      <c r="Q284" s="25">
        <v>230955691</v>
      </c>
    </row>
    <row r="285" spans="1:17" x14ac:dyDescent="0.2">
      <c r="A285" s="8" t="s">
        <v>103</v>
      </c>
      <c r="B285" s="17">
        <v>362756300</v>
      </c>
      <c r="C285" s="18">
        <v>-70603200</v>
      </c>
      <c r="D285" s="17">
        <v>-5486341</v>
      </c>
      <c r="E285" s="17">
        <v>-5486341</v>
      </c>
      <c r="F285" s="17">
        <v>0</v>
      </c>
      <c r="G285" s="17">
        <v>0</v>
      </c>
      <c r="H285" s="17">
        <v>181000</v>
      </c>
      <c r="I285" s="17">
        <v>181000</v>
      </c>
      <c r="J285" s="17">
        <v>0</v>
      </c>
      <c r="K285" s="17">
        <v>0</v>
      </c>
      <c r="L285" s="17">
        <v>0</v>
      </c>
      <c r="M285" s="17">
        <v>0</v>
      </c>
      <c r="N285" s="17">
        <v>8158500</v>
      </c>
      <c r="O285" s="17">
        <v>365609459</v>
      </c>
      <c r="P285" s="30">
        <f t="shared" si="4"/>
        <v>0</v>
      </c>
      <c r="Q285" s="25">
        <v>3783995432</v>
      </c>
    </row>
    <row r="286" spans="1:17" x14ac:dyDescent="0.2">
      <c r="A286" s="9" t="s">
        <v>329</v>
      </c>
      <c r="B286" s="16">
        <v>63007700</v>
      </c>
      <c r="C286" s="16">
        <v>-7941400</v>
      </c>
      <c r="D286" s="16">
        <v>6957798</v>
      </c>
      <c r="E286" s="16">
        <v>6957798</v>
      </c>
      <c r="F286" s="16">
        <v>1793300</v>
      </c>
      <c r="G286" s="16">
        <v>0</v>
      </c>
      <c r="H286" s="16">
        <v>138000</v>
      </c>
      <c r="I286" s="16">
        <v>138000</v>
      </c>
      <c r="J286" s="16">
        <v>0</v>
      </c>
      <c r="K286" s="16">
        <v>0</v>
      </c>
      <c r="L286" s="16">
        <v>503500</v>
      </c>
      <c r="M286" s="16">
        <v>0</v>
      </c>
      <c r="N286" s="16">
        <v>0</v>
      </c>
      <c r="O286" s="16">
        <v>72400298</v>
      </c>
      <c r="P286" s="31">
        <f t="shared" si="4"/>
        <v>0</v>
      </c>
      <c r="Q286" s="25">
        <v>795563335</v>
      </c>
    </row>
    <row r="287" spans="1:17" x14ac:dyDescent="0.2">
      <c r="A287" s="10" t="s">
        <v>330</v>
      </c>
      <c r="B287" s="19">
        <v>44693000</v>
      </c>
      <c r="C287" s="19">
        <v>-4969200</v>
      </c>
      <c r="D287" s="19">
        <v>4954821</v>
      </c>
      <c r="E287" s="19">
        <v>4954821</v>
      </c>
      <c r="F287" s="19">
        <v>0</v>
      </c>
      <c r="G287" s="19">
        <v>2809400</v>
      </c>
      <c r="H287" s="19">
        <v>142000</v>
      </c>
      <c r="I287" s="19">
        <v>142000</v>
      </c>
      <c r="J287" s="19">
        <v>0</v>
      </c>
      <c r="K287" s="19">
        <v>0</v>
      </c>
      <c r="L287" s="19">
        <v>440100</v>
      </c>
      <c r="M287" s="19">
        <v>0</v>
      </c>
      <c r="N287" s="19">
        <v>0</v>
      </c>
      <c r="O287" s="19">
        <v>53039321</v>
      </c>
      <c r="P287" s="32">
        <f t="shared" si="4"/>
        <v>0</v>
      </c>
      <c r="Q287" s="25">
        <v>556698426</v>
      </c>
    </row>
    <row r="288" spans="1:17" x14ac:dyDescent="0.2">
      <c r="A288" s="8" t="s">
        <v>104</v>
      </c>
      <c r="B288" s="17">
        <v>8632800</v>
      </c>
      <c r="C288" s="18">
        <v>-7576600</v>
      </c>
      <c r="D288" s="17">
        <v>-81290764</v>
      </c>
      <c r="E288" s="17">
        <v>-8632800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30">
        <f t="shared" si="4"/>
        <v>-72657964</v>
      </c>
      <c r="Q288" s="25">
        <v>0</v>
      </c>
    </row>
    <row r="289" spans="1:17" x14ac:dyDescent="0.2">
      <c r="A289" s="9" t="s">
        <v>105</v>
      </c>
      <c r="B289" s="16">
        <v>4570300</v>
      </c>
      <c r="C289" s="16">
        <v>-301400</v>
      </c>
      <c r="D289" s="16">
        <v>482933</v>
      </c>
      <c r="E289" s="16">
        <v>482933</v>
      </c>
      <c r="F289" s="16">
        <v>603400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5656633</v>
      </c>
      <c r="P289" s="31">
        <f t="shared" si="4"/>
        <v>0</v>
      </c>
      <c r="Q289" s="25">
        <v>54617238</v>
      </c>
    </row>
    <row r="290" spans="1:17" x14ac:dyDescent="0.2">
      <c r="A290" s="10" t="s">
        <v>106</v>
      </c>
      <c r="B290" s="19">
        <v>17116700</v>
      </c>
      <c r="C290" s="19">
        <v>-2301400</v>
      </c>
      <c r="D290" s="19">
        <v>-771443</v>
      </c>
      <c r="E290" s="19">
        <v>-771443</v>
      </c>
      <c r="F290" s="19">
        <v>956600</v>
      </c>
      <c r="G290" s="19">
        <v>0</v>
      </c>
      <c r="H290" s="19">
        <v>162000</v>
      </c>
      <c r="I290" s="19">
        <v>162000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17463857</v>
      </c>
      <c r="P290" s="32">
        <f t="shared" si="4"/>
        <v>0</v>
      </c>
      <c r="Q290" s="25">
        <v>203446093</v>
      </c>
    </row>
    <row r="291" spans="1:17" x14ac:dyDescent="0.2">
      <c r="A291" s="8" t="s">
        <v>107</v>
      </c>
      <c r="B291" s="17">
        <v>7964900</v>
      </c>
      <c r="C291" s="18">
        <v>-798200</v>
      </c>
      <c r="D291" s="17">
        <v>472356</v>
      </c>
      <c r="E291" s="17">
        <v>472356</v>
      </c>
      <c r="F291" s="17">
        <v>603400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9040656</v>
      </c>
      <c r="P291" s="30">
        <f t="shared" si="4"/>
        <v>0</v>
      </c>
      <c r="Q291" s="25">
        <v>96790242</v>
      </c>
    </row>
    <row r="292" spans="1:17" x14ac:dyDescent="0.2">
      <c r="A292" s="9" t="s">
        <v>108</v>
      </c>
      <c r="B292" s="16">
        <v>14414300</v>
      </c>
      <c r="C292" s="16">
        <v>-1834600</v>
      </c>
      <c r="D292" s="16">
        <v>1328211</v>
      </c>
      <c r="E292" s="16">
        <v>1328211</v>
      </c>
      <c r="F292" s="16">
        <v>787300</v>
      </c>
      <c r="G292" s="16">
        <v>0</v>
      </c>
      <c r="H292" s="16">
        <v>35000</v>
      </c>
      <c r="I292" s="16">
        <v>35000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16564811</v>
      </c>
      <c r="P292" s="31">
        <f t="shared" si="4"/>
        <v>0</v>
      </c>
      <c r="Q292" s="25">
        <v>170993903</v>
      </c>
    </row>
    <row r="293" spans="1:17" x14ac:dyDescent="0.2">
      <c r="A293" s="10" t="s">
        <v>109</v>
      </c>
      <c r="B293" s="19">
        <v>6814200</v>
      </c>
      <c r="C293" s="19">
        <v>-642600</v>
      </c>
      <c r="D293" s="19">
        <v>684722</v>
      </c>
      <c r="E293" s="19">
        <v>684722</v>
      </c>
      <c r="F293" s="19">
        <v>603400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8102322</v>
      </c>
      <c r="P293" s="32">
        <f t="shared" si="4"/>
        <v>0</v>
      </c>
      <c r="Q293" s="25">
        <v>86063075</v>
      </c>
    </row>
    <row r="294" spans="1:17" x14ac:dyDescent="0.2">
      <c r="A294" s="8" t="s">
        <v>110</v>
      </c>
      <c r="B294" s="17">
        <v>18421900</v>
      </c>
      <c r="C294" s="18">
        <v>-2036200</v>
      </c>
      <c r="D294" s="17">
        <v>2362753</v>
      </c>
      <c r="E294" s="17">
        <v>2362753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20784653</v>
      </c>
      <c r="P294" s="30">
        <f t="shared" si="4"/>
        <v>0</v>
      </c>
      <c r="Q294" s="25">
        <v>224495823</v>
      </c>
    </row>
    <row r="295" spans="1:17" x14ac:dyDescent="0.2">
      <c r="A295" s="9" t="s">
        <v>111</v>
      </c>
      <c r="B295" s="16">
        <v>41638200</v>
      </c>
      <c r="C295" s="16">
        <v>-5575200</v>
      </c>
      <c r="D295" s="16">
        <v>5382250</v>
      </c>
      <c r="E295" s="16">
        <v>5382250</v>
      </c>
      <c r="F295" s="16">
        <v>0</v>
      </c>
      <c r="G295" s="16">
        <v>0</v>
      </c>
      <c r="H295" s="16">
        <v>411000</v>
      </c>
      <c r="I295" s="16">
        <v>411000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47431450</v>
      </c>
      <c r="P295" s="31">
        <f t="shared" si="4"/>
        <v>0</v>
      </c>
      <c r="Q295" s="25">
        <v>508133972</v>
      </c>
    </row>
    <row r="296" spans="1:17" x14ac:dyDescent="0.2">
      <c r="A296" s="10" t="s">
        <v>112</v>
      </c>
      <c r="B296" s="19">
        <v>22534800</v>
      </c>
      <c r="C296" s="19">
        <v>-2733000</v>
      </c>
      <c r="D296" s="19">
        <v>3360832</v>
      </c>
      <c r="E296" s="19">
        <v>3360832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25895632</v>
      </c>
      <c r="P296" s="32">
        <f t="shared" si="4"/>
        <v>0</v>
      </c>
      <c r="Q296" s="25">
        <v>267744275</v>
      </c>
    </row>
    <row r="297" spans="1:17" x14ac:dyDescent="0.2">
      <c r="A297" s="8" t="s">
        <v>113</v>
      </c>
      <c r="B297" s="17">
        <v>31863600</v>
      </c>
      <c r="C297" s="18">
        <v>-4752600</v>
      </c>
      <c r="D297" s="17">
        <v>441403</v>
      </c>
      <c r="E297" s="17">
        <v>441403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32305003</v>
      </c>
      <c r="P297" s="30">
        <f t="shared" si="4"/>
        <v>0</v>
      </c>
      <c r="Q297" s="25">
        <v>340533242</v>
      </c>
    </row>
    <row r="298" spans="1:17" x14ac:dyDescent="0.2">
      <c r="A298" s="9" t="s">
        <v>114</v>
      </c>
      <c r="B298" s="16">
        <v>12513200</v>
      </c>
      <c r="C298" s="16">
        <v>-1329400</v>
      </c>
      <c r="D298" s="16">
        <v>1396087</v>
      </c>
      <c r="E298" s="16">
        <v>1396087</v>
      </c>
      <c r="F298" s="16">
        <v>122600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14031887</v>
      </c>
      <c r="P298" s="31">
        <f t="shared" si="4"/>
        <v>0</v>
      </c>
      <c r="Q298" s="25">
        <v>145514066</v>
      </c>
    </row>
    <row r="299" spans="1:17" x14ac:dyDescent="0.2">
      <c r="A299" s="10" t="s">
        <v>115</v>
      </c>
      <c r="B299" s="19">
        <v>3901700</v>
      </c>
      <c r="C299" s="19">
        <v>-198000</v>
      </c>
      <c r="D299" s="19">
        <v>163146</v>
      </c>
      <c r="E299" s="19">
        <v>163146</v>
      </c>
      <c r="F299" s="19">
        <v>0</v>
      </c>
      <c r="G299" s="19">
        <v>0</v>
      </c>
      <c r="H299" s="19">
        <v>41000</v>
      </c>
      <c r="I299" s="19">
        <v>41000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4105846</v>
      </c>
      <c r="P299" s="32">
        <f t="shared" si="4"/>
        <v>0</v>
      </c>
      <c r="Q299" s="25">
        <v>31629858</v>
      </c>
    </row>
    <row r="300" spans="1:17" x14ac:dyDescent="0.2">
      <c r="A300" s="8" t="s">
        <v>116</v>
      </c>
      <c r="B300" s="17">
        <v>8079700</v>
      </c>
      <c r="C300" s="18">
        <v>-788600</v>
      </c>
      <c r="D300" s="17">
        <v>199949</v>
      </c>
      <c r="E300" s="17">
        <v>199949</v>
      </c>
      <c r="F300" s="17">
        <v>603400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8883049</v>
      </c>
      <c r="P300" s="30">
        <f t="shared" si="4"/>
        <v>0</v>
      </c>
      <c r="Q300" s="25">
        <v>99113448</v>
      </c>
    </row>
    <row r="301" spans="1:17" x14ac:dyDescent="0.2">
      <c r="A301" s="9" t="s">
        <v>117</v>
      </c>
      <c r="B301" s="16">
        <v>55731100</v>
      </c>
      <c r="C301" s="16">
        <v>-7974800</v>
      </c>
      <c r="D301" s="16">
        <v>7021781</v>
      </c>
      <c r="E301" s="16">
        <v>7021781</v>
      </c>
      <c r="F301" s="16">
        <v>0</v>
      </c>
      <c r="G301" s="16">
        <v>0</v>
      </c>
      <c r="H301" s="16">
        <v>70000</v>
      </c>
      <c r="I301" s="16">
        <v>70000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62822881</v>
      </c>
      <c r="P301" s="31">
        <f t="shared" si="4"/>
        <v>0</v>
      </c>
      <c r="Q301" s="25">
        <v>676999016</v>
      </c>
    </row>
    <row r="302" spans="1:17" x14ac:dyDescent="0.2">
      <c r="A302" s="10" t="s">
        <v>118</v>
      </c>
      <c r="B302" s="19">
        <v>8049400</v>
      </c>
      <c r="C302" s="19">
        <v>-858800</v>
      </c>
      <c r="D302" s="19">
        <v>-250771</v>
      </c>
      <c r="E302" s="19">
        <v>-250771</v>
      </c>
      <c r="F302" s="19">
        <v>482700</v>
      </c>
      <c r="G302" s="19">
        <v>0</v>
      </c>
      <c r="H302" s="19">
        <v>20000</v>
      </c>
      <c r="I302" s="19">
        <v>20000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8301329</v>
      </c>
      <c r="P302" s="32">
        <f t="shared" si="4"/>
        <v>0</v>
      </c>
      <c r="Q302" s="25">
        <v>100310988</v>
      </c>
    </row>
    <row r="303" spans="1:17" x14ac:dyDescent="0.2">
      <c r="A303" s="8" t="s">
        <v>119</v>
      </c>
      <c r="B303" s="17">
        <v>49686900</v>
      </c>
      <c r="C303" s="18">
        <v>-6628200</v>
      </c>
      <c r="D303" s="17">
        <v>2070067</v>
      </c>
      <c r="E303" s="17">
        <v>2070067</v>
      </c>
      <c r="F303" s="17">
        <v>0</v>
      </c>
      <c r="G303" s="17">
        <v>0</v>
      </c>
      <c r="H303" s="17">
        <v>294000</v>
      </c>
      <c r="I303" s="17">
        <v>294000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52050967</v>
      </c>
      <c r="P303" s="30">
        <f t="shared" si="4"/>
        <v>0</v>
      </c>
      <c r="Q303" s="25">
        <v>602215596</v>
      </c>
    </row>
    <row r="304" spans="1:17" x14ac:dyDescent="0.2">
      <c r="A304" s="9" t="s">
        <v>120</v>
      </c>
      <c r="B304" s="16">
        <v>34965500</v>
      </c>
      <c r="C304" s="16">
        <v>-4922800</v>
      </c>
      <c r="D304" s="16">
        <v>3583468</v>
      </c>
      <c r="E304" s="16">
        <v>3583468</v>
      </c>
      <c r="F304" s="16">
        <v>761000</v>
      </c>
      <c r="G304" s="16">
        <v>0</v>
      </c>
      <c r="H304" s="16">
        <v>23000</v>
      </c>
      <c r="I304" s="16">
        <v>23000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39332968</v>
      </c>
      <c r="P304" s="31">
        <f t="shared" si="4"/>
        <v>0</v>
      </c>
      <c r="Q304" s="25">
        <v>456329278</v>
      </c>
    </row>
    <row r="305" spans="1:17" x14ac:dyDescent="0.2">
      <c r="A305" s="10" t="s">
        <v>121</v>
      </c>
      <c r="B305" s="19">
        <v>7468300</v>
      </c>
      <c r="C305" s="19">
        <v>-666000</v>
      </c>
      <c r="D305" s="19">
        <v>100634</v>
      </c>
      <c r="E305" s="19">
        <v>100634</v>
      </c>
      <c r="F305" s="19">
        <v>0</v>
      </c>
      <c r="G305" s="19">
        <v>985600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8554534</v>
      </c>
      <c r="P305" s="32">
        <f t="shared" si="4"/>
        <v>0</v>
      </c>
      <c r="Q305" s="25">
        <v>96443201</v>
      </c>
    </row>
    <row r="306" spans="1:17" x14ac:dyDescent="0.2">
      <c r="A306" s="8" t="s">
        <v>122</v>
      </c>
      <c r="B306" s="17">
        <v>7043100</v>
      </c>
      <c r="C306" s="18">
        <v>-436400</v>
      </c>
      <c r="D306" s="17">
        <v>423939</v>
      </c>
      <c r="E306" s="17">
        <v>423939</v>
      </c>
      <c r="F306" s="17">
        <v>0</v>
      </c>
      <c r="G306" s="17">
        <v>850500</v>
      </c>
      <c r="H306" s="17">
        <v>62000</v>
      </c>
      <c r="I306" s="17">
        <v>62000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8379539</v>
      </c>
      <c r="P306" s="30">
        <f t="shared" si="4"/>
        <v>0</v>
      </c>
      <c r="Q306" s="25">
        <v>83209075</v>
      </c>
    </row>
    <row r="307" spans="1:17" x14ac:dyDescent="0.2">
      <c r="A307" s="9" t="s">
        <v>123</v>
      </c>
      <c r="B307" s="16">
        <v>3176800</v>
      </c>
      <c r="C307" s="16">
        <v>-148400</v>
      </c>
      <c r="D307" s="16">
        <v>179249</v>
      </c>
      <c r="E307" s="16">
        <v>179249</v>
      </c>
      <c r="F307" s="16">
        <v>0</v>
      </c>
      <c r="G307" s="16">
        <v>688800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4044849</v>
      </c>
      <c r="P307" s="31">
        <f t="shared" si="4"/>
        <v>0</v>
      </c>
      <c r="Q307" s="25">
        <v>37279499</v>
      </c>
    </row>
    <row r="308" spans="1:17" x14ac:dyDescent="0.2">
      <c r="A308" s="10" t="s">
        <v>124</v>
      </c>
      <c r="B308" s="19">
        <v>5222300</v>
      </c>
      <c r="C308" s="19">
        <v>-240400</v>
      </c>
      <c r="D308" s="19">
        <v>130217</v>
      </c>
      <c r="E308" s="19">
        <v>130217</v>
      </c>
      <c r="F308" s="19">
        <v>0</v>
      </c>
      <c r="G308" s="19">
        <v>760800</v>
      </c>
      <c r="H308" s="19">
        <v>30000</v>
      </c>
      <c r="I308" s="19">
        <v>30000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6143317</v>
      </c>
      <c r="P308" s="32">
        <f t="shared" si="4"/>
        <v>0</v>
      </c>
      <c r="Q308" s="25">
        <v>53637717</v>
      </c>
    </row>
    <row r="309" spans="1:17" x14ac:dyDescent="0.2">
      <c r="A309" s="8" t="s">
        <v>125</v>
      </c>
      <c r="B309" s="17">
        <v>8661000</v>
      </c>
      <c r="C309" s="18">
        <v>-763600</v>
      </c>
      <c r="D309" s="17">
        <v>1029098</v>
      </c>
      <c r="E309" s="17">
        <v>1029098</v>
      </c>
      <c r="F309" s="17">
        <v>0</v>
      </c>
      <c r="G309" s="17">
        <v>1040200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10730298</v>
      </c>
      <c r="P309" s="30">
        <f t="shared" si="4"/>
        <v>0</v>
      </c>
      <c r="Q309" s="25">
        <v>105710833</v>
      </c>
    </row>
    <row r="310" spans="1:17" x14ac:dyDescent="0.2">
      <c r="A310" s="9" t="s">
        <v>126</v>
      </c>
      <c r="B310" s="16">
        <v>6464700</v>
      </c>
      <c r="C310" s="16">
        <v>-395800</v>
      </c>
      <c r="D310" s="16">
        <v>398718</v>
      </c>
      <c r="E310" s="16">
        <v>398718</v>
      </c>
      <c r="F310" s="16">
        <v>0</v>
      </c>
      <c r="G310" s="16">
        <v>769300</v>
      </c>
      <c r="H310" s="16">
        <v>15000</v>
      </c>
      <c r="I310" s="16">
        <v>15000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7647718</v>
      </c>
      <c r="P310" s="31">
        <f t="shared" si="4"/>
        <v>0</v>
      </c>
      <c r="Q310" s="25">
        <v>79539454</v>
      </c>
    </row>
    <row r="311" spans="1:17" x14ac:dyDescent="0.2">
      <c r="A311" s="10" t="s">
        <v>127</v>
      </c>
      <c r="B311" s="19">
        <v>12212700</v>
      </c>
      <c r="C311" s="19">
        <v>-1268400</v>
      </c>
      <c r="D311" s="19">
        <v>710374</v>
      </c>
      <c r="E311" s="19">
        <v>710374</v>
      </c>
      <c r="F311" s="19">
        <v>0</v>
      </c>
      <c r="G311" s="19">
        <v>719300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13642374</v>
      </c>
      <c r="P311" s="32">
        <f t="shared" si="4"/>
        <v>0</v>
      </c>
      <c r="Q311" s="25">
        <v>149427478</v>
      </c>
    </row>
    <row r="312" spans="1:17" x14ac:dyDescent="0.2">
      <c r="A312" s="8" t="s">
        <v>128</v>
      </c>
      <c r="B312" s="17">
        <v>4470600</v>
      </c>
      <c r="C312" s="18">
        <v>-537000</v>
      </c>
      <c r="D312" s="17">
        <v>-578417</v>
      </c>
      <c r="E312" s="17">
        <v>-578417</v>
      </c>
      <c r="F312" s="17">
        <v>0</v>
      </c>
      <c r="G312" s="17">
        <v>808100</v>
      </c>
      <c r="H312" s="17">
        <v>17000</v>
      </c>
      <c r="I312" s="17">
        <v>17000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4717283</v>
      </c>
      <c r="P312" s="30">
        <f t="shared" si="4"/>
        <v>0</v>
      </c>
      <c r="Q312" s="25">
        <v>47177638</v>
      </c>
    </row>
    <row r="313" spans="1:17" x14ac:dyDescent="0.2">
      <c r="A313" s="9" t="s">
        <v>129</v>
      </c>
      <c r="B313" s="16">
        <v>3557500</v>
      </c>
      <c r="C313" s="16">
        <v>-182400</v>
      </c>
      <c r="D313" s="16">
        <v>222381</v>
      </c>
      <c r="E313" s="16">
        <v>222381</v>
      </c>
      <c r="F313" s="16">
        <v>0</v>
      </c>
      <c r="G313" s="16">
        <v>708200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4488081</v>
      </c>
      <c r="P313" s="31">
        <f t="shared" si="4"/>
        <v>0</v>
      </c>
      <c r="Q313" s="25">
        <v>41636011</v>
      </c>
    </row>
    <row r="314" spans="1:17" x14ac:dyDescent="0.2">
      <c r="A314" s="10" t="s">
        <v>130</v>
      </c>
      <c r="B314" s="19">
        <v>21067100</v>
      </c>
      <c r="C314" s="19">
        <v>-2264600</v>
      </c>
      <c r="D314" s="19">
        <v>2155400</v>
      </c>
      <c r="E314" s="19">
        <v>2155400</v>
      </c>
      <c r="F314" s="19">
        <v>745300</v>
      </c>
      <c r="G314" s="19">
        <v>0</v>
      </c>
      <c r="H314" s="19">
        <v>24000</v>
      </c>
      <c r="I314" s="19">
        <v>24000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23991800</v>
      </c>
      <c r="P314" s="32">
        <f t="shared" si="4"/>
        <v>0</v>
      </c>
      <c r="Q314" s="25">
        <v>244230020</v>
      </c>
    </row>
    <row r="315" spans="1:17" x14ac:dyDescent="0.2">
      <c r="A315" s="8" t="s">
        <v>131</v>
      </c>
      <c r="B315" s="17">
        <v>28743200</v>
      </c>
      <c r="C315" s="18">
        <v>-3254000</v>
      </c>
      <c r="D315" s="17">
        <v>2755515</v>
      </c>
      <c r="E315" s="17">
        <v>2755515</v>
      </c>
      <c r="F315" s="17">
        <v>784800</v>
      </c>
      <c r="G315" s="17">
        <v>0</v>
      </c>
      <c r="H315" s="17">
        <v>167000</v>
      </c>
      <c r="I315" s="17">
        <v>167000</v>
      </c>
      <c r="J315" s="17">
        <v>0</v>
      </c>
      <c r="K315" s="17">
        <v>0</v>
      </c>
      <c r="L315" s="17">
        <v>404000</v>
      </c>
      <c r="M315" s="17">
        <v>0</v>
      </c>
      <c r="N315" s="17">
        <v>0</v>
      </c>
      <c r="O315" s="17">
        <v>32854515</v>
      </c>
      <c r="P315" s="30">
        <f t="shared" si="4"/>
        <v>0</v>
      </c>
      <c r="Q315" s="25">
        <v>367026899</v>
      </c>
    </row>
    <row r="316" spans="1:17" x14ac:dyDescent="0.2">
      <c r="A316" s="9" t="s">
        <v>331</v>
      </c>
      <c r="B316" s="16">
        <v>20574000</v>
      </c>
      <c r="C316" s="16">
        <v>-1969400</v>
      </c>
      <c r="D316" s="16">
        <v>202129</v>
      </c>
      <c r="E316" s="16">
        <v>202129</v>
      </c>
      <c r="F316" s="16">
        <v>833500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21609629</v>
      </c>
      <c r="P316" s="31">
        <f t="shared" si="4"/>
        <v>0</v>
      </c>
      <c r="Q316" s="25">
        <v>229546082</v>
      </c>
    </row>
    <row r="317" spans="1:17" x14ac:dyDescent="0.2">
      <c r="A317" s="10" t="s">
        <v>332</v>
      </c>
      <c r="B317" s="19">
        <v>15177700</v>
      </c>
      <c r="C317" s="19">
        <v>-1690800</v>
      </c>
      <c r="D317" s="19">
        <v>915779</v>
      </c>
      <c r="E317" s="19">
        <v>915779</v>
      </c>
      <c r="F317" s="19">
        <v>295300</v>
      </c>
      <c r="G317" s="19">
        <v>0</v>
      </c>
      <c r="H317" s="19">
        <v>102000</v>
      </c>
      <c r="I317" s="19">
        <v>102000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16490779</v>
      </c>
      <c r="P317" s="32">
        <f t="shared" si="4"/>
        <v>0</v>
      </c>
      <c r="Q317" s="25">
        <v>167088802</v>
      </c>
    </row>
    <row r="318" spans="1:17" x14ac:dyDescent="0.2">
      <c r="A318" s="8" t="s">
        <v>333</v>
      </c>
      <c r="B318" s="17">
        <v>28211200</v>
      </c>
      <c r="C318" s="18">
        <v>-3362600</v>
      </c>
      <c r="D318" s="17">
        <v>3779248</v>
      </c>
      <c r="E318" s="17">
        <v>3779248</v>
      </c>
      <c r="F318" s="17">
        <v>1349900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406500</v>
      </c>
      <c r="M318" s="17">
        <v>0</v>
      </c>
      <c r="N318" s="17">
        <v>0</v>
      </c>
      <c r="O318" s="17">
        <v>33746848</v>
      </c>
      <c r="P318" s="30">
        <f t="shared" si="4"/>
        <v>0</v>
      </c>
      <c r="Q318" s="25">
        <v>343984212</v>
      </c>
    </row>
    <row r="319" spans="1:17" x14ac:dyDescent="0.2">
      <c r="A319" s="9" t="s">
        <v>334</v>
      </c>
      <c r="B319" s="16">
        <v>16315100</v>
      </c>
      <c r="C319" s="16">
        <v>-1417200</v>
      </c>
      <c r="D319" s="16">
        <v>782618</v>
      </c>
      <c r="E319" s="16">
        <v>782618</v>
      </c>
      <c r="F319" s="16">
        <v>636000</v>
      </c>
      <c r="G319" s="16">
        <v>0</v>
      </c>
      <c r="H319" s="16">
        <v>40000</v>
      </c>
      <c r="I319" s="16">
        <v>40000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17773718</v>
      </c>
      <c r="P319" s="31">
        <f t="shared" si="4"/>
        <v>0</v>
      </c>
      <c r="Q319" s="25">
        <v>176857408</v>
      </c>
    </row>
    <row r="320" spans="1:17" x14ac:dyDescent="0.2">
      <c r="A320" s="10" t="s">
        <v>335</v>
      </c>
      <c r="B320" s="19">
        <v>50843800</v>
      </c>
      <c r="C320" s="19">
        <v>-5993400</v>
      </c>
      <c r="D320" s="19">
        <v>5743871</v>
      </c>
      <c r="E320" s="19">
        <v>5743871</v>
      </c>
      <c r="F320" s="19">
        <v>459900</v>
      </c>
      <c r="G320" s="19">
        <v>0</v>
      </c>
      <c r="H320" s="19">
        <v>200000</v>
      </c>
      <c r="I320" s="19">
        <v>200000</v>
      </c>
      <c r="J320" s="19">
        <v>0</v>
      </c>
      <c r="K320" s="19">
        <v>0</v>
      </c>
      <c r="L320" s="19">
        <v>462500</v>
      </c>
      <c r="M320" s="19">
        <v>0</v>
      </c>
      <c r="N320" s="19">
        <v>0</v>
      </c>
      <c r="O320" s="19">
        <v>57710071</v>
      </c>
      <c r="P320" s="32">
        <f t="shared" si="4"/>
        <v>0</v>
      </c>
      <c r="Q320" s="25">
        <v>617746958</v>
      </c>
    </row>
    <row r="321" spans="1:17" x14ac:dyDescent="0.2">
      <c r="A321" s="8" t="s">
        <v>336</v>
      </c>
      <c r="B321" s="17">
        <v>28392200</v>
      </c>
      <c r="C321" s="18">
        <v>-3940000</v>
      </c>
      <c r="D321" s="17">
        <v>-2767495</v>
      </c>
      <c r="E321" s="17">
        <v>-2767495</v>
      </c>
      <c r="F321" s="17">
        <v>0</v>
      </c>
      <c r="G321" s="17">
        <v>1783000</v>
      </c>
      <c r="H321" s="17">
        <v>450000</v>
      </c>
      <c r="I321" s="17">
        <v>450000</v>
      </c>
      <c r="J321" s="17">
        <v>0</v>
      </c>
      <c r="K321" s="17">
        <v>0</v>
      </c>
      <c r="L321" s="17">
        <v>401500</v>
      </c>
      <c r="M321" s="17">
        <v>0</v>
      </c>
      <c r="N321" s="17">
        <v>0</v>
      </c>
      <c r="O321" s="17">
        <v>28259205</v>
      </c>
      <c r="P321" s="30">
        <f t="shared" si="4"/>
        <v>0</v>
      </c>
      <c r="Q321" s="25">
        <v>299656584</v>
      </c>
    </row>
    <row r="322" spans="1:17" x14ac:dyDescent="0.2">
      <c r="A322" s="9" t="s">
        <v>132</v>
      </c>
      <c r="B322" s="16">
        <v>6438400</v>
      </c>
      <c r="C322" s="16">
        <v>-647600</v>
      </c>
      <c r="D322" s="16">
        <v>729474</v>
      </c>
      <c r="E322" s="16">
        <v>729474</v>
      </c>
      <c r="F322" s="16">
        <v>603400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7771274</v>
      </c>
      <c r="P322" s="31">
        <f t="shared" si="4"/>
        <v>0</v>
      </c>
      <c r="Q322" s="25">
        <v>81795347</v>
      </c>
    </row>
    <row r="323" spans="1:17" x14ac:dyDescent="0.2">
      <c r="A323" s="10" t="s">
        <v>337</v>
      </c>
      <c r="B323" s="19">
        <v>135532400</v>
      </c>
      <c r="C323" s="19">
        <v>-22599400</v>
      </c>
      <c r="D323" s="19">
        <v>11644619</v>
      </c>
      <c r="E323" s="19">
        <v>11644619</v>
      </c>
      <c r="F323" s="19">
        <v>0</v>
      </c>
      <c r="G323" s="19">
        <v>27522900</v>
      </c>
      <c r="H323" s="19">
        <v>1370400</v>
      </c>
      <c r="I323" s="19">
        <v>1370400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176070319</v>
      </c>
      <c r="P323" s="32">
        <f t="shared" si="4"/>
        <v>0</v>
      </c>
      <c r="Q323" s="25">
        <v>1667674196</v>
      </c>
    </row>
    <row r="324" spans="1:17" x14ac:dyDescent="0.2">
      <c r="A324" s="8" t="s">
        <v>338</v>
      </c>
      <c r="B324" s="17">
        <v>57530800</v>
      </c>
      <c r="C324" s="18">
        <v>-8234400</v>
      </c>
      <c r="D324" s="17">
        <v>5974967</v>
      </c>
      <c r="E324" s="17">
        <v>5974967</v>
      </c>
      <c r="F324" s="17">
        <v>0</v>
      </c>
      <c r="G324" s="17">
        <v>8831500</v>
      </c>
      <c r="H324" s="17">
        <v>98400</v>
      </c>
      <c r="I324" s="17">
        <v>98400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72435667</v>
      </c>
      <c r="P324" s="30">
        <f t="shared" si="4"/>
        <v>0</v>
      </c>
      <c r="Q324" s="25">
        <v>716177252</v>
      </c>
    </row>
    <row r="325" spans="1:17" x14ac:dyDescent="0.2">
      <c r="A325" s="9" t="s">
        <v>339</v>
      </c>
      <c r="B325" s="16">
        <v>51526900</v>
      </c>
      <c r="C325" s="16">
        <v>-6858800</v>
      </c>
      <c r="D325" s="16">
        <v>4257167</v>
      </c>
      <c r="E325" s="16">
        <v>4257167</v>
      </c>
      <c r="F325" s="16">
        <v>0</v>
      </c>
      <c r="G325" s="16">
        <v>18170200</v>
      </c>
      <c r="H325" s="16">
        <v>258800</v>
      </c>
      <c r="I325" s="16">
        <v>58800</v>
      </c>
      <c r="J325" s="16">
        <v>200000</v>
      </c>
      <c r="K325" s="16">
        <v>0</v>
      </c>
      <c r="L325" s="16">
        <v>0</v>
      </c>
      <c r="M325" s="16">
        <v>0</v>
      </c>
      <c r="N325" s="16">
        <v>0</v>
      </c>
      <c r="O325" s="16">
        <v>74213067</v>
      </c>
      <c r="P325" s="31">
        <f t="shared" si="4"/>
        <v>0</v>
      </c>
      <c r="Q325" s="25">
        <v>748405007</v>
      </c>
    </row>
    <row r="326" spans="1:17" x14ac:dyDescent="0.2">
      <c r="A326" s="10" t="s">
        <v>340</v>
      </c>
      <c r="B326" s="19">
        <v>6316900</v>
      </c>
      <c r="C326" s="19">
        <v>-633400</v>
      </c>
      <c r="D326" s="19">
        <v>589054</v>
      </c>
      <c r="E326" s="19">
        <v>589054</v>
      </c>
      <c r="F326" s="19">
        <v>0</v>
      </c>
      <c r="G326" s="19">
        <v>3014300</v>
      </c>
      <c r="H326" s="19">
        <v>339000</v>
      </c>
      <c r="I326" s="19">
        <v>139000</v>
      </c>
      <c r="J326" s="19">
        <v>200000</v>
      </c>
      <c r="K326" s="19">
        <v>0</v>
      </c>
      <c r="L326" s="19">
        <v>0</v>
      </c>
      <c r="M326" s="19">
        <v>0</v>
      </c>
      <c r="N326" s="19">
        <v>0</v>
      </c>
      <c r="O326" s="19">
        <v>10259254</v>
      </c>
      <c r="P326" s="32">
        <f t="shared" si="4"/>
        <v>0</v>
      </c>
      <c r="Q326" s="25">
        <v>104157239</v>
      </c>
    </row>
    <row r="327" spans="1:17" x14ac:dyDescent="0.2">
      <c r="A327" s="8" t="s">
        <v>341</v>
      </c>
      <c r="B327" s="17">
        <v>14212800</v>
      </c>
      <c r="C327" s="18">
        <v>-1835200</v>
      </c>
      <c r="D327" s="17">
        <v>2551171</v>
      </c>
      <c r="E327" s="17">
        <v>2551171</v>
      </c>
      <c r="F327" s="17">
        <v>0</v>
      </c>
      <c r="G327" s="17">
        <v>4917600</v>
      </c>
      <c r="H327" s="17">
        <v>525800</v>
      </c>
      <c r="I327" s="17">
        <v>225800</v>
      </c>
      <c r="J327" s="17">
        <v>300000</v>
      </c>
      <c r="K327" s="17">
        <v>0</v>
      </c>
      <c r="L327" s="17">
        <v>0</v>
      </c>
      <c r="M327" s="17">
        <v>0</v>
      </c>
      <c r="N327" s="17">
        <v>0</v>
      </c>
      <c r="O327" s="17">
        <v>22207371</v>
      </c>
      <c r="P327" s="30">
        <f t="shared" ref="P327:P361" si="5">D327-E327</f>
        <v>0</v>
      </c>
      <c r="Q327" s="25">
        <v>213159366</v>
      </c>
    </row>
    <row r="328" spans="1:17" x14ac:dyDescent="0.2">
      <c r="A328" s="9" t="s">
        <v>342</v>
      </c>
      <c r="B328" s="16">
        <v>32002800</v>
      </c>
      <c r="C328" s="16">
        <v>-3573600</v>
      </c>
      <c r="D328" s="16">
        <v>3559078</v>
      </c>
      <c r="E328" s="16">
        <v>3559078</v>
      </c>
      <c r="F328" s="16">
        <v>0</v>
      </c>
      <c r="G328" s="16">
        <v>9876100</v>
      </c>
      <c r="H328" s="16">
        <v>360700</v>
      </c>
      <c r="I328" s="16">
        <v>160700</v>
      </c>
      <c r="J328" s="16">
        <v>200000</v>
      </c>
      <c r="K328" s="16">
        <v>0</v>
      </c>
      <c r="L328" s="16">
        <v>413700</v>
      </c>
      <c r="M328" s="16">
        <v>0</v>
      </c>
      <c r="N328" s="16">
        <v>0</v>
      </c>
      <c r="O328" s="16">
        <v>46212378</v>
      </c>
      <c r="P328" s="31">
        <f t="shared" si="5"/>
        <v>0</v>
      </c>
      <c r="Q328" s="25">
        <v>418474613</v>
      </c>
    </row>
    <row r="329" spans="1:17" x14ac:dyDescent="0.2">
      <c r="A329" s="10" t="s">
        <v>343</v>
      </c>
      <c r="B329" s="19">
        <v>10098500</v>
      </c>
      <c r="C329" s="19">
        <v>-919200</v>
      </c>
      <c r="D329" s="19">
        <v>1366233</v>
      </c>
      <c r="E329" s="19">
        <v>1366233</v>
      </c>
      <c r="F329" s="19">
        <v>0</v>
      </c>
      <c r="G329" s="19">
        <v>1610900</v>
      </c>
      <c r="H329" s="19">
        <v>84200</v>
      </c>
      <c r="I329" s="19">
        <v>84200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13159833</v>
      </c>
      <c r="P329" s="32">
        <f t="shared" si="5"/>
        <v>0</v>
      </c>
      <c r="Q329" s="25">
        <v>132384461</v>
      </c>
    </row>
    <row r="330" spans="1:17" x14ac:dyDescent="0.2">
      <c r="A330" s="8" t="s">
        <v>344</v>
      </c>
      <c r="B330" s="17">
        <v>15974600</v>
      </c>
      <c r="C330" s="18">
        <v>-1388600</v>
      </c>
      <c r="D330" s="17">
        <v>1783883</v>
      </c>
      <c r="E330" s="17">
        <v>1783883</v>
      </c>
      <c r="F330" s="17">
        <v>0</v>
      </c>
      <c r="G330" s="17">
        <v>1502600</v>
      </c>
      <c r="H330" s="17">
        <v>496400</v>
      </c>
      <c r="I330" s="17">
        <v>96400</v>
      </c>
      <c r="J330" s="17">
        <v>400000</v>
      </c>
      <c r="K330" s="17">
        <v>0</v>
      </c>
      <c r="L330" s="17">
        <v>0</v>
      </c>
      <c r="M330" s="17">
        <v>0</v>
      </c>
      <c r="N330" s="17">
        <v>0</v>
      </c>
      <c r="O330" s="17">
        <v>19757483</v>
      </c>
      <c r="P330" s="30">
        <f t="shared" si="5"/>
        <v>0</v>
      </c>
      <c r="Q330" s="25">
        <v>192586966</v>
      </c>
    </row>
    <row r="331" spans="1:17" x14ac:dyDescent="0.2">
      <c r="A331" s="9" t="s">
        <v>345</v>
      </c>
      <c r="B331" s="16">
        <v>5585700</v>
      </c>
      <c r="C331" s="16">
        <v>-457800</v>
      </c>
      <c r="D331" s="16">
        <v>350643</v>
      </c>
      <c r="E331" s="16">
        <v>350643</v>
      </c>
      <c r="F331" s="16">
        <v>0</v>
      </c>
      <c r="G331" s="16">
        <v>1074600</v>
      </c>
      <c r="H331" s="16">
        <v>80300</v>
      </c>
      <c r="I331" s="16">
        <v>80300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7091243</v>
      </c>
      <c r="P331" s="31">
        <f t="shared" si="5"/>
        <v>0</v>
      </c>
      <c r="Q331" s="25">
        <v>65346902</v>
      </c>
    </row>
    <row r="332" spans="1:17" x14ac:dyDescent="0.2">
      <c r="A332" s="10" t="s">
        <v>346</v>
      </c>
      <c r="B332" s="19">
        <v>4600800</v>
      </c>
      <c r="C332" s="19">
        <v>-363200</v>
      </c>
      <c r="D332" s="19">
        <v>362417</v>
      </c>
      <c r="E332" s="19">
        <v>362417</v>
      </c>
      <c r="F332" s="19">
        <v>0</v>
      </c>
      <c r="G332" s="19">
        <v>993200</v>
      </c>
      <c r="H332" s="19">
        <v>63200</v>
      </c>
      <c r="I332" s="19">
        <v>63200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6019617</v>
      </c>
      <c r="P332" s="32">
        <f t="shared" si="5"/>
        <v>0</v>
      </c>
      <c r="Q332" s="25">
        <v>57447088</v>
      </c>
    </row>
    <row r="333" spans="1:17" x14ac:dyDescent="0.2">
      <c r="A333" s="8" t="s">
        <v>347</v>
      </c>
      <c r="B333" s="17">
        <v>5332400</v>
      </c>
      <c r="C333" s="18">
        <v>-331400</v>
      </c>
      <c r="D333" s="17">
        <v>524092</v>
      </c>
      <c r="E333" s="17">
        <v>524092</v>
      </c>
      <c r="F333" s="17">
        <v>0</v>
      </c>
      <c r="G333" s="17">
        <v>967500</v>
      </c>
      <c r="H333" s="17">
        <v>44800</v>
      </c>
      <c r="I333" s="17">
        <v>44800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6868792</v>
      </c>
      <c r="P333" s="30">
        <f t="shared" si="5"/>
        <v>0</v>
      </c>
      <c r="Q333" s="25">
        <v>68738021</v>
      </c>
    </row>
    <row r="334" spans="1:17" x14ac:dyDescent="0.2">
      <c r="A334" s="9" t="s">
        <v>348</v>
      </c>
      <c r="B334" s="16">
        <v>10949000</v>
      </c>
      <c r="C334" s="16">
        <v>-1140200</v>
      </c>
      <c r="D334" s="16">
        <v>1117098</v>
      </c>
      <c r="E334" s="16">
        <v>1117098</v>
      </c>
      <c r="F334" s="16">
        <v>0</v>
      </c>
      <c r="G334" s="16">
        <v>1413400</v>
      </c>
      <c r="H334" s="16">
        <v>80300</v>
      </c>
      <c r="I334" s="16">
        <v>80300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13559798</v>
      </c>
      <c r="P334" s="31">
        <f t="shared" si="5"/>
        <v>0</v>
      </c>
      <c r="Q334" s="25">
        <v>124336326</v>
      </c>
    </row>
    <row r="335" spans="1:17" x14ac:dyDescent="0.2">
      <c r="A335" s="10" t="s">
        <v>349</v>
      </c>
      <c r="B335" s="19">
        <v>6931100</v>
      </c>
      <c r="C335" s="19">
        <v>-686800</v>
      </c>
      <c r="D335" s="19">
        <v>1027014</v>
      </c>
      <c r="E335" s="19">
        <v>1027014</v>
      </c>
      <c r="F335" s="19">
        <v>0</v>
      </c>
      <c r="G335" s="19">
        <v>1349200</v>
      </c>
      <c r="H335" s="19">
        <v>1106000</v>
      </c>
      <c r="I335" s="19">
        <v>106000</v>
      </c>
      <c r="J335" s="19">
        <v>1000000</v>
      </c>
      <c r="K335" s="19">
        <v>0</v>
      </c>
      <c r="L335" s="19">
        <v>0</v>
      </c>
      <c r="M335" s="19">
        <v>0</v>
      </c>
      <c r="N335" s="19">
        <v>0</v>
      </c>
      <c r="O335" s="19">
        <v>10413314</v>
      </c>
      <c r="P335" s="32">
        <f t="shared" si="5"/>
        <v>0</v>
      </c>
      <c r="Q335" s="25">
        <v>98004338</v>
      </c>
    </row>
    <row r="336" spans="1:17" x14ac:dyDescent="0.2">
      <c r="A336" s="8" t="s">
        <v>350</v>
      </c>
      <c r="B336" s="17">
        <v>17789400</v>
      </c>
      <c r="C336" s="18">
        <v>-2165800</v>
      </c>
      <c r="D336" s="17">
        <v>2528683</v>
      </c>
      <c r="E336" s="17">
        <v>2528683</v>
      </c>
      <c r="F336" s="17">
        <v>0</v>
      </c>
      <c r="G336" s="17">
        <v>2359400</v>
      </c>
      <c r="H336" s="17">
        <v>157300</v>
      </c>
      <c r="I336" s="17">
        <v>157300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22834783</v>
      </c>
      <c r="P336" s="30">
        <f t="shared" si="5"/>
        <v>0</v>
      </c>
      <c r="Q336" s="25">
        <v>217262083</v>
      </c>
    </row>
    <row r="337" spans="1:17" x14ac:dyDescent="0.2">
      <c r="A337" s="9" t="s">
        <v>351</v>
      </c>
      <c r="B337" s="16">
        <v>8880100</v>
      </c>
      <c r="C337" s="16">
        <v>-1139800</v>
      </c>
      <c r="D337" s="16">
        <v>1360989</v>
      </c>
      <c r="E337" s="16">
        <v>1360989</v>
      </c>
      <c r="F337" s="16">
        <v>0</v>
      </c>
      <c r="G337" s="16">
        <v>1237000</v>
      </c>
      <c r="H337" s="16">
        <v>337300</v>
      </c>
      <c r="I337" s="16">
        <v>37300</v>
      </c>
      <c r="J337" s="16">
        <v>300000</v>
      </c>
      <c r="K337" s="16">
        <v>0</v>
      </c>
      <c r="L337" s="16">
        <v>0</v>
      </c>
      <c r="M337" s="16">
        <v>0</v>
      </c>
      <c r="N337" s="16">
        <v>0</v>
      </c>
      <c r="O337" s="16">
        <v>11815389</v>
      </c>
      <c r="P337" s="31">
        <f t="shared" si="5"/>
        <v>0</v>
      </c>
      <c r="Q337" s="25">
        <v>112407782</v>
      </c>
    </row>
    <row r="338" spans="1:17" x14ac:dyDescent="0.2">
      <c r="A338" s="10" t="s">
        <v>352</v>
      </c>
      <c r="B338" s="19">
        <v>5127400</v>
      </c>
      <c r="C338" s="19">
        <v>-346600</v>
      </c>
      <c r="D338" s="19">
        <v>556968</v>
      </c>
      <c r="E338" s="19">
        <v>556968</v>
      </c>
      <c r="F338" s="19">
        <v>0</v>
      </c>
      <c r="G338" s="19">
        <v>982900</v>
      </c>
      <c r="H338" s="19">
        <v>107500</v>
      </c>
      <c r="I338" s="19">
        <v>107500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6774768</v>
      </c>
      <c r="P338" s="32">
        <f t="shared" si="5"/>
        <v>0</v>
      </c>
      <c r="Q338" s="25">
        <v>66062834</v>
      </c>
    </row>
    <row r="339" spans="1:17" x14ac:dyDescent="0.2">
      <c r="A339" s="8" t="s">
        <v>353</v>
      </c>
      <c r="B339" s="17">
        <v>52162800</v>
      </c>
      <c r="C339" s="18">
        <v>-4932600</v>
      </c>
      <c r="D339" s="17">
        <v>3446963</v>
      </c>
      <c r="E339" s="17">
        <v>3446963</v>
      </c>
      <c r="F339" s="17">
        <v>0</v>
      </c>
      <c r="G339" s="17">
        <v>5256800</v>
      </c>
      <c r="H339" s="17">
        <v>798800</v>
      </c>
      <c r="I339" s="17">
        <v>298800</v>
      </c>
      <c r="J339" s="17">
        <v>500000</v>
      </c>
      <c r="K339" s="17">
        <v>0</v>
      </c>
      <c r="L339" s="17">
        <v>437500</v>
      </c>
      <c r="M339" s="17">
        <v>0</v>
      </c>
      <c r="N339" s="17">
        <v>0</v>
      </c>
      <c r="O339" s="17">
        <v>62102863</v>
      </c>
      <c r="P339" s="30">
        <f t="shared" si="5"/>
        <v>0</v>
      </c>
      <c r="Q339" s="25">
        <v>603410323</v>
      </c>
    </row>
    <row r="340" spans="1:17" x14ac:dyDescent="0.2">
      <c r="A340" s="9" t="s">
        <v>354</v>
      </c>
      <c r="B340" s="16">
        <v>17625400</v>
      </c>
      <c r="C340" s="16">
        <v>-1815400</v>
      </c>
      <c r="D340" s="16">
        <v>1865987</v>
      </c>
      <c r="E340" s="16">
        <v>1865987</v>
      </c>
      <c r="F340" s="16">
        <v>0</v>
      </c>
      <c r="G340" s="16">
        <v>1984600</v>
      </c>
      <c r="H340" s="16">
        <v>887000</v>
      </c>
      <c r="I340" s="16">
        <v>87000</v>
      </c>
      <c r="J340" s="16">
        <v>800000</v>
      </c>
      <c r="K340" s="16">
        <v>0</v>
      </c>
      <c r="L340" s="16">
        <v>0</v>
      </c>
      <c r="M340" s="16">
        <v>0</v>
      </c>
      <c r="N340" s="16">
        <v>0</v>
      </c>
      <c r="O340" s="16">
        <v>22362987</v>
      </c>
      <c r="P340" s="31">
        <f t="shared" si="5"/>
        <v>0</v>
      </c>
      <c r="Q340" s="25">
        <v>226891211</v>
      </c>
    </row>
    <row r="341" spans="1:17" x14ac:dyDescent="0.2">
      <c r="A341" s="10" t="s">
        <v>355</v>
      </c>
      <c r="B341" s="19">
        <v>8293600</v>
      </c>
      <c r="C341" s="19">
        <v>-720000</v>
      </c>
      <c r="D341" s="19">
        <v>716370</v>
      </c>
      <c r="E341" s="19">
        <v>716370</v>
      </c>
      <c r="F341" s="19">
        <v>0</v>
      </c>
      <c r="G341" s="19">
        <v>2220300</v>
      </c>
      <c r="H341" s="19">
        <v>575100</v>
      </c>
      <c r="I341" s="19">
        <v>75100</v>
      </c>
      <c r="J341" s="19">
        <v>500000</v>
      </c>
      <c r="K341" s="19">
        <v>0</v>
      </c>
      <c r="L341" s="19">
        <v>0</v>
      </c>
      <c r="M341" s="19">
        <v>0</v>
      </c>
      <c r="N341" s="19">
        <v>0</v>
      </c>
      <c r="O341" s="19">
        <v>11805370</v>
      </c>
      <c r="P341" s="32">
        <f t="shared" si="5"/>
        <v>0</v>
      </c>
      <c r="Q341" s="25">
        <v>111233682</v>
      </c>
    </row>
    <row r="342" spans="1:17" x14ac:dyDescent="0.2">
      <c r="A342" s="8" t="s">
        <v>356</v>
      </c>
      <c r="B342" s="17">
        <v>11087400</v>
      </c>
      <c r="C342" s="18">
        <v>-907000</v>
      </c>
      <c r="D342" s="17">
        <v>1167091</v>
      </c>
      <c r="E342" s="17">
        <v>1167091</v>
      </c>
      <c r="F342" s="17">
        <v>0</v>
      </c>
      <c r="G342" s="17">
        <v>2473100</v>
      </c>
      <c r="H342" s="17">
        <v>88300</v>
      </c>
      <c r="I342" s="17">
        <v>88300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14815891</v>
      </c>
      <c r="P342" s="30">
        <f t="shared" si="5"/>
        <v>0</v>
      </c>
      <c r="Q342" s="25">
        <v>148539612</v>
      </c>
    </row>
    <row r="343" spans="1:17" x14ac:dyDescent="0.2">
      <c r="A343" s="9" t="s">
        <v>357</v>
      </c>
      <c r="B343" s="16">
        <v>6847200</v>
      </c>
      <c r="C343" s="16">
        <v>-593000</v>
      </c>
      <c r="D343" s="16">
        <v>944221</v>
      </c>
      <c r="E343" s="16">
        <v>944221</v>
      </c>
      <c r="F343" s="16">
        <v>0</v>
      </c>
      <c r="G343" s="16">
        <v>2076900</v>
      </c>
      <c r="H343" s="16">
        <v>565500</v>
      </c>
      <c r="I343" s="16">
        <v>65500</v>
      </c>
      <c r="J343" s="16">
        <v>500000</v>
      </c>
      <c r="K343" s="16">
        <v>0</v>
      </c>
      <c r="L343" s="16">
        <v>0</v>
      </c>
      <c r="M343" s="16">
        <v>0</v>
      </c>
      <c r="N343" s="16">
        <v>0</v>
      </c>
      <c r="O343" s="16">
        <v>10433821</v>
      </c>
      <c r="P343" s="31">
        <f t="shared" si="5"/>
        <v>0</v>
      </c>
      <c r="Q343" s="25">
        <v>95865822</v>
      </c>
    </row>
    <row r="344" spans="1:17" x14ac:dyDescent="0.2">
      <c r="A344" s="10" t="s">
        <v>358</v>
      </c>
      <c r="B344" s="19">
        <v>7149100</v>
      </c>
      <c r="C344" s="19">
        <v>-669600</v>
      </c>
      <c r="D344" s="19">
        <v>1035098</v>
      </c>
      <c r="E344" s="19">
        <v>1035098</v>
      </c>
      <c r="F344" s="19">
        <v>0</v>
      </c>
      <c r="G344" s="19">
        <v>2178300</v>
      </c>
      <c r="H344" s="19">
        <v>463600</v>
      </c>
      <c r="I344" s="19">
        <v>63600</v>
      </c>
      <c r="J344" s="19">
        <v>400000</v>
      </c>
      <c r="K344" s="19">
        <v>0</v>
      </c>
      <c r="L344" s="19">
        <v>0</v>
      </c>
      <c r="M344" s="19">
        <v>0</v>
      </c>
      <c r="N344" s="19">
        <v>0</v>
      </c>
      <c r="O344" s="19">
        <v>10826098</v>
      </c>
      <c r="P344" s="32">
        <f t="shared" si="5"/>
        <v>0</v>
      </c>
      <c r="Q344" s="25">
        <v>106795448</v>
      </c>
    </row>
    <row r="345" spans="1:17" x14ac:dyDescent="0.2">
      <c r="A345" s="8" t="s">
        <v>359</v>
      </c>
      <c r="B345" s="17">
        <v>9399800</v>
      </c>
      <c r="C345" s="18">
        <v>-942800</v>
      </c>
      <c r="D345" s="17">
        <v>1176139</v>
      </c>
      <c r="E345" s="17">
        <v>1176139</v>
      </c>
      <c r="F345" s="17">
        <v>0</v>
      </c>
      <c r="G345" s="17">
        <v>2523600</v>
      </c>
      <c r="H345" s="17">
        <v>849300</v>
      </c>
      <c r="I345" s="17">
        <v>49300</v>
      </c>
      <c r="J345" s="17">
        <v>800000</v>
      </c>
      <c r="K345" s="17">
        <v>0</v>
      </c>
      <c r="L345" s="17">
        <v>0</v>
      </c>
      <c r="M345" s="17">
        <v>0</v>
      </c>
      <c r="N345" s="17">
        <v>0</v>
      </c>
      <c r="O345" s="17">
        <v>13948839</v>
      </c>
      <c r="P345" s="30">
        <f t="shared" si="5"/>
        <v>0</v>
      </c>
      <c r="Q345" s="25">
        <v>131942546</v>
      </c>
    </row>
    <row r="346" spans="1:17" x14ac:dyDescent="0.2">
      <c r="A346" s="9" t="s">
        <v>360</v>
      </c>
      <c r="B346" s="16">
        <v>13939400</v>
      </c>
      <c r="C346" s="16">
        <v>-1569400</v>
      </c>
      <c r="D346" s="16">
        <v>1714270</v>
      </c>
      <c r="E346" s="16">
        <v>1714270</v>
      </c>
      <c r="F346" s="16">
        <v>0</v>
      </c>
      <c r="G346" s="16">
        <v>2023900</v>
      </c>
      <c r="H346" s="16">
        <v>489800</v>
      </c>
      <c r="I346" s="16">
        <v>89800</v>
      </c>
      <c r="J346" s="16">
        <v>400000</v>
      </c>
      <c r="K346" s="16">
        <v>0</v>
      </c>
      <c r="L346" s="16">
        <v>0</v>
      </c>
      <c r="M346" s="16">
        <v>0</v>
      </c>
      <c r="N346" s="16">
        <v>0</v>
      </c>
      <c r="O346" s="16">
        <v>18167370</v>
      </c>
      <c r="P346" s="31">
        <f t="shared" si="5"/>
        <v>0</v>
      </c>
      <c r="Q346" s="25">
        <v>180471214</v>
      </c>
    </row>
    <row r="347" spans="1:17" x14ac:dyDescent="0.2">
      <c r="A347" s="10" t="s">
        <v>361</v>
      </c>
      <c r="B347" s="19">
        <v>6255800</v>
      </c>
      <c r="C347" s="19">
        <v>-377400</v>
      </c>
      <c r="D347" s="19">
        <v>628095</v>
      </c>
      <c r="E347" s="19">
        <v>628095</v>
      </c>
      <c r="F347" s="19">
        <v>0</v>
      </c>
      <c r="G347" s="19">
        <v>1797200</v>
      </c>
      <c r="H347" s="19">
        <v>89700</v>
      </c>
      <c r="I347" s="19">
        <v>89700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8770795</v>
      </c>
      <c r="P347" s="32">
        <f t="shared" si="5"/>
        <v>0</v>
      </c>
      <c r="Q347" s="25">
        <v>82582519</v>
      </c>
    </row>
    <row r="348" spans="1:17" x14ac:dyDescent="0.2">
      <c r="A348" s="8" t="s">
        <v>362</v>
      </c>
      <c r="B348" s="17">
        <v>10737400</v>
      </c>
      <c r="C348" s="18">
        <v>-944000</v>
      </c>
      <c r="D348" s="17">
        <v>1373984</v>
      </c>
      <c r="E348" s="17">
        <v>1373984</v>
      </c>
      <c r="F348" s="17">
        <v>0</v>
      </c>
      <c r="G348" s="17">
        <v>3851900</v>
      </c>
      <c r="H348" s="17">
        <v>387900</v>
      </c>
      <c r="I348" s="17">
        <v>87900</v>
      </c>
      <c r="J348" s="17">
        <v>300000</v>
      </c>
      <c r="K348" s="17">
        <v>0</v>
      </c>
      <c r="L348" s="17">
        <v>0</v>
      </c>
      <c r="M348" s="17">
        <v>0</v>
      </c>
      <c r="N348" s="17">
        <v>0</v>
      </c>
      <c r="O348" s="17">
        <v>16351184</v>
      </c>
      <c r="P348" s="30">
        <f t="shared" si="5"/>
        <v>0</v>
      </c>
      <c r="Q348" s="25">
        <v>168117739</v>
      </c>
    </row>
    <row r="349" spans="1:17" x14ac:dyDescent="0.2">
      <c r="A349" s="9" t="s">
        <v>363</v>
      </c>
      <c r="B349" s="16">
        <v>4934600</v>
      </c>
      <c r="C349" s="16">
        <v>-279000</v>
      </c>
      <c r="D349" s="16">
        <v>429247</v>
      </c>
      <c r="E349" s="16">
        <v>429247</v>
      </c>
      <c r="F349" s="16">
        <v>0</v>
      </c>
      <c r="G349" s="16">
        <v>2056400</v>
      </c>
      <c r="H349" s="16">
        <v>107300</v>
      </c>
      <c r="I349" s="16">
        <v>107300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7527547</v>
      </c>
      <c r="P349" s="31">
        <f t="shared" si="5"/>
        <v>0</v>
      </c>
      <c r="Q349" s="25">
        <v>70538395</v>
      </c>
    </row>
    <row r="350" spans="1:17" x14ac:dyDescent="0.2">
      <c r="A350" s="10" t="s">
        <v>364</v>
      </c>
      <c r="B350" s="19">
        <v>4729700</v>
      </c>
      <c r="C350" s="19">
        <v>-317800</v>
      </c>
      <c r="D350" s="19">
        <v>379389</v>
      </c>
      <c r="E350" s="19">
        <v>379389</v>
      </c>
      <c r="F350" s="19">
        <v>0</v>
      </c>
      <c r="G350" s="19">
        <v>2163600</v>
      </c>
      <c r="H350" s="19">
        <v>103200</v>
      </c>
      <c r="I350" s="19">
        <v>103200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7375889</v>
      </c>
      <c r="P350" s="32">
        <f t="shared" si="5"/>
        <v>0</v>
      </c>
      <c r="Q350" s="25">
        <v>71263424</v>
      </c>
    </row>
    <row r="351" spans="1:17" x14ac:dyDescent="0.2">
      <c r="A351" s="8" t="s">
        <v>365</v>
      </c>
      <c r="B351" s="17">
        <v>5127600</v>
      </c>
      <c r="C351" s="18">
        <v>-389600</v>
      </c>
      <c r="D351" s="17">
        <v>331748</v>
      </c>
      <c r="E351" s="17">
        <v>331748</v>
      </c>
      <c r="F351" s="17">
        <v>0</v>
      </c>
      <c r="G351" s="17">
        <v>2350100</v>
      </c>
      <c r="H351" s="17">
        <v>77400</v>
      </c>
      <c r="I351" s="17">
        <v>77400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7886848</v>
      </c>
      <c r="P351" s="30">
        <f t="shared" si="5"/>
        <v>0</v>
      </c>
      <c r="Q351" s="25">
        <v>74106184</v>
      </c>
    </row>
    <row r="352" spans="1:17" x14ac:dyDescent="0.2">
      <c r="A352" s="9" t="s">
        <v>366</v>
      </c>
      <c r="B352" s="16">
        <v>8789700</v>
      </c>
      <c r="C352" s="16">
        <v>-998800</v>
      </c>
      <c r="D352" s="16">
        <v>-105686</v>
      </c>
      <c r="E352" s="16">
        <v>-105686</v>
      </c>
      <c r="F352" s="16">
        <v>0</v>
      </c>
      <c r="G352" s="16">
        <v>3987000</v>
      </c>
      <c r="H352" s="16">
        <v>118200</v>
      </c>
      <c r="I352" s="16">
        <v>118200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12789214</v>
      </c>
      <c r="P352" s="31">
        <f t="shared" si="5"/>
        <v>0</v>
      </c>
      <c r="Q352" s="25">
        <v>132088543</v>
      </c>
    </row>
    <row r="353" spans="1:17" x14ac:dyDescent="0.2">
      <c r="A353" s="10" t="s">
        <v>367</v>
      </c>
      <c r="B353" s="19">
        <v>10683000</v>
      </c>
      <c r="C353" s="19">
        <v>-1272400</v>
      </c>
      <c r="D353" s="19">
        <v>1715437</v>
      </c>
      <c r="E353" s="19">
        <v>1715437</v>
      </c>
      <c r="F353" s="19">
        <v>0</v>
      </c>
      <c r="G353" s="19">
        <v>3417500</v>
      </c>
      <c r="H353" s="19">
        <v>1122500</v>
      </c>
      <c r="I353" s="19">
        <v>122500</v>
      </c>
      <c r="J353" s="19">
        <v>1000000</v>
      </c>
      <c r="K353" s="19">
        <v>0</v>
      </c>
      <c r="L353" s="19">
        <v>0</v>
      </c>
      <c r="M353" s="19">
        <v>0</v>
      </c>
      <c r="N353" s="19">
        <v>0</v>
      </c>
      <c r="O353" s="19">
        <v>16938437</v>
      </c>
      <c r="P353" s="32">
        <f t="shared" si="5"/>
        <v>0</v>
      </c>
      <c r="Q353" s="25">
        <v>165193396</v>
      </c>
    </row>
    <row r="354" spans="1:17" x14ac:dyDescent="0.2">
      <c r="A354" s="8" t="s">
        <v>368</v>
      </c>
      <c r="B354" s="17">
        <v>8183500</v>
      </c>
      <c r="C354" s="18">
        <v>-855000</v>
      </c>
      <c r="D354" s="17">
        <v>810148</v>
      </c>
      <c r="E354" s="17">
        <v>810148</v>
      </c>
      <c r="F354" s="17">
        <v>0</v>
      </c>
      <c r="G354" s="17">
        <v>3608700</v>
      </c>
      <c r="H354" s="17">
        <v>512100</v>
      </c>
      <c r="I354" s="17">
        <v>112100</v>
      </c>
      <c r="J354" s="17">
        <v>400000</v>
      </c>
      <c r="K354" s="17">
        <v>0</v>
      </c>
      <c r="L354" s="17">
        <v>0</v>
      </c>
      <c r="M354" s="17">
        <v>0</v>
      </c>
      <c r="N354" s="17">
        <v>0</v>
      </c>
      <c r="O354" s="17">
        <v>13114448</v>
      </c>
      <c r="P354" s="30">
        <f t="shared" si="5"/>
        <v>0</v>
      </c>
      <c r="Q354" s="25">
        <v>129581025</v>
      </c>
    </row>
    <row r="355" spans="1:17" x14ac:dyDescent="0.2">
      <c r="A355" s="9" t="s">
        <v>369</v>
      </c>
      <c r="B355" s="16">
        <v>6180900</v>
      </c>
      <c r="C355" s="16">
        <v>-416800</v>
      </c>
      <c r="D355" s="16">
        <v>-16038</v>
      </c>
      <c r="E355" s="16">
        <v>-16038</v>
      </c>
      <c r="F355" s="16">
        <v>0</v>
      </c>
      <c r="G355" s="16">
        <v>2414600</v>
      </c>
      <c r="H355" s="16">
        <v>78300</v>
      </c>
      <c r="I355" s="16">
        <v>78300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8657762</v>
      </c>
      <c r="P355" s="31">
        <f t="shared" si="5"/>
        <v>0</v>
      </c>
      <c r="Q355" s="25">
        <v>83653984</v>
      </c>
    </row>
    <row r="356" spans="1:17" x14ac:dyDescent="0.2">
      <c r="A356" s="10" t="s">
        <v>370</v>
      </c>
      <c r="B356" s="19">
        <v>4561000</v>
      </c>
      <c r="C356" s="19">
        <v>-354600</v>
      </c>
      <c r="D356" s="19">
        <v>124174</v>
      </c>
      <c r="E356" s="19">
        <v>124174</v>
      </c>
      <c r="F356" s="19">
        <v>0</v>
      </c>
      <c r="G356" s="19">
        <v>2262900</v>
      </c>
      <c r="H356" s="19">
        <v>100100</v>
      </c>
      <c r="I356" s="19">
        <v>100100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7048174</v>
      </c>
      <c r="P356" s="32">
        <f t="shared" si="5"/>
        <v>0</v>
      </c>
      <c r="Q356" s="25">
        <v>72711160</v>
      </c>
    </row>
    <row r="357" spans="1:17" x14ac:dyDescent="0.2">
      <c r="A357" s="8" t="s">
        <v>371</v>
      </c>
      <c r="B357" s="17">
        <v>3786500</v>
      </c>
      <c r="C357" s="18">
        <v>-300600</v>
      </c>
      <c r="D357" s="17">
        <v>182730</v>
      </c>
      <c r="E357" s="17">
        <v>182730</v>
      </c>
      <c r="F357" s="17">
        <v>0</v>
      </c>
      <c r="G357" s="17">
        <v>2115600</v>
      </c>
      <c r="H357" s="17">
        <v>103400</v>
      </c>
      <c r="I357" s="17">
        <v>103400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6188230</v>
      </c>
      <c r="P357" s="30">
        <f t="shared" si="5"/>
        <v>0</v>
      </c>
      <c r="Q357" s="25">
        <v>58102394</v>
      </c>
    </row>
    <row r="358" spans="1:17" x14ac:dyDescent="0.2">
      <c r="A358" s="9" t="s">
        <v>372</v>
      </c>
      <c r="B358" s="16">
        <v>9769200</v>
      </c>
      <c r="C358" s="16">
        <v>-924800</v>
      </c>
      <c r="D358" s="16">
        <v>779409</v>
      </c>
      <c r="E358" s="16">
        <v>779409</v>
      </c>
      <c r="F358" s="16">
        <v>0</v>
      </c>
      <c r="G358" s="16">
        <v>3772600</v>
      </c>
      <c r="H358" s="16">
        <v>132500</v>
      </c>
      <c r="I358" s="16">
        <v>132500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14453709</v>
      </c>
      <c r="P358" s="31">
        <f t="shared" si="5"/>
        <v>0</v>
      </c>
      <c r="Q358" s="25">
        <v>145013657</v>
      </c>
    </row>
    <row r="359" spans="1:17" x14ac:dyDescent="0.2">
      <c r="A359" s="10" t="s">
        <v>373</v>
      </c>
      <c r="B359" s="19">
        <v>4466800</v>
      </c>
      <c r="C359" s="19">
        <v>-286400</v>
      </c>
      <c r="D359" s="19">
        <v>87998</v>
      </c>
      <c r="E359" s="19">
        <v>87998</v>
      </c>
      <c r="F359" s="19">
        <v>0</v>
      </c>
      <c r="G359" s="19">
        <v>2073800</v>
      </c>
      <c r="H359" s="19">
        <v>75000</v>
      </c>
      <c r="I359" s="19">
        <v>75000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6703598</v>
      </c>
      <c r="P359" s="32">
        <f t="shared" si="5"/>
        <v>0</v>
      </c>
      <c r="Q359" s="25">
        <v>65165350</v>
      </c>
    </row>
    <row r="360" spans="1:17" x14ac:dyDescent="0.2">
      <c r="A360" s="8" t="s">
        <v>374</v>
      </c>
      <c r="B360" s="17">
        <v>6392900</v>
      </c>
      <c r="C360" s="18">
        <v>-716200</v>
      </c>
      <c r="D360" s="17">
        <v>1008294</v>
      </c>
      <c r="E360" s="17">
        <v>1008294</v>
      </c>
      <c r="F360" s="17">
        <v>0</v>
      </c>
      <c r="G360" s="17">
        <v>2963000</v>
      </c>
      <c r="H360" s="17">
        <v>88400</v>
      </c>
      <c r="I360" s="17">
        <v>88400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10452594</v>
      </c>
      <c r="P360" s="30">
        <f t="shared" si="5"/>
        <v>0</v>
      </c>
      <c r="Q360" s="25">
        <v>103188088</v>
      </c>
    </row>
    <row r="361" spans="1:17" x14ac:dyDescent="0.2">
      <c r="A361" s="9" t="s">
        <v>375</v>
      </c>
      <c r="B361" s="19">
        <v>22562800</v>
      </c>
      <c r="C361" s="27">
        <v>-3284000</v>
      </c>
      <c r="D361" s="27">
        <v>4260704</v>
      </c>
      <c r="E361" s="16">
        <v>4260704</v>
      </c>
      <c r="F361" s="16">
        <v>0</v>
      </c>
      <c r="G361" s="16">
        <v>8805800</v>
      </c>
      <c r="H361" s="16">
        <v>576200</v>
      </c>
      <c r="I361" s="16">
        <v>76200</v>
      </c>
      <c r="J361" s="16">
        <v>500000</v>
      </c>
      <c r="K361" s="16">
        <v>0</v>
      </c>
      <c r="L361" s="16">
        <v>0</v>
      </c>
      <c r="M361" s="16">
        <v>0</v>
      </c>
      <c r="N361" s="16">
        <v>0</v>
      </c>
      <c r="O361" s="16">
        <v>36205504</v>
      </c>
      <c r="P361" s="31">
        <f t="shared" si="5"/>
        <v>0</v>
      </c>
      <c r="Q361" s="25">
        <v>346964971</v>
      </c>
    </row>
    <row r="362" spans="1:17" ht="12.75" thickBot="1" x14ac:dyDescent="0.25">
      <c r="A362" s="11"/>
      <c r="B362" s="23">
        <v>12434914900</v>
      </c>
      <c r="C362" s="20">
        <v>-1933100000</v>
      </c>
      <c r="D362" s="20">
        <v>-838696892</v>
      </c>
      <c r="E362" s="20">
        <v>-634662514</v>
      </c>
      <c r="F362" s="20">
        <v>80812800</v>
      </c>
      <c r="G362" s="20">
        <v>225334600</v>
      </c>
      <c r="H362" s="20">
        <v>108236000</v>
      </c>
      <c r="I362" s="20">
        <v>43974000</v>
      </c>
      <c r="J362" s="20">
        <v>64262000</v>
      </c>
      <c r="K362" s="20">
        <v>0</v>
      </c>
      <c r="L362" s="20">
        <v>20337500</v>
      </c>
      <c r="M362" s="20">
        <v>14575600</v>
      </c>
      <c r="N362" s="20">
        <v>60866500</v>
      </c>
      <c r="O362" s="20">
        <v>12310415386</v>
      </c>
      <c r="P362" s="21">
        <f>SUM(P6:P361)</f>
        <v>-204034378</v>
      </c>
      <c r="Q362" s="29">
        <v>127282168668</v>
      </c>
    </row>
    <row r="363" spans="1:17" ht="12.75" thickTop="1" x14ac:dyDescent="0.2"/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2022-10-26T09:39:03Z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