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IS23\Utbet\Til internett\Kommunene\"/>
    </mc:Choice>
  </mc:AlternateContent>
  <xr:revisionPtr revIDLastSave="0" documentId="13_ncr:1_{C130A475-BE4A-40AE-81A2-4B75A351755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</sheets>
  <definedNames>
    <definedName name="EksterneData_1" localSheetId="0">'Ark1'!$A$4:$N$362</definedName>
    <definedName name="Tilkobling1" localSheetId="0">'Ark1'!$A$4:$N$362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1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<sst xmlns="http://schemas.openxmlformats.org/spreadsheetml/2006/main" count="384" uniqueCount="381">
  <si>
    <t>Kommune</t>
  </si>
  <si>
    <t>Innbyggertilskudd/utgiftsutjevning</t>
  </si>
  <si>
    <t>Egentlig inntektsutjevning</t>
  </si>
  <si>
    <t>Inntektsutjevning denne terminen</t>
  </si>
  <si>
    <t>Distriktstilskudd Sør-Norge</t>
  </si>
  <si>
    <t>Distriktstilskudd Nord-Norge</t>
  </si>
  <si>
    <t>Totalt skjønnstilskudd</t>
  </si>
  <si>
    <t>Herav ordinært skjønn</t>
  </si>
  <si>
    <t>Herav ekstra skjønn fra Statsforvalteren</t>
  </si>
  <si>
    <t>Herav ekstra skjønn fra KDD</t>
  </si>
  <si>
    <t>Regionsenter-tilskudd</t>
  </si>
  <si>
    <t>Veksttilskudd</t>
  </si>
  <si>
    <t>Storbytilskudd</t>
  </si>
  <si>
    <t>Terminutbetaling</t>
  </si>
  <si>
    <t>Gjenstående inntekts-utjevning</t>
  </si>
  <si>
    <t>Samlet beløp utbetalt hittil i år</t>
  </si>
  <si>
    <t>(post 60)</t>
  </si>
  <si>
    <t>(post 61)</t>
  </si>
  <si>
    <t>(post 62)</t>
  </si>
  <si>
    <t>(post 64)</t>
  </si>
  <si>
    <t>(post 65)</t>
  </si>
  <si>
    <t>(post 66)</t>
  </si>
  <si>
    <t>(post 67)</t>
  </si>
  <si>
    <t>2a</t>
  </si>
  <si>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</si>
  <si>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</si>
  <si>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</si>
  <si>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</si>
  <si>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</si>
  <si>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</si>
  <si>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</si>
  <si>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</si>
  <si>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</si>
  <si>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</si>
  <si>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</si>
  <si>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</si>
  <si>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</si>
  <si>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</si>
  <si>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</si>
  <si>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</si>
  <si>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</si>
  <si>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</si>
  <si>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</si>
  <si>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</si>
  <si>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</si>
  <si>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</si>
  <si>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</si>
  <si>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</si>
  <si>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</si>
  <si>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</si>
  <si>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</si>
  <si>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</si>
  <si>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</si>
  <si>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</si>
  <si>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</si>
  <si>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</si>
  <si>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</si>
  <si>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</si>
  <si>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</si>
  <si>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</si>
  <si>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</si>
  <si>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</si>
  <si>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</si>
  <si>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</si>
  <si>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</si>
  <si>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</si>
  <si>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</si>
  <si>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</si>
  <si>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</si>
  <si>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</si>
  <si>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</si>
  <si>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</si>
  <si>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</si>
  <si>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</si>
  <si>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</si>
  <si>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</si>
  <si>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</si>
  <si>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</si>
  <si>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</si>
  <si>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</si>
  <si>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</si>
  <si>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</si>
  <si>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</si>
  <si>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</si>
  <si>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</si>
  <si>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</si>
  <si>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</si>
  <si>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</si>
  <si>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</si>
  <si>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</si>
  <si>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</si>
  <si>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</si>
  <si>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</si>
  <si>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</si>
  <si>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</si>
  <si>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</si>
  <si>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</si>
  <si>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</si>
  <si>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</si>
  <si>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</si>
  <si>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</si>
  <si>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</si>
  <si>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</si>
  <si>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</si>
  <si>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</si>
  <si>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</si>
  <si>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</si>
  <si>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</si>
  <si>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</si>
  <si>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</si>
  <si>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</si>
  <si>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</si>
  <si>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</si>
  <si>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</si>
  <si>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</si>
  <si>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</si>
  <si>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</si>
  <si>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</si>
  <si>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</si>
  <si>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</si>
  <si>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</si>
  <si>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</si>
  <si>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</si>
  <si>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</si>
  <si>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</si>
  <si>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</si>
  <si>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</si>
  <si>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</si>
  <si>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</si>
  <si>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</si>
  <si>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</si>
  <si>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</si>
  <si>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</si>
  <si>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</si>
  <si>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</si>
  <si>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</si>
  <si>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</si>
  <si>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</si>
  <si>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</si>
  <si>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</si>
  <si>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</si>
  <si>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</si>
  <si>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</si>
  <si>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</si>
  <si>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</si>
  <si>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</si>
  <si>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</si>
  <si>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</si>
  <si>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</si>
  <si>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</si>
  <si>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</si>
  <si>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</si>
  <si>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</si>
  <si>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</si>
  <si>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</si>
  <si>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</si>
  <si>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</si>
  <si>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</si>
  <si>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</si>
  <si>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</si>
  <si>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</si>
  <si>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</si>
  <si>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</si>
  <si>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</si>
  <si>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</si>
  <si>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</si>
  <si>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</si>
  <si>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</si>
  <si>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</si>
  <si>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</si>
  <si>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</si>
  <si>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</si>
  <si>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</si>
  <si>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</si>
  <si>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</si>
  <si>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</si>
  <si>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</si>
  <si>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</si>
  <si>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</si>
  <si>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</si>
  <si>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</si>
  <si>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</si>
  <si>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</si>
  <si>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</si>
  <si>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</si>
  <si>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</si>
  <si>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</si>
  <si>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</si>
  <si>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</si>
  <si>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</si>
  <si>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</si>
  <si>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</si>
  <si>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</si>
  <si>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</si>
  <si>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</si>
  <si>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</si>
  <si>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</si>
  <si>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</si>
  <si>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</si>
  <si>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</si>
  <si>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</si>
  <si>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</si>
  <si>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</si>
  <si>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</si>
  <si>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</si>
  <si>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</si>
  <si>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</si>
  <si>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</si>
  <si>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</si>
  <si>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</si>
  <si>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</si>
  <si>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</si>
  <si>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</si>
  <si>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</si>
  <si>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</si>
  <si>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</si>
  <si>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</si>
  <si>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</si>
  <si>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</si>
  <si>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</si>
  <si>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</si>
  <si>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</si>
  <si>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</si>
  <si>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</si>
  <si>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</si>
  <si>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</si>
  <si>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</si>
  <si>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</si>
  <si>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</si>
  <si>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</si>
  <si>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</si>
  <si>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</si>
  <si>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</si>
  <si>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</si>
  <si>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</si>
  <si>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</si>
  <si>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</si>
  <si>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</si>
  <si>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</si>
  <si>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</si>
  <si>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</si>
  <si>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</si>
  <si>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</si>
  <si>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</si>
  <si>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</si>
  <si>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</si>
  <si>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</si>
  <si>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</si>
  <si>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</si>
  <si>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</si>
  <si>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</si>
  <si>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</si>
  <si>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</si>
  <si>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</si>
  <si>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</si>
  <si>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</si>
  <si>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</si>
  <si>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</si>
  <si>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</si>
  <si>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</si>
  <si>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</si>
  <si>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</si>
  <si>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</si>
  <si>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</si>
  <si>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</si>
  <si>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</si>
  <si>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</si>
  <si>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</si>
  <si>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</si>
  <si>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</si>
  <si>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</si>
  <si>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</si>
  <si>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</si>
  <si>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</si>
  <si>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</si>
  <si>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</si>
  <si>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</si>
  <si>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</si>
  <si>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</si>
  <si>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</si>
  <si>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</si>
  <si>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</si>
  <si>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</si>
  <si>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</si>
  <si>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</si>
  <si>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</si>
  <si>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</si>
  <si>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</si>
  <si>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</si>
  <si>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</si>
  <si>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</si>
  <si>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</si>
  <si>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</si>
  <si>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</si>
  <si>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</si>
  <si>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</si>
  <si>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</si>
  <si>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</si>
  <si>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</si>
  <si>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</si>
  <si>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</si>
  <si>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</si>
  <si>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</si>
  <si>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</si>
  <si>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</si>
  <si>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</si>
  <si>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</si>
  <si>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</si>
  <si>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</si>
  <si>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</si>
  <si>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</si>
  <si>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</si>
  <si>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</si>
  <si>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</si>
  <si>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</si>
  <si>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</si>
  <si>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</si>
  <si>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</si>
  <si>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</si>
  <si>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</si>
  <si>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</si>
  <si>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</si>
  <si>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</si>
  <si>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</si>
  <si>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</si>
  <si>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</si>
  <si>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</si>
  <si>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</si>
  <si>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</si>
  <si>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</si>
  <si>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</si>
  <si>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</si>
  <si>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</si>
  <si>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</si>
  <si>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</si>
  <si>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</si>
  <si>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</si>
  <si>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</si>
  <si>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</si>
  <si>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</si>
  <si>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</si>
  <si>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</si>
  <si>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</si>
  <si>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</si>
  <si>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</si>
  <si>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</si>
  <si>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</si>
  <si>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</si>
  <si>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</si>
  <si>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</si>
  <si>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</si>
  <si>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</si>
  <si>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</si>
  <si>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</si>
  <si>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</si>
  <si>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</si>
  <si>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</si>
  <si>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</si>
  <si>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</si>
  <si>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</si>
  <si>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</si>
  <si>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</si>
  <si>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</si>
  <si>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</si>
  <si>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</si>
  <si>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</si>
  <si>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</si>
  <si>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</si>
  <si>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</si>
  <si>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</si>
  <si>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</si>
  <si>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</si>
  <si>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</si>
  <si>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</si>
  <si>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</si>
  <si>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</si>
  <si>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</si>
  <si>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</si>
  <si>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</si>
  <si>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</si>
  <si>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Beregning av rammetilskudd og utbetaling til kommunene, juni 2023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</si>
</sst>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80808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808080"/>
      <name val="Calibri"/>
      <family val="2"/>
    </font>
    <font>
      <b/>
      <sz val="9"/>
      <color rgb="FF000000"/>
      <name val="Calibri"/>
      <family val="2"/>
    </font>
    <font>
      <b/>
      <sz val="9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DE9D9"/>
        <bgColor rgb="FFFDE9D9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2" borderId="0" xfId="0" applyNumberFormat="1" applyFont="1" applyFill="1" applyAlignment="1">
      <alignment horizontal="left" wrapText="1"/>
    </xf>
    <xf numFmtId="3" fontId="6" fillId="2" borderId="0" xfId="0" applyNumberFormat="1" applyFont="1" applyFill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7" fillId="3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wrapText="1"/>
    </xf>
    <xf numFmtId="3" fontId="6" fillId="2" borderId="2" xfId="0" applyNumberFormat="1" applyFont="1" applyFill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center" vertical="top" wrapText="1"/>
    </xf>
    <xf numFmtId="3" fontId="6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4" xfId="0" applyFont="1" applyBorder="1"/>
    <xf numFmtId="3" fontId="4" fillId="0" borderId="5" xfId="0" applyNumberFormat="1" applyFont="1" applyBorder="1"/>
    <xf numFmtId="3" fontId="5" fillId="0" borderId="0" xfId="0" applyNumberFormat="1" applyFont="1"/>
    <xf numFmtId="0" fontId="4" fillId="0" borderId="2" xfId="0" applyFont="1" applyBorder="1"/>
    <xf numFmtId="3" fontId="4" fillId="0" borderId="4" xfId="0" applyNumberFormat="1" applyFont="1" applyBorder="1"/>
    <xf numFmtId="3" fontId="4" fillId="0" borderId="2" xfId="0" applyNumberFormat="1" applyFont="1" applyBorder="1"/>
    <xf numFmtId="0" fontId="6" fillId="0" borderId="6" xfId="0" applyFont="1" applyBorder="1"/>
    <xf numFmtId="3" fontId="6" fillId="0" borderId="7" xfId="0" applyNumberFormat="1" applyFont="1" applyBorder="1"/>
    <xf numFmtId="3" fontId="7" fillId="0" borderId="7" xfId="0" applyNumberFormat="1" applyFont="1" applyBorder="1"/>
    <xf numFmtId="3" fontId="4" fillId="0" borderId="0" xfId="0" applyNumberFormat="1" applyFont="1"/>
    <xf numFmtId="0" fontId="1" fillId="0" borderId="0" xfId="0" applyFont="1" applyAlignment="1">
      <alignment horizontal="center" vertical="top"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3" fontId="4" fillId="0" borderId="11" xfId="0" applyNumberFormat="1" applyFont="1" applyBorder="1"/>
    <xf numFmtId="3" fontId="6" fillId="0" borderId="8" xfId="0" applyNumberFormat="1" applyFon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ilkobling1" connectionId="1" xr16:uid="{00000000-0016-0000-0000-000000000000}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6"/>
  <sheetViews>
    <sheetView tabSelected="1" workbookViewId="0">
      <selection activeCell="K17" sqref="K17"/>
    </sheetView>
  </sheetViews>
  <sheetFormatPr baseColWidth="10" defaultColWidth="11.85546875" defaultRowHeight="12" x14ac:dyDescent="0.2"/>
  <cols>
    <col min="1" max="1" width="17.28515625" style="3" customWidth="1"/>
    <col min="2" max="2" width="14.42578125" style="3" customWidth="1"/>
    <col min="3" max="3" width="14.42578125" style="3" hidden="1" customWidth="1"/>
    <col min="4" max="4" width="14.42578125" style="3" customWidth="1"/>
    <col min="5" max="5" width="12.28515625" style="3" customWidth="1"/>
    <col min="6" max="6" width="12.7109375" style="3" customWidth="1"/>
    <col min="7" max="8" width="11.85546875" style="3" customWidth="1"/>
    <col min="9" max="9" width="12.85546875" style="3" customWidth="1"/>
    <col min="10" max="13" width="11.85546875" style="3" customWidth="1"/>
    <col min="14" max="14" width="13.42578125" style="3" customWidth="1"/>
    <col min="15" max="15" width="12.5703125" style="3" bestFit="1" customWidth="1"/>
    <col min="16" max="16" width="12.85546875" style="4" customWidth="1"/>
    <col min="17" max="16384" width="11.85546875" style="3"/>
  </cols>
  <sheetData>
    <row r="1" spans="1:16" s="2" customFormat="1" ht="18.75" x14ac:dyDescent="0.25">
      <c r="A1" s="24" t="s">
        <v>380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</row>
    <row r="3" spans="1:16" s="9" customFormat="1" ht="36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7" t="s">
        <v>14</v>
      </c>
      <c r="P3" s="8" t="s">
        <v>15</v>
      </c>
    </row>
    <row r="4" spans="1:16" s="9" customFormat="1" ht="25.5" customHeight="1" x14ac:dyDescent="0.2">
      <c r="A4" s="6"/>
      <c r="B4" s="6" t="s">
        <v>16</v>
      </c>
      <c r="C4" s="6"/>
      <c r="D4" s="6"/>
      <c r="E4" s="6" t="s">
        <v>17</v>
      </c>
      <c r="F4" s="6" t="s">
        <v>18</v>
      </c>
      <c r="G4" s="6" t="s">
        <v>19</v>
      </c>
      <c r="H4" s="6" t="s">
        <v>19</v>
      </c>
      <c r="I4" s="6" t="s">
        <v>19</v>
      </c>
      <c r="J4" s="6" t="s">
        <v>19</v>
      </c>
      <c r="K4" s="6" t="s">
        <v>20</v>
      </c>
      <c r="L4" s="6" t="s">
        <v>21</v>
      </c>
      <c r="M4" s="6" t="s">
        <v>22</v>
      </c>
      <c r="N4" s="6"/>
      <c r="O4" s="7"/>
      <c r="P4" s="8"/>
    </row>
    <row r="5" spans="1:16" s="13" customFormat="1" ht="16.5" customHeight="1" x14ac:dyDescent="0.2">
      <c r="A5" s="10"/>
      <c r="B5" s="11">
        <v>1</v>
      </c>
      <c r="C5" s="11" t="s">
        <v>23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2">
        <v>13</v>
      </c>
      <c r="P5" s="8">
        <v>14</v>
      </c>
    </row>
    <row r="6" spans="1:16" x14ac:dyDescent="0.2">
      <c r="A6" s="14" t="s">
        <v>24</v>
      </c>
      <c r="B6" s="18">
        <v>1625979200</v>
      </c>
      <c r="C6" s="18">
        <v>10638795</v>
      </c>
      <c r="D6" s="18">
        <v>10638795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28552900</v>
      </c>
      <c r="N6" s="18">
        <v>1665170895</v>
      </c>
      <c r="O6" s="25">
        <f t="shared" ref="O6:O69" si="0">C6-D6</f>
        <v>0</v>
      </c>
      <c r="P6" s="16">
        <v>5651118972</v>
      </c>
    </row>
    <row r="7" spans="1:16" x14ac:dyDescent="0.2">
      <c r="A7" s="3" t="s">
        <v>25</v>
      </c>
      <c r="B7" s="23">
        <v>44270400</v>
      </c>
      <c r="C7" s="23">
        <v>1645254</v>
      </c>
      <c r="D7" s="23">
        <v>1645254</v>
      </c>
      <c r="E7" s="23">
        <v>0</v>
      </c>
      <c r="F7" s="23">
        <v>0</v>
      </c>
      <c r="G7" s="23">
        <v>250000</v>
      </c>
      <c r="H7" s="23">
        <v>250000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46165654</v>
      </c>
      <c r="O7" s="26">
        <f t="shared" si="0"/>
        <v>0</v>
      </c>
      <c r="P7" s="16">
        <v>293639346</v>
      </c>
    </row>
    <row r="8" spans="1:16" x14ac:dyDescent="0.2">
      <c r="A8" s="17" t="s">
        <v>26</v>
      </c>
      <c r="B8" s="19">
        <v>384094200</v>
      </c>
      <c r="C8" s="19">
        <v>6619944</v>
      </c>
      <c r="D8" s="19">
        <v>6619944</v>
      </c>
      <c r="E8" s="19">
        <v>0</v>
      </c>
      <c r="F8" s="19">
        <v>0</v>
      </c>
      <c r="G8" s="19">
        <v>280000</v>
      </c>
      <c r="H8" s="19">
        <v>280000</v>
      </c>
      <c r="I8" s="19">
        <v>0</v>
      </c>
      <c r="J8" s="19">
        <v>0</v>
      </c>
      <c r="K8" s="19">
        <v>0</v>
      </c>
      <c r="L8" s="19">
        <v>0</v>
      </c>
      <c r="M8" s="19">
        <v>5903700</v>
      </c>
      <c r="N8" s="19">
        <v>396897844</v>
      </c>
      <c r="O8" s="27">
        <f t="shared" si="0"/>
        <v>0</v>
      </c>
      <c r="P8" s="16">
        <v>1871668349</v>
      </c>
    </row>
    <row r="9" spans="1:16" x14ac:dyDescent="0.2">
      <c r="A9" s="14" t="s">
        <v>27</v>
      </c>
      <c r="B9" s="18">
        <v>103806000</v>
      </c>
      <c r="C9" s="15">
        <v>2738411</v>
      </c>
      <c r="D9" s="18">
        <v>2738411</v>
      </c>
      <c r="E9" s="18">
        <v>0</v>
      </c>
      <c r="F9" s="18">
        <v>0</v>
      </c>
      <c r="G9" s="18">
        <v>410000</v>
      </c>
      <c r="H9" s="18">
        <v>410000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106954411</v>
      </c>
      <c r="O9" s="25">
        <f t="shared" si="0"/>
        <v>0</v>
      </c>
      <c r="P9" s="16">
        <v>649513288</v>
      </c>
    </row>
    <row r="10" spans="1:16" x14ac:dyDescent="0.2">
      <c r="A10" s="3" t="s">
        <v>28</v>
      </c>
      <c r="B10" s="23">
        <v>216837100</v>
      </c>
      <c r="C10" s="15">
        <v>502234</v>
      </c>
      <c r="D10" s="23">
        <v>502234</v>
      </c>
      <c r="E10" s="23">
        <v>0</v>
      </c>
      <c r="F10" s="23">
        <v>0</v>
      </c>
      <c r="G10" s="23">
        <v>120000</v>
      </c>
      <c r="H10" s="23">
        <v>120000</v>
      </c>
      <c r="I10" s="23">
        <v>0</v>
      </c>
      <c r="J10" s="23">
        <v>0</v>
      </c>
      <c r="K10" s="23">
        <v>940300</v>
      </c>
      <c r="L10" s="23">
        <v>0</v>
      </c>
      <c r="M10" s="23">
        <v>0</v>
      </c>
      <c r="N10" s="23">
        <v>218399634</v>
      </c>
      <c r="O10" s="26">
        <f t="shared" si="0"/>
        <v>0</v>
      </c>
      <c r="P10" s="16">
        <v>1334744404</v>
      </c>
    </row>
    <row r="11" spans="1:16" x14ac:dyDescent="0.2">
      <c r="A11" s="17" t="s">
        <v>29</v>
      </c>
      <c r="B11" s="19">
        <v>12523800</v>
      </c>
      <c r="C11" s="15">
        <v>-6409</v>
      </c>
      <c r="D11" s="19">
        <v>-6409</v>
      </c>
      <c r="E11" s="19">
        <v>215200</v>
      </c>
      <c r="F11" s="19">
        <v>0</v>
      </c>
      <c r="G11" s="19">
        <v>150000</v>
      </c>
      <c r="H11" s="19">
        <v>150000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12882591</v>
      </c>
      <c r="O11" s="27">
        <f t="shared" si="0"/>
        <v>0</v>
      </c>
      <c r="P11" s="16">
        <v>86735366</v>
      </c>
    </row>
    <row r="12" spans="1:16" x14ac:dyDescent="0.2">
      <c r="A12" s="14" t="s">
        <v>30</v>
      </c>
      <c r="B12" s="18">
        <v>11148700</v>
      </c>
      <c r="C12" s="15">
        <v>178026</v>
      </c>
      <c r="D12" s="18">
        <v>178026</v>
      </c>
      <c r="E12" s="18">
        <v>500600</v>
      </c>
      <c r="F12" s="18">
        <v>0</v>
      </c>
      <c r="G12" s="18">
        <v>150000</v>
      </c>
      <c r="H12" s="18">
        <v>150000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11977326</v>
      </c>
      <c r="O12" s="25">
        <f t="shared" si="0"/>
        <v>0</v>
      </c>
      <c r="P12" s="16">
        <v>79279290</v>
      </c>
    </row>
    <row r="13" spans="1:16" x14ac:dyDescent="0.2">
      <c r="A13" s="3" t="s">
        <v>31</v>
      </c>
      <c r="B13" s="23">
        <v>9751000</v>
      </c>
      <c r="C13" s="15">
        <v>560536</v>
      </c>
      <c r="D13" s="23">
        <v>560536</v>
      </c>
      <c r="E13" s="23">
        <v>312900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10624436</v>
      </c>
      <c r="O13" s="26">
        <f t="shared" si="0"/>
        <v>0</v>
      </c>
      <c r="P13" s="16">
        <v>64878354</v>
      </c>
    </row>
    <row r="14" spans="1:16" x14ac:dyDescent="0.2">
      <c r="A14" s="17" t="s">
        <v>32</v>
      </c>
      <c r="B14" s="19">
        <v>59076000</v>
      </c>
      <c r="C14" s="15">
        <v>2125534</v>
      </c>
      <c r="D14" s="19">
        <v>2125534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61201534</v>
      </c>
      <c r="O14" s="27">
        <f t="shared" si="0"/>
        <v>0</v>
      </c>
      <c r="P14" s="16">
        <v>418206593</v>
      </c>
    </row>
    <row r="15" spans="1:16" x14ac:dyDescent="0.2">
      <c r="A15" s="14" t="s">
        <v>33</v>
      </c>
      <c r="B15" s="18">
        <v>57000300</v>
      </c>
      <c r="C15" s="15">
        <v>1569630</v>
      </c>
      <c r="D15" s="18">
        <v>1569630</v>
      </c>
      <c r="E15" s="18">
        <v>0</v>
      </c>
      <c r="F15" s="18">
        <v>0</v>
      </c>
      <c r="G15" s="18">
        <v>240000</v>
      </c>
      <c r="H15" s="18">
        <v>240000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58809930</v>
      </c>
      <c r="O15" s="25">
        <f t="shared" si="0"/>
        <v>0</v>
      </c>
      <c r="P15" s="16">
        <v>367709676</v>
      </c>
    </row>
    <row r="16" spans="1:16" x14ac:dyDescent="0.2">
      <c r="A16" s="3" t="s">
        <v>34</v>
      </c>
      <c r="B16" s="23">
        <v>56261100</v>
      </c>
      <c r="C16" s="15">
        <v>1312007</v>
      </c>
      <c r="D16" s="23">
        <v>1312007</v>
      </c>
      <c r="E16" s="23">
        <v>0</v>
      </c>
      <c r="F16" s="23">
        <v>0</v>
      </c>
      <c r="G16" s="23">
        <v>200000</v>
      </c>
      <c r="H16" s="23">
        <v>200000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57773107</v>
      </c>
      <c r="O16" s="26">
        <f t="shared" si="0"/>
        <v>0</v>
      </c>
      <c r="P16" s="16">
        <v>349748530</v>
      </c>
    </row>
    <row r="17" spans="1:16" x14ac:dyDescent="0.2">
      <c r="A17" s="17" t="s">
        <v>35</v>
      </c>
      <c r="B17" s="19">
        <v>36349900</v>
      </c>
      <c r="C17" s="15">
        <v>812444</v>
      </c>
      <c r="D17" s="19">
        <v>812444</v>
      </c>
      <c r="E17" s="19">
        <v>0</v>
      </c>
      <c r="F17" s="19">
        <v>0</v>
      </c>
      <c r="G17" s="19">
        <v>300000</v>
      </c>
      <c r="H17" s="19">
        <v>300000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37462344</v>
      </c>
      <c r="O17" s="27">
        <f t="shared" si="0"/>
        <v>0</v>
      </c>
      <c r="P17" s="16">
        <v>258833487</v>
      </c>
    </row>
    <row r="18" spans="1:16" x14ac:dyDescent="0.2">
      <c r="A18" s="14" t="s">
        <v>36</v>
      </c>
      <c r="B18" s="18">
        <v>78247800</v>
      </c>
      <c r="C18" s="15">
        <v>2226509</v>
      </c>
      <c r="D18" s="18">
        <v>2226509</v>
      </c>
      <c r="E18" s="18">
        <v>0</v>
      </c>
      <c r="F18" s="18">
        <v>0</v>
      </c>
      <c r="G18" s="18">
        <v>140000</v>
      </c>
      <c r="H18" s="18">
        <v>140000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80614309</v>
      </c>
      <c r="O18" s="25">
        <f t="shared" si="0"/>
        <v>0</v>
      </c>
      <c r="P18" s="16">
        <v>402790654</v>
      </c>
    </row>
    <row r="19" spans="1:16" x14ac:dyDescent="0.2">
      <c r="A19" s="3" t="s">
        <v>37</v>
      </c>
      <c r="B19" s="23">
        <v>32586700</v>
      </c>
      <c r="C19" s="15">
        <v>-178990</v>
      </c>
      <c r="D19" s="23">
        <v>-178990</v>
      </c>
      <c r="E19" s="23">
        <v>0</v>
      </c>
      <c r="F19" s="23">
        <v>0</v>
      </c>
      <c r="G19" s="23">
        <v>400000</v>
      </c>
      <c r="H19" s="23">
        <v>400000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32807710</v>
      </c>
      <c r="O19" s="26">
        <f t="shared" si="0"/>
        <v>0</v>
      </c>
      <c r="P19" s="16">
        <v>191684973</v>
      </c>
    </row>
    <row r="20" spans="1:16" x14ac:dyDescent="0.2">
      <c r="A20" s="17" t="s">
        <v>38</v>
      </c>
      <c r="B20" s="19">
        <v>39800700</v>
      </c>
      <c r="C20" s="15">
        <v>916329</v>
      </c>
      <c r="D20" s="19">
        <v>916329</v>
      </c>
      <c r="E20" s="19">
        <v>0</v>
      </c>
      <c r="F20" s="19">
        <v>0</v>
      </c>
      <c r="G20" s="19">
        <v>400000</v>
      </c>
      <c r="H20" s="19">
        <v>400000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41117029</v>
      </c>
      <c r="O20" s="27">
        <f t="shared" si="0"/>
        <v>0</v>
      </c>
      <c r="P20" s="16">
        <v>265002481</v>
      </c>
    </row>
    <row r="21" spans="1:16" x14ac:dyDescent="0.2">
      <c r="A21" s="14" t="s">
        <v>39</v>
      </c>
      <c r="B21" s="18">
        <v>10773500</v>
      </c>
      <c r="C21" s="15">
        <v>-6512611</v>
      </c>
      <c r="D21" s="18">
        <v>-6512611</v>
      </c>
      <c r="E21" s="18">
        <v>625700</v>
      </c>
      <c r="F21" s="18">
        <v>0</v>
      </c>
      <c r="G21" s="18">
        <v>150000</v>
      </c>
      <c r="H21" s="18">
        <v>150000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5036589</v>
      </c>
      <c r="O21" s="25">
        <f t="shared" si="0"/>
        <v>0</v>
      </c>
      <c r="P21" s="16">
        <v>60576761</v>
      </c>
    </row>
    <row r="22" spans="1:16" x14ac:dyDescent="0.2">
      <c r="A22" s="3" t="s">
        <v>40</v>
      </c>
      <c r="B22" s="23">
        <v>3306500</v>
      </c>
      <c r="C22" s="15">
        <v>-23143165</v>
      </c>
      <c r="D22" s="23">
        <v>-3306500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6">
        <f>C22-D22</f>
        <v>-19836665</v>
      </c>
      <c r="P22" s="16">
        <v>19390131</v>
      </c>
    </row>
    <row r="23" spans="1:16" x14ac:dyDescent="0.2">
      <c r="A23" s="17" t="s">
        <v>41</v>
      </c>
      <c r="B23" s="19">
        <v>6138800</v>
      </c>
      <c r="C23" s="15">
        <v>-3640930</v>
      </c>
      <c r="D23" s="19">
        <v>-3640930</v>
      </c>
      <c r="E23" s="19">
        <v>690700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3258570</v>
      </c>
      <c r="O23" s="27">
        <f t="shared" si="0"/>
        <v>0</v>
      </c>
      <c r="P23" s="16">
        <v>47261719</v>
      </c>
    </row>
    <row r="24" spans="1:16" x14ac:dyDescent="0.2">
      <c r="A24" s="14" t="s">
        <v>42</v>
      </c>
      <c r="B24" s="18">
        <v>3633700</v>
      </c>
      <c r="C24" s="15">
        <v>100047</v>
      </c>
      <c r="D24" s="18">
        <v>100047</v>
      </c>
      <c r="E24" s="18">
        <v>312900</v>
      </c>
      <c r="F24" s="18">
        <v>0</v>
      </c>
      <c r="G24" s="18">
        <v>80000</v>
      </c>
      <c r="H24" s="18">
        <v>80000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4126647</v>
      </c>
      <c r="O24" s="25">
        <f t="shared" si="0"/>
        <v>0</v>
      </c>
      <c r="P24" s="16">
        <v>25237981</v>
      </c>
    </row>
    <row r="25" spans="1:16" x14ac:dyDescent="0.2">
      <c r="A25" s="3" t="s">
        <v>43</v>
      </c>
      <c r="B25" s="23">
        <v>4217600</v>
      </c>
      <c r="C25" s="15">
        <v>166931</v>
      </c>
      <c r="D25" s="23">
        <v>166931</v>
      </c>
      <c r="E25" s="23">
        <v>312900</v>
      </c>
      <c r="F25" s="23">
        <v>0</v>
      </c>
      <c r="G25" s="23">
        <v>100000</v>
      </c>
      <c r="H25" s="23">
        <v>100000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4797431</v>
      </c>
      <c r="O25" s="26">
        <f t="shared" si="0"/>
        <v>0</v>
      </c>
      <c r="P25" s="16">
        <v>30458958</v>
      </c>
    </row>
    <row r="26" spans="1:16" x14ac:dyDescent="0.2">
      <c r="A26" s="17" t="s">
        <v>44</v>
      </c>
      <c r="B26" s="19">
        <v>39890500</v>
      </c>
      <c r="C26" s="15">
        <v>1671010</v>
      </c>
      <c r="D26" s="19">
        <v>1671010</v>
      </c>
      <c r="E26" s="19">
        <v>0</v>
      </c>
      <c r="F26" s="19">
        <v>0</v>
      </c>
      <c r="G26" s="19">
        <v>140000</v>
      </c>
      <c r="H26" s="19">
        <v>140000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41701510</v>
      </c>
      <c r="O26" s="27">
        <f t="shared" si="0"/>
        <v>0</v>
      </c>
      <c r="P26" s="16">
        <v>260548561</v>
      </c>
    </row>
    <row r="27" spans="1:16" x14ac:dyDescent="0.2">
      <c r="A27" s="3" t="s">
        <v>45</v>
      </c>
      <c r="B27" s="23">
        <v>122356900</v>
      </c>
      <c r="C27" s="15">
        <v>6219804</v>
      </c>
      <c r="D27" s="23">
        <v>6219804</v>
      </c>
      <c r="E27" s="23">
        <v>0</v>
      </c>
      <c r="F27" s="23">
        <v>0</v>
      </c>
      <c r="G27" s="23">
        <v>190000</v>
      </c>
      <c r="H27" s="23">
        <v>190000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128766704</v>
      </c>
      <c r="O27" s="26">
        <f t="shared" si="0"/>
        <v>0</v>
      </c>
      <c r="P27" s="16">
        <v>846021357</v>
      </c>
    </row>
    <row r="28" spans="1:16" x14ac:dyDescent="0.2">
      <c r="A28" s="3" t="s">
        <v>46</v>
      </c>
      <c r="B28" s="23">
        <v>2574600</v>
      </c>
      <c r="C28" s="15">
        <v>37297</v>
      </c>
      <c r="D28" s="23">
        <v>37297</v>
      </c>
      <c r="E28" s="23">
        <v>625700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3237597</v>
      </c>
      <c r="O28" s="26">
        <f t="shared" si="0"/>
        <v>0</v>
      </c>
      <c r="P28" s="16">
        <v>19053188</v>
      </c>
    </row>
    <row r="29" spans="1:16" x14ac:dyDescent="0.2">
      <c r="A29" s="17" t="s">
        <v>47</v>
      </c>
      <c r="B29" s="19">
        <v>29590300</v>
      </c>
      <c r="C29" s="15">
        <v>507923</v>
      </c>
      <c r="D29" s="19">
        <v>507923</v>
      </c>
      <c r="E29" s="19">
        <v>0</v>
      </c>
      <c r="F29" s="19">
        <v>0</v>
      </c>
      <c r="G29" s="19">
        <v>80000</v>
      </c>
      <c r="H29" s="19">
        <v>80000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30178223</v>
      </c>
      <c r="O29" s="27">
        <f t="shared" si="0"/>
        <v>0</v>
      </c>
      <c r="P29" s="16">
        <v>169759719</v>
      </c>
    </row>
    <row r="30" spans="1:16" x14ac:dyDescent="0.2">
      <c r="A30" s="14" t="s">
        <v>48</v>
      </c>
      <c r="B30" s="18">
        <v>69212300</v>
      </c>
      <c r="C30" s="15">
        <v>4049220</v>
      </c>
      <c r="D30" s="18">
        <v>4049220</v>
      </c>
      <c r="E30" s="18">
        <v>0</v>
      </c>
      <c r="F30" s="18">
        <v>0</v>
      </c>
      <c r="G30" s="18">
        <v>430000</v>
      </c>
      <c r="H30" s="18">
        <v>430000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73691520</v>
      </c>
      <c r="O30" s="25">
        <f t="shared" si="0"/>
        <v>0</v>
      </c>
      <c r="P30" s="16">
        <v>471693141</v>
      </c>
    </row>
    <row r="31" spans="1:16" x14ac:dyDescent="0.2">
      <c r="A31" s="3" t="s">
        <v>49</v>
      </c>
      <c r="B31" s="23">
        <v>100703500</v>
      </c>
      <c r="C31" s="15">
        <v>40489</v>
      </c>
      <c r="D31" s="23">
        <v>40489</v>
      </c>
      <c r="E31" s="23">
        <v>0</v>
      </c>
      <c r="F31" s="23">
        <v>0</v>
      </c>
      <c r="G31" s="23">
        <v>1248000</v>
      </c>
      <c r="H31" s="23">
        <v>248000</v>
      </c>
      <c r="I31" s="23">
        <v>1000000</v>
      </c>
      <c r="J31" s="23">
        <v>0</v>
      </c>
      <c r="K31" s="23">
        <v>580400</v>
      </c>
      <c r="L31" s="23">
        <v>0</v>
      </c>
      <c r="M31" s="23">
        <v>0</v>
      </c>
      <c r="N31" s="23">
        <v>102572389</v>
      </c>
      <c r="O31" s="26">
        <f t="shared" si="0"/>
        <v>0</v>
      </c>
      <c r="P31" s="16">
        <v>645277583</v>
      </c>
    </row>
    <row r="32" spans="1:16" x14ac:dyDescent="0.2">
      <c r="A32" s="17" t="s">
        <v>50</v>
      </c>
      <c r="B32" s="19">
        <v>186346900</v>
      </c>
      <c r="C32" s="15">
        <v>3218617</v>
      </c>
      <c r="D32" s="19">
        <v>3218617</v>
      </c>
      <c r="E32" s="19">
        <v>0</v>
      </c>
      <c r="F32" s="19">
        <v>0</v>
      </c>
      <c r="G32" s="19">
        <v>1630000</v>
      </c>
      <c r="H32" s="19">
        <v>630000</v>
      </c>
      <c r="I32" s="19">
        <v>1000000</v>
      </c>
      <c r="J32" s="19">
        <v>0</v>
      </c>
      <c r="K32" s="19">
        <v>836700</v>
      </c>
      <c r="L32" s="19">
        <v>0</v>
      </c>
      <c r="M32" s="19">
        <v>0</v>
      </c>
      <c r="N32" s="19">
        <v>192032217</v>
      </c>
      <c r="O32" s="27">
        <f t="shared" si="0"/>
        <v>0</v>
      </c>
      <c r="P32" s="16">
        <v>1150166515</v>
      </c>
    </row>
    <row r="33" spans="1:16" x14ac:dyDescent="0.2">
      <c r="A33" s="14" t="s">
        <v>51</v>
      </c>
      <c r="B33" s="18">
        <v>12218500</v>
      </c>
      <c r="C33" s="15">
        <v>217670</v>
      </c>
      <c r="D33" s="18">
        <v>217670</v>
      </c>
      <c r="E33" s="18">
        <v>625700</v>
      </c>
      <c r="F33" s="18">
        <v>0</v>
      </c>
      <c r="G33" s="18">
        <v>79100</v>
      </c>
      <c r="H33" s="18">
        <v>79100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13140970</v>
      </c>
      <c r="O33" s="25">
        <f t="shared" si="0"/>
        <v>0</v>
      </c>
      <c r="P33" s="16">
        <v>84068296</v>
      </c>
    </row>
    <row r="34" spans="1:16" x14ac:dyDescent="0.2">
      <c r="A34" s="3" t="s">
        <v>52</v>
      </c>
      <c r="B34" s="23">
        <v>9582100</v>
      </c>
      <c r="C34" s="15">
        <v>262950</v>
      </c>
      <c r="D34" s="23">
        <v>262950</v>
      </c>
      <c r="E34" s="23">
        <v>500600</v>
      </c>
      <c r="F34" s="23">
        <v>0</v>
      </c>
      <c r="G34" s="23">
        <v>83000</v>
      </c>
      <c r="H34" s="23">
        <v>83000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10428650</v>
      </c>
      <c r="O34" s="26">
        <f t="shared" si="0"/>
        <v>0</v>
      </c>
      <c r="P34" s="16">
        <v>67030803</v>
      </c>
    </row>
    <row r="35" spans="1:16" x14ac:dyDescent="0.2">
      <c r="A35" s="17" t="s">
        <v>53</v>
      </c>
      <c r="B35" s="19">
        <v>26193400</v>
      </c>
      <c r="C35" s="15">
        <v>1057258</v>
      </c>
      <c r="D35" s="19">
        <v>1057258</v>
      </c>
      <c r="E35" s="19">
        <v>0</v>
      </c>
      <c r="F35" s="19">
        <v>0</v>
      </c>
      <c r="G35" s="19">
        <v>123500</v>
      </c>
      <c r="H35" s="19">
        <v>123500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27374158</v>
      </c>
      <c r="O35" s="27">
        <f t="shared" si="0"/>
        <v>0</v>
      </c>
      <c r="P35" s="16">
        <v>160770490</v>
      </c>
    </row>
    <row r="36" spans="1:16" x14ac:dyDescent="0.2">
      <c r="A36" s="14" t="s">
        <v>54</v>
      </c>
      <c r="B36" s="18">
        <v>26380600</v>
      </c>
      <c r="C36" s="15">
        <v>1097988</v>
      </c>
      <c r="D36" s="18">
        <v>1097988</v>
      </c>
      <c r="E36" s="18">
        <v>0</v>
      </c>
      <c r="F36" s="18">
        <v>0</v>
      </c>
      <c r="G36" s="18">
        <v>220800</v>
      </c>
      <c r="H36" s="18">
        <v>220800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27699388</v>
      </c>
      <c r="O36" s="25">
        <f t="shared" si="0"/>
        <v>0</v>
      </c>
      <c r="P36" s="16">
        <v>170490363</v>
      </c>
    </row>
    <row r="37" spans="1:16" x14ac:dyDescent="0.2">
      <c r="A37" s="3" t="s">
        <v>55</v>
      </c>
      <c r="B37" s="23">
        <v>17630000</v>
      </c>
      <c r="C37" s="15">
        <v>1144637</v>
      </c>
      <c r="D37" s="23">
        <v>1144637</v>
      </c>
      <c r="E37" s="23">
        <v>0</v>
      </c>
      <c r="F37" s="23">
        <v>0</v>
      </c>
      <c r="G37" s="23">
        <v>128400</v>
      </c>
      <c r="H37" s="23">
        <v>128400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18903037</v>
      </c>
      <c r="O37" s="26">
        <f t="shared" si="0"/>
        <v>0</v>
      </c>
      <c r="P37" s="16">
        <v>129973081</v>
      </c>
    </row>
    <row r="38" spans="1:16" x14ac:dyDescent="0.2">
      <c r="A38" s="17" t="s">
        <v>56</v>
      </c>
      <c r="B38" s="19">
        <v>35046800</v>
      </c>
      <c r="C38" s="15">
        <v>1775511</v>
      </c>
      <c r="D38" s="19">
        <v>1775511</v>
      </c>
      <c r="E38" s="19">
        <v>0</v>
      </c>
      <c r="F38" s="19">
        <v>0</v>
      </c>
      <c r="G38" s="19">
        <v>142000</v>
      </c>
      <c r="H38" s="19">
        <v>142000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36964311</v>
      </c>
      <c r="O38" s="27">
        <f t="shared" si="0"/>
        <v>0</v>
      </c>
      <c r="P38" s="16">
        <v>243226171</v>
      </c>
    </row>
    <row r="39" spans="1:16" x14ac:dyDescent="0.2">
      <c r="A39" s="14" t="s">
        <v>57</v>
      </c>
      <c r="B39" s="18">
        <v>15236200</v>
      </c>
      <c r="C39" s="15">
        <v>549962</v>
      </c>
      <c r="D39" s="18">
        <v>549962</v>
      </c>
      <c r="E39" s="18">
        <v>273400</v>
      </c>
      <c r="F39" s="18">
        <v>0</v>
      </c>
      <c r="G39" s="18">
        <v>80000</v>
      </c>
      <c r="H39" s="18">
        <v>80000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16139562</v>
      </c>
      <c r="O39" s="25">
        <f t="shared" si="0"/>
        <v>0</v>
      </c>
      <c r="P39" s="16">
        <v>102948324</v>
      </c>
    </row>
    <row r="40" spans="1:16" x14ac:dyDescent="0.2">
      <c r="A40" s="3" t="s">
        <v>58</v>
      </c>
      <c r="B40" s="23">
        <v>21481200</v>
      </c>
      <c r="C40" s="15">
        <v>1756185</v>
      </c>
      <c r="D40" s="23">
        <v>1756185</v>
      </c>
      <c r="E40" s="23">
        <v>213100</v>
      </c>
      <c r="F40" s="23">
        <v>0</v>
      </c>
      <c r="G40" s="23">
        <v>40000</v>
      </c>
      <c r="H40" s="23">
        <v>40000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23490485</v>
      </c>
      <c r="O40" s="26">
        <f t="shared" si="0"/>
        <v>0</v>
      </c>
      <c r="P40" s="16">
        <v>169660115</v>
      </c>
    </row>
    <row r="41" spans="1:16" x14ac:dyDescent="0.2">
      <c r="A41" s="17" t="s">
        <v>59</v>
      </c>
      <c r="B41" s="19">
        <v>31161400</v>
      </c>
      <c r="C41" s="15">
        <v>2298793</v>
      </c>
      <c r="D41" s="19">
        <v>2298793</v>
      </c>
      <c r="E41" s="19">
        <v>0</v>
      </c>
      <c r="F41" s="19">
        <v>0</v>
      </c>
      <c r="G41" s="19">
        <v>120000</v>
      </c>
      <c r="H41" s="19">
        <v>120000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33580193</v>
      </c>
      <c r="O41" s="27">
        <f t="shared" si="0"/>
        <v>0</v>
      </c>
      <c r="P41" s="16">
        <v>218173149</v>
      </c>
    </row>
    <row r="42" spans="1:16" x14ac:dyDescent="0.2">
      <c r="A42" s="14" t="s">
        <v>60</v>
      </c>
      <c r="B42" s="18">
        <v>27085200</v>
      </c>
      <c r="C42" s="15">
        <v>655986</v>
      </c>
      <c r="D42" s="18">
        <v>655986</v>
      </c>
      <c r="E42" s="18">
        <v>0</v>
      </c>
      <c r="F42" s="18">
        <v>0</v>
      </c>
      <c r="G42" s="18">
        <v>80000</v>
      </c>
      <c r="H42" s="18">
        <v>80000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27821186</v>
      </c>
      <c r="O42" s="25">
        <f t="shared" si="0"/>
        <v>0</v>
      </c>
      <c r="P42" s="16">
        <v>168873142</v>
      </c>
    </row>
    <row r="43" spans="1:16" x14ac:dyDescent="0.2">
      <c r="A43" s="3" t="s">
        <v>61</v>
      </c>
      <c r="B43" s="23">
        <v>21812900</v>
      </c>
      <c r="C43" s="15">
        <v>1155684</v>
      </c>
      <c r="D43" s="23">
        <v>1155684</v>
      </c>
      <c r="E43" s="23">
        <v>591900</v>
      </c>
      <c r="F43" s="23">
        <v>0</v>
      </c>
      <c r="G43" s="23">
        <v>190000</v>
      </c>
      <c r="H43" s="23">
        <v>190000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23750484</v>
      </c>
      <c r="O43" s="26">
        <f t="shared" si="0"/>
        <v>0</v>
      </c>
      <c r="P43" s="16">
        <v>142364038</v>
      </c>
    </row>
    <row r="44" spans="1:16" x14ac:dyDescent="0.2">
      <c r="A44" s="17" t="s">
        <v>62</v>
      </c>
      <c r="B44" s="19">
        <v>24696100</v>
      </c>
      <c r="C44" s="15">
        <v>-1719884</v>
      </c>
      <c r="D44" s="19">
        <v>-1719884</v>
      </c>
      <c r="E44" s="19">
        <v>598000</v>
      </c>
      <c r="F44" s="19">
        <v>0</v>
      </c>
      <c r="G44" s="19">
        <v>103000</v>
      </c>
      <c r="H44" s="19">
        <v>103000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23677216</v>
      </c>
      <c r="O44" s="27">
        <f t="shared" si="0"/>
        <v>0</v>
      </c>
      <c r="P44" s="16">
        <v>164390880</v>
      </c>
    </row>
    <row r="45" spans="1:16" x14ac:dyDescent="0.2">
      <c r="A45" s="14" t="s">
        <v>63</v>
      </c>
      <c r="B45" s="18">
        <v>13220200</v>
      </c>
      <c r="C45" s="15">
        <v>643205</v>
      </c>
      <c r="D45" s="18">
        <v>643205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13863405</v>
      </c>
      <c r="O45" s="25">
        <f t="shared" si="0"/>
        <v>0</v>
      </c>
      <c r="P45" s="16">
        <v>87742816</v>
      </c>
    </row>
    <row r="46" spans="1:16" x14ac:dyDescent="0.2">
      <c r="A46" s="3" t="s">
        <v>64</v>
      </c>
      <c r="B46" s="23">
        <v>18033000</v>
      </c>
      <c r="C46" s="15">
        <v>119788</v>
      </c>
      <c r="D46" s="23">
        <v>119788</v>
      </c>
      <c r="E46" s="23">
        <v>0</v>
      </c>
      <c r="F46" s="23">
        <v>0</v>
      </c>
      <c r="G46" s="23">
        <v>70000</v>
      </c>
      <c r="H46" s="23">
        <v>70000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18222788</v>
      </c>
      <c r="O46" s="26">
        <f t="shared" si="0"/>
        <v>0</v>
      </c>
      <c r="P46" s="16">
        <v>123594467</v>
      </c>
    </row>
    <row r="47" spans="1:16" x14ac:dyDescent="0.2">
      <c r="A47" s="17" t="s">
        <v>65</v>
      </c>
      <c r="B47" s="19">
        <v>9828800</v>
      </c>
      <c r="C47" s="15">
        <v>599861</v>
      </c>
      <c r="D47" s="19">
        <v>599861</v>
      </c>
      <c r="E47" s="19">
        <v>438100</v>
      </c>
      <c r="F47" s="19">
        <v>0</v>
      </c>
      <c r="G47" s="19">
        <v>70000</v>
      </c>
      <c r="H47" s="19">
        <v>70000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10936761</v>
      </c>
      <c r="O47" s="27">
        <f t="shared" si="0"/>
        <v>0</v>
      </c>
      <c r="P47" s="16">
        <v>75261796</v>
      </c>
    </row>
    <row r="48" spans="1:16" x14ac:dyDescent="0.2">
      <c r="A48" s="14" t="s">
        <v>66</v>
      </c>
      <c r="B48" s="18">
        <v>12242100</v>
      </c>
      <c r="C48" s="19">
        <v>622680</v>
      </c>
      <c r="D48" s="18">
        <v>622680</v>
      </c>
      <c r="E48" s="18">
        <v>625700</v>
      </c>
      <c r="F48" s="18">
        <v>0</v>
      </c>
      <c r="G48" s="18">
        <v>1030000</v>
      </c>
      <c r="H48" s="18">
        <v>30000</v>
      </c>
      <c r="I48" s="18">
        <v>1000000</v>
      </c>
      <c r="J48" s="18">
        <v>0</v>
      </c>
      <c r="K48" s="18">
        <v>0</v>
      </c>
      <c r="L48" s="18">
        <v>0</v>
      </c>
      <c r="M48" s="18">
        <v>0</v>
      </c>
      <c r="N48" s="18">
        <v>14520480</v>
      </c>
      <c r="O48" s="25">
        <f t="shared" si="0"/>
        <v>0</v>
      </c>
      <c r="P48" s="16">
        <v>91273945</v>
      </c>
    </row>
    <row r="49" spans="1:16" x14ac:dyDescent="0.2">
      <c r="A49" s="3" t="s">
        <v>67</v>
      </c>
      <c r="B49" s="23">
        <v>24670200</v>
      </c>
      <c r="C49" s="15">
        <v>-3065973</v>
      </c>
      <c r="D49" s="23">
        <v>-3065973</v>
      </c>
      <c r="E49" s="23">
        <v>986100</v>
      </c>
      <c r="F49" s="23">
        <v>0</v>
      </c>
      <c r="G49" s="23">
        <v>33000</v>
      </c>
      <c r="H49" s="23">
        <v>33000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22623327</v>
      </c>
      <c r="O49" s="26">
        <f t="shared" si="0"/>
        <v>0</v>
      </c>
      <c r="P49" s="16">
        <v>156647641</v>
      </c>
    </row>
    <row r="50" spans="1:16" x14ac:dyDescent="0.2">
      <c r="A50" s="17" t="s">
        <v>68</v>
      </c>
      <c r="B50" s="19">
        <v>19769000</v>
      </c>
      <c r="C50" s="15">
        <v>-2271583</v>
      </c>
      <c r="D50" s="19">
        <v>-2271583</v>
      </c>
      <c r="E50" s="19">
        <v>853200</v>
      </c>
      <c r="F50" s="19">
        <v>0</v>
      </c>
      <c r="G50" s="19">
        <v>93000</v>
      </c>
      <c r="H50" s="19">
        <v>93000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18443617</v>
      </c>
      <c r="O50" s="27">
        <f t="shared" si="0"/>
        <v>0</v>
      </c>
      <c r="P50" s="16">
        <v>135114840</v>
      </c>
    </row>
    <row r="51" spans="1:16" x14ac:dyDescent="0.2">
      <c r="A51" s="14" t="s">
        <v>69</v>
      </c>
      <c r="B51" s="18">
        <v>9172800</v>
      </c>
      <c r="C51" s="19">
        <v>503956</v>
      </c>
      <c r="D51" s="18">
        <v>503956</v>
      </c>
      <c r="E51" s="18">
        <v>625700</v>
      </c>
      <c r="F51" s="18">
        <v>0</v>
      </c>
      <c r="G51" s="18">
        <v>120000</v>
      </c>
      <c r="H51" s="18">
        <v>120000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10422456</v>
      </c>
      <c r="O51" s="25">
        <f t="shared" si="0"/>
        <v>0</v>
      </c>
      <c r="P51" s="16">
        <v>66588055</v>
      </c>
    </row>
    <row r="52" spans="1:16" x14ac:dyDescent="0.2">
      <c r="A52" s="3" t="s">
        <v>70</v>
      </c>
      <c r="B52" s="23">
        <v>16048400</v>
      </c>
      <c r="C52" s="15">
        <v>367985</v>
      </c>
      <c r="D52" s="23">
        <v>367985</v>
      </c>
      <c r="E52" s="23">
        <v>550700</v>
      </c>
      <c r="F52" s="23">
        <v>0</v>
      </c>
      <c r="G52" s="23">
        <v>60000</v>
      </c>
      <c r="H52" s="23">
        <v>60000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17027085</v>
      </c>
      <c r="O52" s="26">
        <f t="shared" si="0"/>
        <v>0</v>
      </c>
      <c r="P52" s="16">
        <v>108076184</v>
      </c>
    </row>
    <row r="53" spans="1:16" x14ac:dyDescent="0.2">
      <c r="A53" s="17" t="s">
        <v>71</v>
      </c>
      <c r="B53" s="19">
        <v>35709100</v>
      </c>
      <c r="C53" s="15">
        <v>-519450</v>
      </c>
      <c r="D53" s="19">
        <v>-519450</v>
      </c>
      <c r="E53" s="19">
        <v>0</v>
      </c>
      <c r="F53" s="19">
        <v>0</v>
      </c>
      <c r="G53" s="19">
        <v>641600</v>
      </c>
      <c r="H53" s="19">
        <v>141600</v>
      </c>
      <c r="I53" s="19">
        <v>500000</v>
      </c>
      <c r="J53" s="19">
        <v>0</v>
      </c>
      <c r="K53" s="19">
        <v>425700</v>
      </c>
      <c r="L53" s="19">
        <v>0</v>
      </c>
      <c r="M53" s="19">
        <v>0</v>
      </c>
      <c r="N53" s="19">
        <v>36256950</v>
      </c>
      <c r="O53" s="27">
        <f t="shared" si="0"/>
        <v>0</v>
      </c>
      <c r="P53" s="16">
        <v>269950693</v>
      </c>
    </row>
    <row r="54" spans="1:16" x14ac:dyDescent="0.2">
      <c r="A54" s="14" t="s">
        <v>72</v>
      </c>
      <c r="B54" s="18">
        <v>13035900</v>
      </c>
      <c r="C54" s="19">
        <v>-2753812</v>
      </c>
      <c r="D54" s="18">
        <v>-2753812</v>
      </c>
      <c r="E54" s="18">
        <v>625700</v>
      </c>
      <c r="F54" s="18">
        <v>0</v>
      </c>
      <c r="G54" s="18">
        <v>158000</v>
      </c>
      <c r="H54" s="18">
        <v>158000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11065788</v>
      </c>
      <c r="O54" s="25">
        <f t="shared" si="0"/>
        <v>0</v>
      </c>
      <c r="P54" s="16">
        <v>87554206</v>
      </c>
    </row>
    <row r="55" spans="1:16" x14ac:dyDescent="0.2">
      <c r="A55" s="3" t="s">
        <v>73</v>
      </c>
      <c r="B55" s="23">
        <v>45065100</v>
      </c>
      <c r="C55" s="15">
        <v>2883816</v>
      </c>
      <c r="D55" s="23">
        <v>2883816</v>
      </c>
      <c r="E55" s="23">
        <v>0</v>
      </c>
      <c r="F55" s="23">
        <v>0</v>
      </c>
      <c r="G55" s="23">
        <v>130000</v>
      </c>
      <c r="H55" s="23">
        <v>130000</v>
      </c>
      <c r="I55" s="23">
        <v>0</v>
      </c>
      <c r="J55" s="23">
        <v>0</v>
      </c>
      <c r="K55" s="23">
        <v>443800</v>
      </c>
      <c r="L55" s="23">
        <v>0</v>
      </c>
      <c r="M55" s="23">
        <v>0</v>
      </c>
      <c r="N55" s="23">
        <v>48522716</v>
      </c>
      <c r="O55" s="26">
        <f t="shared" si="0"/>
        <v>0</v>
      </c>
      <c r="P55" s="16">
        <v>320191256</v>
      </c>
    </row>
    <row r="56" spans="1:16" x14ac:dyDescent="0.2">
      <c r="A56" s="17" t="s">
        <v>74</v>
      </c>
      <c r="B56" s="19">
        <v>137938100</v>
      </c>
      <c r="C56" s="15">
        <v>4466382</v>
      </c>
      <c r="D56" s="19">
        <v>4466382</v>
      </c>
      <c r="E56" s="19">
        <v>0</v>
      </c>
      <c r="F56" s="19">
        <v>10191000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152595482</v>
      </c>
      <c r="O56" s="27">
        <f t="shared" si="0"/>
        <v>0</v>
      </c>
      <c r="P56" s="16">
        <v>915070537</v>
      </c>
    </row>
    <row r="57" spans="1:16" x14ac:dyDescent="0.2">
      <c r="A57" s="14" t="s">
        <v>75</v>
      </c>
      <c r="B57" s="18">
        <v>69711900</v>
      </c>
      <c r="C57" s="19">
        <v>-5392697</v>
      </c>
      <c r="D57" s="18">
        <v>-5392697</v>
      </c>
      <c r="E57" s="18">
        <v>0</v>
      </c>
      <c r="F57" s="18">
        <v>4155300</v>
      </c>
      <c r="G57" s="18">
        <v>0</v>
      </c>
      <c r="H57" s="18">
        <v>0</v>
      </c>
      <c r="I57" s="18">
        <v>0</v>
      </c>
      <c r="J57" s="18">
        <v>0</v>
      </c>
      <c r="K57" s="18">
        <v>504000</v>
      </c>
      <c r="L57" s="18">
        <v>0</v>
      </c>
      <c r="M57" s="18">
        <v>0</v>
      </c>
      <c r="N57" s="18">
        <v>68978503</v>
      </c>
      <c r="O57" s="25">
        <f t="shared" si="0"/>
        <v>0</v>
      </c>
      <c r="P57" s="16">
        <v>487324592</v>
      </c>
    </row>
    <row r="58" spans="1:16" x14ac:dyDescent="0.2">
      <c r="A58" s="3" t="s">
        <v>76</v>
      </c>
      <c r="B58" s="23">
        <v>7189900</v>
      </c>
      <c r="C58" s="15">
        <v>-979067</v>
      </c>
      <c r="D58" s="23">
        <v>-979067</v>
      </c>
      <c r="E58" s="23">
        <v>0</v>
      </c>
      <c r="F58" s="23">
        <v>897100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7107933</v>
      </c>
      <c r="O58" s="26">
        <f t="shared" si="0"/>
        <v>0</v>
      </c>
      <c r="P58" s="16">
        <v>44717514</v>
      </c>
    </row>
    <row r="59" spans="1:16" x14ac:dyDescent="0.2">
      <c r="A59" s="17" t="s">
        <v>77</v>
      </c>
      <c r="B59" s="19">
        <v>8515800</v>
      </c>
      <c r="C59" s="15">
        <v>370617</v>
      </c>
      <c r="D59" s="19">
        <v>370617</v>
      </c>
      <c r="E59" s="19">
        <v>0</v>
      </c>
      <c r="F59" s="19">
        <v>1008000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9894417</v>
      </c>
      <c r="O59" s="27">
        <f t="shared" si="0"/>
        <v>0</v>
      </c>
      <c r="P59" s="16">
        <v>62043500</v>
      </c>
    </row>
    <row r="60" spans="1:16" x14ac:dyDescent="0.2">
      <c r="A60" s="14" t="s">
        <v>78</v>
      </c>
      <c r="B60" s="18">
        <v>26358400</v>
      </c>
      <c r="C60" s="19">
        <v>1184133</v>
      </c>
      <c r="D60" s="18">
        <v>1184133</v>
      </c>
      <c r="E60" s="18">
        <v>0</v>
      </c>
      <c r="F60" s="18">
        <v>1501000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29043533</v>
      </c>
      <c r="O60" s="25">
        <f t="shared" si="0"/>
        <v>0</v>
      </c>
      <c r="P60" s="16">
        <v>150724714</v>
      </c>
    </row>
    <row r="61" spans="1:16" x14ac:dyDescent="0.2">
      <c r="A61" s="3" t="s">
        <v>79</v>
      </c>
      <c r="B61" s="23">
        <v>5833700</v>
      </c>
      <c r="C61" s="15">
        <v>-673139</v>
      </c>
      <c r="D61" s="23">
        <v>-673139</v>
      </c>
      <c r="E61" s="23">
        <v>0</v>
      </c>
      <c r="F61" s="23">
        <v>852500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6013061</v>
      </c>
      <c r="O61" s="26">
        <f t="shared" si="0"/>
        <v>0</v>
      </c>
      <c r="P61" s="16">
        <v>39414398</v>
      </c>
    </row>
    <row r="62" spans="1:16" x14ac:dyDescent="0.2">
      <c r="A62" s="17" t="s">
        <v>80</v>
      </c>
      <c r="B62" s="19">
        <v>3538400</v>
      </c>
      <c r="C62" s="15">
        <v>93841</v>
      </c>
      <c r="D62" s="19">
        <v>93841</v>
      </c>
      <c r="E62" s="19">
        <v>0</v>
      </c>
      <c r="F62" s="19">
        <v>714900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4347141</v>
      </c>
      <c r="O62" s="27">
        <f t="shared" si="0"/>
        <v>0</v>
      </c>
      <c r="P62" s="16">
        <v>25861275</v>
      </c>
    </row>
    <row r="63" spans="1:16" x14ac:dyDescent="0.2">
      <c r="A63" s="14" t="s">
        <v>81</v>
      </c>
      <c r="B63" s="18">
        <v>7991500</v>
      </c>
      <c r="C63" s="19">
        <v>159231</v>
      </c>
      <c r="D63" s="18">
        <v>159231</v>
      </c>
      <c r="E63" s="18">
        <v>0</v>
      </c>
      <c r="F63" s="18">
        <v>977900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9128631</v>
      </c>
      <c r="O63" s="25">
        <f t="shared" si="0"/>
        <v>0</v>
      </c>
      <c r="P63" s="16">
        <v>59469863</v>
      </c>
    </row>
    <row r="64" spans="1:16" x14ac:dyDescent="0.2">
      <c r="A64" s="3" t="s">
        <v>82</v>
      </c>
      <c r="B64" s="23">
        <v>23560800</v>
      </c>
      <c r="C64" s="15">
        <v>1797029</v>
      </c>
      <c r="D64" s="23">
        <v>1797029</v>
      </c>
      <c r="E64" s="23">
        <v>0</v>
      </c>
      <c r="F64" s="23">
        <v>1415300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26773129</v>
      </c>
      <c r="O64" s="26">
        <f t="shared" si="0"/>
        <v>0</v>
      </c>
      <c r="P64" s="16">
        <v>174021066</v>
      </c>
    </row>
    <row r="65" spans="1:16" x14ac:dyDescent="0.2">
      <c r="A65" s="17" t="s">
        <v>83</v>
      </c>
      <c r="B65" s="19">
        <v>10449400</v>
      </c>
      <c r="C65" s="15">
        <v>547865</v>
      </c>
      <c r="D65" s="19">
        <v>547865</v>
      </c>
      <c r="E65" s="19">
        <v>0</v>
      </c>
      <c r="F65" s="19">
        <v>1061300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12058565</v>
      </c>
      <c r="O65" s="27">
        <f t="shared" si="0"/>
        <v>0</v>
      </c>
      <c r="P65" s="16">
        <v>82765386</v>
      </c>
    </row>
    <row r="66" spans="1:16" x14ac:dyDescent="0.2">
      <c r="A66" s="14" t="s">
        <v>84</v>
      </c>
      <c r="B66" s="18">
        <v>41941200</v>
      </c>
      <c r="C66" s="19">
        <v>2491298</v>
      </c>
      <c r="D66" s="18">
        <v>2491298</v>
      </c>
      <c r="E66" s="18">
        <v>0</v>
      </c>
      <c r="F66" s="18">
        <v>2554000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46986498</v>
      </c>
      <c r="O66" s="25">
        <f t="shared" si="0"/>
        <v>0</v>
      </c>
      <c r="P66" s="16">
        <v>303638081</v>
      </c>
    </row>
    <row r="67" spans="1:16" x14ac:dyDescent="0.2">
      <c r="A67" s="3" t="s">
        <v>85</v>
      </c>
      <c r="B67" s="23">
        <v>7074400</v>
      </c>
      <c r="C67" s="15">
        <v>-861595</v>
      </c>
      <c r="D67" s="23">
        <v>-861595</v>
      </c>
      <c r="E67" s="23">
        <v>0</v>
      </c>
      <c r="F67" s="23">
        <v>907700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7120505</v>
      </c>
      <c r="O67" s="26">
        <f t="shared" si="0"/>
        <v>0</v>
      </c>
      <c r="P67" s="16">
        <v>54713003</v>
      </c>
    </row>
    <row r="68" spans="1:16" x14ac:dyDescent="0.2">
      <c r="A68" s="17" t="s">
        <v>86</v>
      </c>
      <c r="B68" s="19">
        <v>6917400</v>
      </c>
      <c r="C68" s="15">
        <v>-1177924</v>
      </c>
      <c r="D68" s="19">
        <v>-1177924</v>
      </c>
      <c r="E68" s="19">
        <v>0</v>
      </c>
      <c r="F68" s="19">
        <v>871400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6610876</v>
      </c>
      <c r="O68" s="27">
        <f t="shared" si="0"/>
        <v>0</v>
      </c>
      <c r="P68" s="16">
        <v>56435050</v>
      </c>
    </row>
    <row r="69" spans="1:16" x14ac:dyDescent="0.2">
      <c r="A69" s="14" t="s">
        <v>87</v>
      </c>
      <c r="B69" s="18">
        <v>7055100</v>
      </c>
      <c r="C69" s="19">
        <v>-11695</v>
      </c>
      <c r="D69" s="18">
        <v>-11695</v>
      </c>
      <c r="E69" s="18">
        <v>0</v>
      </c>
      <c r="F69" s="18">
        <v>889900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7933305</v>
      </c>
      <c r="O69" s="25">
        <f t="shared" si="0"/>
        <v>0</v>
      </c>
      <c r="P69" s="16">
        <v>44380255</v>
      </c>
    </row>
    <row r="70" spans="1:16" x14ac:dyDescent="0.2">
      <c r="A70" s="3" t="s">
        <v>88</v>
      </c>
      <c r="B70" s="23">
        <v>7131100</v>
      </c>
      <c r="C70" s="15">
        <v>-1577264</v>
      </c>
      <c r="D70" s="23">
        <v>-1577264</v>
      </c>
      <c r="E70" s="23">
        <v>0</v>
      </c>
      <c r="F70" s="23">
        <v>953400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6507236</v>
      </c>
      <c r="O70" s="26">
        <f t="shared" ref="O70:O133" si="1">C70-D70</f>
        <v>0</v>
      </c>
      <c r="P70" s="16">
        <v>52997147</v>
      </c>
    </row>
    <row r="71" spans="1:16" x14ac:dyDescent="0.2">
      <c r="A71" s="17" t="s">
        <v>89</v>
      </c>
      <c r="B71" s="19">
        <v>17681100</v>
      </c>
      <c r="C71" s="15">
        <v>-9609479</v>
      </c>
      <c r="D71" s="19">
        <v>-9609479</v>
      </c>
      <c r="E71" s="19">
        <v>0</v>
      </c>
      <c r="F71" s="19">
        <v>853100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8924721</v>
      </c>
      <c r="O71" s="27">
        <f t="shared" si="1"/>
        <v>0</v>
      </c>
      <c r="P71" s="16">
        <v>114965801</v>
      </c>
    </row>
    <row r="72" spans="1:16" x14ac:dyDescent="0.2">
      <c r="A72" s="14" t="s">
        <v>90</v>
      </c>
      <c r="B72" s="18">
        <v>75016700</v>
      </c>
      <c r="C72" s="19">
        <v>-6418912</v>
      </c>
      <c r="D72" s="18">
        <v>-6418912</v>
      </c>
      <c r="E72" s="18">
        <v>0</v>
      </c>
      <c r="F72" s="18">
        <v>5035800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73633588</v>
      </c>
      <c r="O72" s="25">
        <f t="shared" si="1"/>
        <v>0</v>
      </c>
      <c r="P72" s="16">
        <v>542946051</v>
      </c>
    </row>
    <row r="73" spans="1:16" x14ac:dyDescent="0.2">
      <c r="A73" s="3" t="s">
        <v>91</v>
      </c>
      <c r="B73" s="23">
        <v>13457300</v>
      </c>
      <c r="C73" s="15">
        <v>-3117918</v>
      </c>
      <c r="D73" s="23">
        <v>-3117918</v>
      </c>
      <c r="E73" s="23">
        <v>0</v>
      </c>
      <c r="F73" s="23">
        <v>360700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10700082</v>
      </c>
      <c r="O73" s="26">
        <f t="shared" si="1"/>
        <v>0</v>
      </c>
      <c r="P73" s="16">
        <v>73959003</v>
      </c>
    </row>
    <row r="74" spans="1:16" x14ac:dyDescent="0.2">
      <c r="A74" s="17" t="s">
        <v>92</v>
      </c>
      <c r="B74" s="19">
        <v>3258400</v>
      </c>
      <c r="C74" s="15">
        <v>-48056</v>
      </c>
      <c r="D74" s="19">
        <v>-48056</v>
      </c>
      <c r="E74" s="19">
        <v>0</v>
      </c>
      <c r="F74" s="19">
        <v>712600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3922944</v>
      </c>
      <c r="O74" s="27">
        <f t="shared" si="1"/>
        <v>0</v>
      </c>
      <c r="P74" s="16">
        <v>25209450</v>
      </c>
    </row>
    <row r="75" spans="1:16" x14ac:dyDescent="0.2">
      <c r="A75" s="14" t="s">
        <v>93</v>
      </c>
      <c r="B75" s="18">
        <v>7313800</v>
      </c>
      <c r="C75" s="19">
        <v>-204064</v>
      </c>
      <c r="D75" s="18">
        <v>-204064</v>
      </c>
      <c r="E75" s="18">
        <v>0</v>
      </c>
      <c r="F75" s="18">
        <v>848200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7957936</v>
      </c>
      <c r="O75" s="25">
        <f t="shared" si="1"/>
        <v>0</v>
      </c>
      <c r="P75" s="16">
        <v>54216695</v>
      </c>
    </row>
    <row r="76" spans="1:16" x14ac:dyDescent="0.2">
      <c r="A76" s="3" t="s">
        <v>94</v>
      </c>
      <c r="B76" s="23">
        <v>24048800</v>
      </c>
      <c r="C76" s="15">
        <v>-5228870</v>
      </c>
      <c r="D76" s="23">
        <v>-5228870</v>
      </c>
      <c r="E76" s="23">
        <v>0</v>
      </c>
      <c r="F76" s="23">
        <v>1199300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20019230</v>
      </c>
      <c r="O76" s="26">
        <f t="shared" si="1"/>
        <v>0</v>
      </c>
      <c r="P76" s="16">
        <v>152771625</v>
      </c>
    </row>
    <row r="77" spans="1:16" x14ac:dyDescent="0.2">
      <c r="A77" s="17" t="s">
        <v>95</v>
      </c>
      <c r="B77" s="19">
        <v>9106600</v>
      </c>
      <c r="C77" s="15">
        <v>-1477436</v>
      </c>
      <c r="D77" s="19">
        <v>-1477436</v>
      </c>
      <c r="E77" s="19">
        <v>0</v>
      </c>
      <c r="F77" s="19">
        <v>991200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8620364</v>
      </c>
      <c r="O77" s="27">
        <f t="shared" si="1"/>
        <v>0</v>
      </c>
      <c r="P77" s="16">
        <v>65377069</v>
      </c>
    </row>
    <row r="78" spans="1:16" x14ac:dyDescent="0.2">
      <c r="A78" s="14" t="s">
        <v>96</v>
      </c>
      <c r="B78" s="18">
        <v>5862900</v>
      </c>
      <c r="C78" s="19">
        <v>-2011974</v>
      </c>
      <c r="D78" s="18">
        <v>-2011974</v>
      </c>
      <c r="E78" s="18">
        <v>0</v>
      </c>
      <c r="F78" s="18">
        <v>821000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4671926</v>
      </c>
      <c r="O78" s="25">
        <f t="shared" si="1"/>
        <v>0</v>
      </c>
      <c r="P78" s="16">
        <v>43328191</v>
      </c>
    </row>
    <row r="79" spans="1:16" x14ac:dyDescent="0.2">
      <c r="A79" s="3" t="s">
        <v>97</v>
      </c>
      <c r="B79" s="23">
        <v>18019400</v>
      </c>
      <c r="C79" s="15">
        <v>337031</v>
      </c>
      <c r="D79" s="23">
        <v>337031</v>
      </c>
      <c r="E79" s="23">
        <v>0</v>
      </c>
      <c r="F79" s="23">
        <v>891100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19247531</v>
      </c>
      <c r="O79" s="26">
        <f t="shared" si="1"/>
        <v>0</v>
      </c>
      <c r="P79" s="16">
        <v>134768669</v>
      </c>
    </row>
    <row r="80" spans="1:16" x14ac:dyDescent="0.2">
      <c r="A80" s="17" t="s">
        <v>98</v>
      </c>
      <c r="B80" s="19">
        <v>27843500</v>
      </c>
      <c r="C80" s="15">
        <v>-3417898</v>
      </c>
      <c r="D80" s="19">
        <v>-3417898</v>
      </c>
      <c r="E80" s="19">
        <v>0</v>
      </c>
      <c r="F80" s="19">
        <v>1853400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26279002</v>
      </c>
      <c r="O80" s="27">
        <f t="shared" si="1"/>
        <v>0</v>
      </c>
      <c r="P80" s="16">
        <v>197612880</v>
      </c>
    </row>
    <row r="81" spans="1:16" x14ac:dyDescent="0.2">
      <c r="A81" s="14" t="s">
        <v>99</v>
      </c>
      <c r="B81" s="18">
        <v>8848500</v>
      </c>
      <c r="C81" s="19">
        <v>-3560420</v>
      </c>
      <c r="D81" s="18">
        <v>-3560420</v>
      </c>
      <c r="E81" s="18">
        <v>0</v>
      </c>
      <c r="F81" s="18">
        <v>986400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6274480</v>
      </c>
      <c r="O81" s="25">
        <f t="shared" si="1"/>
        <v>0</v>
      </c>
      <c r="P81" s="16">
        <v>57737462</v>
      </c>
    </row>
    <row r="82" spans="1:16" x14ac:dyDescent="0.2">
      <c r="A82" s="3" t="s">
        <v>100</v>
      </c>
      <c r="B82" s="23">
        <v>11350800</v>
      </c>
      <c r="C82" s="15">
        <v>259708</v>
      </c>
      <c r="D82" s="23">
        <v>259708</v>
      </c>
      <c r="E82" s="23">
        <v>0</v>
      </c>
      <c r="F82" s="23">
        <v>1125800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12736308</v>
      </c>
      <c r="O82" s="26">
        <f t="shared" si="1"/>
        <v>0</v>
      </c>
      <c r="P82" s="16">
        <v>81670787</v>
      </c>
    </row>
    <row r="83" spans="1:16" x14ac:dyDescent="0.2">
      <c r="A83" s="17" t="s">
        <v>101</v>
      </c>
      <c r="B83" s="19">
        <v>9642600</v>
      </c>
      <c r="C83" s="15">
        <v>408209</v>
      </c>
      <c r="D83" s="19">
        <v>408209</v>
      </c>
      <c r="E83" s="19">
        <v>0</v>
      </c>
      <c r="F83" s="19">
        <v>1007100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11057909</v>
      </c>
      <c r="O83" s="27">
        <f t="shared" si="1"/>
        <v>0</v>
      </c>
      <c r="P83" s="16">
        <v>72935129</v>
      </c>
    </row>
    <row r="84" spans="1:16" x14ac:dyDescent="0.2">
      <c r="A84" s="14" t="s">
        <v>102</v>
      </c>
      <c r="B84" s="18">
        <v>6304400</v>
      </c>
      <c r="C84" s="19">
        <v>-588947</v>
      </c>
      <c r="D84" s="18">
        <v>-588947</v>
      </c>
      <c r="E84" s="18">
        <v>0</v>
      </c>
      <c r="F84" s="18">
        <v>883200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6598653</v>
      </c>
      <c r="O84" s="25">
        <f t="shared" si="1"/>
        <v>0</v>
      </c>
      <c r="P84" s="16">
        <v>49275835</v>
      </c>
    </row>
    <row r="85" spans="1:16" x14ac:dyDescent="0.2">
      <c r="A85" s="3" t="s">
        <v>103</v>
      </c>
      <c r="B85" s="23">
        <v>3148700</v>
      </c>
      <c r="C85" s="15">
        <v>118587</v>
      </c>
      <c r="D85" s="23">
        <v>118587</v>
      </c>
      <c r="E85" s="23">
        <v>0</v>
      </c>
      <c r="F85" s="23">
        <v>716200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3983487</v>
      </c>
      <c r="O85" s="26">
        <f t="shared" si="1"/>
        <v>0</v>
      </c>
      <c r="P85" s="16">
        <v>24459125</v>
      </c>
    </row>
    <row r="86" spans="1:16" x14ac:dyDescent="0.2">
      <c r="A86" s="17" t="s">
        <v>104</v>
      </c>
      <c r="B86" s="19">
        <v>4452400</v>
      </c>
      <c r="C86" s="15">
        <v>93677</v>
      </c>
      <c r="D86" s="19">
        <v>93677</v>
      </c>
      <c r="E86" s="19">
        <v>0</v>
      </c>
      <c r="F86" s="19">
        <v>756600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5302677</v>
      </c>
      <c r="O86" s="27">
        <f t="shared" si="1"/>
        <v>0</v>
      </c>
      <c r="P86" s="16">
        <v>32526451</v>
      </c>
    </row>
    <row r="87" spans="1:16" x14ac:dyDescent="0.2">
      <c r="A87" s="14" t="s">
        <v>105</v>
      </c>
      <c r="B87" s="18">
        <v>5586900</v>
      </c>
      <c r="C87" s="19">
        <v>155931</v>
      </c>
      <c r="D87" s="18">
        <v>155931</v>
      </c>
      <c r="E87" s="18">
        <v>0</v>
      </c>
      <c r="F87" s="18">
        <v>860400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6603231</v>
      </c>
      <c r="O87" s="25">
        <f t="shared" si="1"/>
        <v>0</v>
      </c>
      <c r="P87" s="16">
        <v>43247544</v>
      </c>
    </row>
    <row r="88" spans="1:16" x14ac:dyDescent="0.2">
      <c r="A88" s="3" t="s">
        <v>106</v>
      </c>
      <c r="B88" s="23">
        <v>36579000</v>
      </c>
      <c r="C88" s="15">
        <v>1035525</v>
      </c>
      <c r="D88" s="23">
        <v>1035525</v>
      </c>
      <c r="E88" s="23">
        <v>0</v>
      </c>
      <c r="F88" s="23">
        <v>2232200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39846725</v>
      </c>
      <c r="O88" s="26">
        <f t="shared" si="1"/>
        <v>0</v>
      </c>
      <c r="P88" s="16">
        <v>275637093</v>
      </c>
    </row>
    <row r="89" spans="1:16" x14ac:dyDescent="0.2">
      <c r="A89" s="17" t="s">
        <v>107</v>
      </c>
      <c r="B89" s="19">
        <v>30572000</v>
      </c>
      <c r="C89" s="15">
        <v>730039</v>
      </c>
      <c r="D89" s="19">
        <v>730039</v>
      </c>
      <c r="E89" s="19">
        <v>0</v>
      </c>
      <c r="F89" s="19">
        <v>1876700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33178739</v>
      </c>
      <c r="O89" s="27">
        <f t="shared" si="1"/>
        <v>0</v>
      </c>
      <c r="P89" s="16">
        <v>202443541</v>
      </c>
    </row>
    <row r="90" spans="1:16" x14ac:dyDescent="0.2">
      <c r="A90" s="14" t="s">
        <v>108</v>
      </c>
      <c r="B90" s="18">
        <v>27625600</v>
      </c>
      <c r="C90" s="19">
        <v>576969</v>
      </c>
      <c r="D90" s="18">
        <v>576969</v>
      </c>
      <c r="E90" s="18">
        <v>0</v>
      </c>
      <c r="F90" s="18">
        <v>1564700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29767269</v>
      </c>
      <c r="O90" s="25">
        <f t="shared" si="1"/>
        <v>0</v>
      </c>
      <c r="P90" s="16">
        <v>170625639</v>
      </c>
    </row>
    <row r="91" spans="1:16" x14ac:dyDescent="0.2">
      <c r="A91" s="3" t="s">
        <v>109</v>
      </c>
      <c r="B91" s="23">
        <v>11452600</v>
      </c>
      <c r="C91" s="15">
        <v>154514</v>
      </c>
      <c r="D91" s="23">
        <v>154514</v>
      </c>
      <c r="E91" s="23">
        <v>0</v>
      </c>
      <c r="F91" s="23">
        <v>1120700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12727814</v>
      </c>
      <c r="O91" s="26">
        <f t="shared" si="1"/>
        <v>0</v>
      </c>
      <c r="P91" s="16">
        <v>58572298</v>
      </c>
    </row>
    <row r="92" spans="1:16" x14ac:dyDescent="0.2">
      <c r="A92" s="17" t="s">
        <v>110</v>
      </c>
      <c r="B92" s="19">
        <v>16060500</v>
      </c>
      <c r="C92" s="15">
        <v>715117</v>
      </c>
      <c r="D92" s="19">
        <v>715117</v>
      </c>
      <c r="E92" s="19">
        <v>0</v>
      </c>
      <c r="F92" s="19">
        <v>860400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17636017</v>
      </c>
      <c r="O92" s="27">
        <f t="shared" si="1"/>
        <v>0</v>
      </c>
      <c r="P92" s="16">
        <v>112189019</v>
      </c>
    </row>
    <row r="93" spans="1:16" x14ac:dyDescent="0.2">
      <c r="A93" s="14" t="s">
        <v>111</v>
      </c>
      <c r="B93" s="18">
        <v>32841100</v>
      </c>
      <c r="C93" s="19">
        <v>1877269</v>
      </c>
      <c r="D93" s="18">
        <v>1877269</v>
      </c>
      <c r="E93" s="18">
        <v>0</v>
      </c>
      <c r="F93" s="18">
        <v>2020300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36738669</v>
      </c>
      <c r="O93" s="25">
        <f t="shared" si="1"/>
        <v>0</v>
      </c>
      <c r="P93" s="16">
        <v>218738325</v>
      </c>
    </row>
    <row r="94" spans="1:16" x14ac:dyDescent="0.2">
      <c r="A94" s="3" t="s">
        <v>112</v>
      </c>
      <c r="B94" s="23">
        <v>16874000</v>
      </c>
      <c r="C94" s="15">
        <v>550752</v>
      </c>
      <c r="D94" s="23">
        <v>550752</v>
      </c>
      <c r="E94" s="23">
        <v>0</v>
      </c>
      <c r="F94" s="23">
        <v>882400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18307152</v>
      </c>
      <c r="O94" s="26">
        <f t="shared" si="1"/>
        <v>0</v>
      </c>
      <c r="P94" s="16">
        <v>116269355</v>
      </c>
    </row>
    <row r="95" spans="1:16" x14ac:dyDescent="0.2">
      <c r="A95" s="17" t="s">
        <v>113</v>
      </c>
      <c r="B95" s="19">
        <v>4590600</v>
      </c>
      <c r="C95" s="15">
        <v>126736</v>
      </c>
      <c r="D95" s="19">
        <v>126736</v>
      </c>
      <c r="E95" s="19">
        <v>0</v>
      </c>
      <c r="F95" s="19">
        <v>815200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5532536</v>
      </c>
      <c r="O95" s="27">
        <f t="shared" si="1"/>
        <v>0</v>
      </c>
      <c r="P95" s="16">
        <v>31873601</v>
      </c>
    </row>
    <row r="96" spans="1:16" x14ac:dyDescent="0.2">
      <c r="A96" s="14" t="s">
        <v>114</v>
      </c>
      <c r="B96" s="18">
        <v>13693100</v>
      </c>
      <c r="C96" s="19">
        <v>-1323612</v>
      </c>
      <c r="D96" s="18">
        <v>-1323612</v>
      </c>
      <c r="E96" s="18">
        <v>0</v>
      </c>
      <c r="F96" s="18">
        <v>1148300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13517788</v>
      </c>
      <c r="O96" s="25">
        <f t="shared" si="1"/>
        <v>0</v>
      </c>
      <c r="P96" s="16">
        <v>90725587</v>
      </c>
    </row>
    <row r="97" spans="1:16" x14ac:dyDescent="0.2">
      <c r="A97" s="3" t="s">
        <v>115</v>
      </c>
      <c r="B97" s="23">
        <v>94784100</v>
      </c>
      <c r="C97" s="15">
        <v>4099563</v>
      </c>
      <c r="D97" s="23">
        <v>4099563</v>
      </c>
      <c r="E97" s="23">
        <v>0</v>
      </c>
      <c r="F97" s="23">
        <v>0</v>
      </c>
      <c r="G97" s="23">
        <v>250000</v>
      </c>
      <c r="H97" s="23">
        <v>250000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99133663</v>
      </c>
      <c r="O97" s="26">
        <f t="shared" si="1"/>
        <v>0</v>
      </c>
      <c r="P97" s="16">
        <v>693215255</v>
      </c>
    </row>
    <row r="98" spans="1:16" x14ac:dyDescent="0.2">
      <c r="A98" s="17" t="s">
        <v>116</v>
      </c>
      <c r="B98" s="19">
        <v>141064100</v>
      </c>
      <c r="C98" s="15">
        <v>7260735</v>
      </c>
      <c r="D98" s="19">
        <v>7260735</v>
      </c>
      <c r="E98" s="19">
        <v>0</v>
      </c>
      <c r="F98" s="19">
        <v>0</v>
      </c>
      <c r="G98" s="19">
        <v>330000</v>
      </c>
      <c r="H98" s="19">
        <v>330000</v>
      </c>
      <c r="I98" s="19">
        <v>0</v>
      </c>
      <c r="J98" s="19">
        <v>0</v>
      </c>
      <c r="K98" s="19">
        <v>713900</v>
      </c>
      <c r="L98" s="19">
        <v>0</v>
      </c>
      <c r="M98" s="19">
        <v>0</v>
      </c>
      <c r="N98" s="19">
        <v>149368735</v>
      </c>
      <c r="O98" s="27">
        <f t="shared" si="1"/>
        <v>0</v>
      </c>
      <c r="P98" s="16">
        <v>872216078</v>
      </c>
    </row>
    <row r="99" spans="1:16" x14ac:dyDescent="0.2">
      <c r="A99" s="14" t="s">
        <v>117</v>
      </c>
      <c r="B99" s="18">
        <v>176175800</v>
      </c>
      <c r="C99" s="19">
        <v>7160434</v>
      </c>
      <c r="D99" s="18">
        <v>7160434</v>
      </c>
      <c r="E99" s="18">
        <v>0</v>
      </c>
      <c r="F99" s="18">
        <v>0</v>
      </c>
      <c r="G99" s="18">
        <v>850000</v>
      </c>
      <c r="H99" s="18">
        <v>350000</v>
      </c>
      <c r="I99" s="18">
        <v>500000</v>
      </c>
      <c r="J99" s="18">
        <v>0</v>
      </c>
      <c r="K99" s="18">
        <v>0</v>
      </c>
      <c r="L99" s="18">
        <v>0</v>
      </c>
      <c r="M99" s="18">
        <v>0</v>
      </c>
      <c r="N99" s="18">
        <v>184186234</v>
      </c>
      <c r="O99" s="25">
        <f t="shared" si="1"/>
        <v>0</v>
      </c>
      <c r="P99" s="16">
        <v>1297758844</v>
      </c>
    </row>
    <row r="100" spans="1:16" x14ac:dyDescent="0.2">
      <c r="A100" s="3" t="s">
        <v>118</v>
      </c>
      <c r="B100" s="23">
        <v>231008800</v>
      </c>
      <c r="C100" s="15">
        <v>12685913</v>
      </c>
      <c r="D100" s="23">
        <v>12685913</v>
      </c>
      <c r="E100" s="23">
        <v>0</v>
      </c>
      <c r="F100" s="23">
        <v>0</v>
      </c>
      <c r="G100" s="23">
        <v>6520000</v>
      </c>
      <c r="H100" s="23">
        <v>520000</v>
      </c>
      <c r="I100" s="23">
        <v>6000000</v>
      </c>
      <c r="J100" s="23">
        <v>0</v>
      </c>
      <c r="K100" s="23">
        <v>0</v>
      </c>
      <c r="L100" s="23">
        <v>0</v>
      </c>
      <c r="M100" s="23">
        <v>0</v>
      </c>
      <c r="N100" s="23">
        <v>250214713</v>
      </c>
      <c r="O100" s="26">
        <f t="shared" si="1"/>
        <v>0</v>
      </c>
      <c r="P100" s="16">
        <v>1609547749</v>
      </c>
    </row>
    <row r="101" spans="1:16" x14ac:dyDescent="0.2">
      <c r="A101" s="17" t="s">
        <v>119</v>
      </c>
      <c r="B101" s="19">
        <v>295590100</v>
      </c>
      <c r="C101" s="15">
        <v>1623190</v>
      </c>
      <c r="D101" s="19">
        <v>1623190</v>
      </c>
      <c r="E101" s="19">
        <v>0</v>
      </c>
      <c r="F101" s="19">
        <v>0</v>
      </c>
      <c r="G101" s="19">
        <v>500000</v>
      </c>
      <c r="H101" s="19">
        <v>500000</v>
      </c>
      <c r="I101" s="19">
        <v>0</v>
      </c>
      <c r="J101" s="19">
        <v>0</v>
      </c>
      <c r="K101" s="19">
        <v>0</v>
      </c>
      <c r="L101" s="19">
        <v>0</v>
      </c>
      <c r="M101" s="19">
        <v>4172700</v>
      </c>
      <c r="N101" s="19">
        <v>301885990</v>
      </c>
      <c r="O101" s="27">
        <f t="shared" si="1"/>
        <v>0</v>
      </c>
      <c r="P101" s="16">
        <v>1905788282</v>
      </c>
    </row>
    <row r="102" spans="1:16" x14ac:dyDescent="0.2">
      <c r="A102" s="14" t="s">
        <v>120</v>
      </c>
      <c r="B102" s="18">
        <v>76583400</v>
      </c>
      <c r="C102" s="19">
        <v>802451</v>
      </c>
      <c r="D102" s="18">
        <v>802451</v>
      </c>
      <c r="E102" s="18">
        <v>0</v>
      </c>
      <c r="F102" s="18">
        <v>0</v>
      </c>
      <c r="G102" s="18">
        <v>1190000</v>
      </c>
      <c r="H102" s="18">
        <v>190000</v>
      </c>
      <c r="I102" s="18">
        <v>1000000</v>
      </c>
      <c r="J102" s="18">
        <v>0</v>
      </c>
      <c r="K102" s="18">
        <v>0</v>
      </c>
      <c r="L102" s="18">
        <v>0</v>
      </c>
      <c r="M102" s="18">
        <v>0</v>
      </c>
      <c r="N102" s="18">
        <v>78575851</v>
      </c>
      <c r="O102" s="25">
        <f t="shared" si="1"/>
        <v>0</v>
      </c>
      <c r="P102" s="16">
        <v>465986438</v>
      </c>
    </row>
    <row r="103" spans="1:16" x14ac:dyDescent="0.2">
      <c r="A103" s="3" t="s">
        <v>121</v>
      </c>
      <c r="B103" s="23">
        <v>83980000</v>
      </c>
      <c r="C103" s="15">
        <v>2148789</v>
      </c>
      <c r="D103" s="23">
        <v>2148789</v>
      </c>
      <c r="E103" s="23">
        <v>0</v>
      </c>
      <c r="F103" s="23">
        <v>0</v>
      </c>
      <c r="G103" s="23">
        <v>850000</v>
      </c>
      <c r="H103" s="23">
        <v>250000</v>
      </c>
      <c r="I103" s="23">
        <v>600000</v>
      </c>
      <c r="J103" s="23">
        <v>0</v>
      </c>
      <c r="K103" s="23">
        <v>0</v>
      </c>
      <c r="L103" s="23">
        <v>0</v>
      </c>
      <c r="M103" s="23">
        <v>0</v>
      </c>
      <c r="N103" s="23">
        <v>86978789</v>
      </c>
      <c r="O103" s="26">
        <f t="shared" si="1"/>
        <v>0</v>
      </c>
      <c r="P103" s="16">
        <v>556686424</v>
      </c>
    </row>
    <row r="104" spans="1:16" x14ac:dyDescent="0.2">
      <c r="A104" s="17" t="s">
        <v>122</v>
      </c>
      <c r="B104" s="19">
        <v>13002900</v>
      </c>
      <c r="C104" s="15">
        <v>189217</v>
      </c>
      <c r="D104" s="19">
        <v>189217</v>
      </c>
      <c r="E104" s="19">
        <v>0</v>
      </c>
      <c r="F104" s="19">
        <v>0</v>
      </c>
      <c r="G104" s="19">
        <v>50000</v>
      </c>
      <c r="H104" s="19">
        <v>50000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13242117</v>
      </c>
      <c r="O104" s="27">
        <f t="shared" si="1"/>
        <v>0</v>
      </c>
      <c r="P104" s="16">
        <v>73768853</v>
      </c>
    </row>
    <row r="105" spans="1:16" x14ac:dyDescent="0.2">
      <c r="A105" s="14" t="s">
        <v>123</v>
      </c>
      <c r="B105" s="18">
        <v>5795100</v>
      </c>
      <c r="C105" s="19">
        <v>356835</v>
      </c>
      <c r="D105" s="18">
        <v>356835</v>
      </c>
      <c r="E105" s="18">
        <v>625700</v>
      </c>
      <c r="F105" s="18">
        <v>0</v>
      </c>
      <c r="G105" s="18">
        <v>40000</v>
      </c>
      <c r="H105" s="18">
        <v>40000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6817635</v>
      </c>
      <c r="O105" s="25">
        <f t="shared" si="1"/>
        <v>0</v>
      </c>
      <c r="P105" s="16">
        <v>42260885</v>
      </c>
    </row>
    <row r="106" spans="1:16" x14ac:dyDescent="0.2">
      <c r="A106" s="3" t="s">
        <v>124</v>
      </c>
      <c r="B106" s="23">
        <v>12400000</v>
      </c>
      <c r="C106" s="15">
        <v>644422</v>
      </c>
      <c r="D106" s="23">
        <v>644422</v>
      </c>
      <c r="E106" s="23">
        <v>574500</v>
      </c>
      <c r="F106" s="23">
        <v>0</v>
      </c>
      <c r="G106" s="23">
        <v>350000</v>
      </c>
      <c r="H106" s="23">
        <v>50000</v>
      </c>
      <c r="I106" s="23">
        <v>300000</v>
      </c>
      <c r="J106" s="23">
        <v>0</v>
      </c>
      <c r="K106" s="23">
        <v>0</v>
      </c>
      <c r="L106" s="23">
        <v>0</v>
      </c>
      <c r="M106" s="23">
        <v>0</v>
      </c>
      <c r="N106" s="23">
        <v>13968922</v>
      </c>
      <c r="O106" s="26">
        <f t="shared" si="1"/>
        <v>0</v>
      </c>
      <c r="P106" s="16">
        <v>91088609</v>
      </c>
    </row>
    <row r="107" spans="1:16" x14ac:dyDescent="0.2">
      <c r="A107" s="17" t="s">
        <v>125</v>
      </c>
      <c r="B107" s="19">
        <v>137338700</v>
      </c>
      <c r="C107" s="15">
        <v>-9864364</v>
      </c>
      <c r="D107" s="19">
        <v>-9864364</v>
      </c>
      <c r="E107" s="19">
        <v>0</v>
      </c>
      <c r="F107" s="19">
        <v>0</v>
      </c>
      <c r="G107" s="19">
        <v>1300000</v>
      </c>
      <c r="H107" s="19">
        <v>300000</v>
      </c>
      <c r="I107" s="19">
        <v>1000000</v>
      </c>
      <c r="J107" s="19">
        <v>0</v>
      </c>
      <c r="K107" s="19">
        <v>679700</v>
      </c>
      <c r="L107" s="19">
        <v>0</v>
      </c>
      <c r="M107" s="19">
        <v>0</v>
      </c>
      <c r="N107" s="19">
        <v>129454036</v>
      </c>
      <c r="O107" s="27">
        <f t="shared" si="1"/>
        <v>0</v>
      </c>
      <c r="P107" s="16">
        <v>878018076</v>
      </c>
    </row>
    <row r="108" spans="1:16" x14ac:dyDescent="0.2">
      <c r="A108" s="14" t="s">
        <v>126</v>
      </c>
      <c r="B108" s="18">
        <v>11623100</v>
      </c>
      <c r="C108" s="19">
        <v>-532550</v>
      </c>
      <c r="D108" s="18">
        <v>-532550</v>
      </c>
      <c r="E108" s="18">
        <v>0</v>
      </c>
      <c r="F108" s="18">
        <v>0</v>
      </c>
      <c r="G108" s="18">
        <v>50000</v>
      </c>
      <c r="H108" s="18">
        <v>50000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11140550</v>
      </c>
      <c r="O108" s="25">
        <f t="shared" si="1"/>
        <v>0</v>
      </c>
      <c r="P108" s="16">
        <v>82101224</v>
      </c>
    </row>
    <row r="109" spans="1:16" x14ac:dyDescent="0.2">
      <c r="A109" s="3" t="s">
        <v>127</v>
      </c>
      <c r="B109" s="23">
        <v>27593100</v>
      </c>
      <c r="C109" s="15">
        <v>1539194</v>
      </c>
      <c r="D109" s="23">
        <v>1539194</v>
      </c>
      <c r="E109" s="23">
        <v>0</v>
      </c>
      <c r="F109" s="23">
        <v>0</v>
      </c>
      <c r="G109" s="23">
        <v>80000</v>
      </c>
      <c r="H109" s="23">
        <v>80000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29212294</v>
      </c>
      <c r="O109" s="26">
        <f t="shared" si="1"/>
        <v>0</v>
      </c>
      <c r="P109" s="16">
        <v>195908154</v>
      </c>
    </row>
    <row r="110" spans="1:16" x14ac:dyDescent="0.2">
      <c r="A110" s="17" t="s">
        <v>128</v>
      </c>
      <c r="B110" s="19">
        <v>23370900</v>
      </c>
      <c r="C110" s="15">
        <v>1687975</v>
      </c>
      <c r="D110" s="19">
        <v>1687975</v>
      </c>
      <c r="E110" s="19">
        <v>0</v>
      </c>
      <c r="F110" s="19">
        <v>0</v>
      </c>
      <c r="G110" s="19">
        <v>70000</v>
      </c>
      <c r="H110" s="19">
        <v>70000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25128875</v>
      </c>
      <c r="O110" s="27">
        <f t="shared" si="1"/>
        <v>0</v>
      </c>
      <c r="P110" s="16">
        <v>162127334</v>
      </c>
    </row>
    <row r="111" spans="1:16" x14ac:dyDescent="0.2">
      <c r="A111" s="14" t="s">
        <v>129</v>
      </c>
      <c r="B111" s="18">
        <v>18433100</v>
      </c>
      <c r="C111" s="19">
        <v>678024</v>
      </c>
      <c r="D111" s="18">
        <v>678024</v>
      </c>
      <c r="E111" s="18">
        <v>0</v>
      </c>
      <c r="F111" s="18">
        <v>0</v>
      </c>
      <c r="G111" s="18">
        <v>60000</v>
      </c>
      <c r="H111" s="18">
        <v>60000</v>
      </c>
      <c r="I111" s="18">
        <v>0</v>
      </c>
      <c r="J111" s="18">
        <v>0</v>
      </c>
      <c r="K111" s="18">
        <v>0</v>
      </c>
      <c r="L111" s="18">
        <v>180100</v>
      </c>
      <c r="M111" s="18">
        <v>0</v>
      </c>
      <c r="N111" s="18">
        <v>19351224</v>
      </c>
      <c r="O111" s="25">
        <f t="shared" si="1"/>
        <v>0</v>
      </c>
      <c r="P111" s="16">
        <v>130251163</v>
      </c>
    </row>
    <row r="112" spans="1:16" x14ac:dyDescent="0.2">
      <c r="A112" s="3" t="s">
        <v>130</v>
      </c>
      <c r="B112" s="23">
        <v>52281000</v>
      </c>
      <c r="C112" s="15">
        <v>1954568</v>
      </c>
      <c r="D112" s="23">
        <v>1954568</v>
      </c>
      <c r="E112" s="23">
        <v>0</v>
      </c>
      <c r="F112" s="23">
        <v>0</v>
      </c>
      <c r="G112" s="23">
        <v>160000</v>
      </c>
      <c r="H112" s="23">
        <v>160000</v>
      </c>
      <c r="I112" s="23">
        <v>0</v>
      </c>
      <c r="J112" s="23">
        <v>0</v>
      </c>
      <c r="K112" s="23">
        <v>0</v>
      </c>
      <c r="L112" s="23">
        <v>253900</v>
      </c>
      <c r="M112" s="23">
        <v>0</v>
      </c>
      <c r="N112" s="23">
        <v>54649468</v>
      </c>
      <c r="O112" s="26">
        <f t="shared" si="1"/>
        <v>0</v>
      </c>
      <c r="P112" s="16">
        <v>333210633</v>
      </c>
    </row>
    <row r="113" spans="1:16" x14ac:dyDescent="0.2">
      <c r="A113" s="17" t="s">
        <v>131</v>
      </c>
      <c r="B113" s="19">
        <v>179386900</v>
      </c>
      <c r="C113" s="15">
        <v>4151565</v>
      </c>
      <c r="D113" s="19">
        <v>4151565</v>
      </c>
      <c r="E113" s="19">
        <v>0</v>
      </c>
      <c r="F113" s="19">
        <v>0</v>
      </c>
      <c r="G113" s="19">
        <v>400000</v>
      </c>
      <c r="H113" s="19">
        <v>0</v>
      </c>
      <c r="I113" s="19">
        <v>400000</v>
      </c>
      <c r="J113" s="19">
        <v>0</v>
      </c>
      <c r="K113" s="19">
        <v>792300</v>
      </c>
      <c r="L113" s="19">
        <v>238700</v>
      </c>
      <c r="M113" s="19">
        <v>0</v>
      </c>
      <c r="N113" s="19">
        <v>184969465</v>
      </c>
      <c r="O113" s="27">
        <f t="shared" si="1"/>
        <v>0</v>
      </c>
      <c r="P113" s="16">
        <v>1001879759</v>
      </c>
    </row>
    <row r="114" spans="1:16" x14ac:dyDescent="0.2">
      <c r="A114" s="14" t="s">
        <v>132</v>
      </c>
      <c r="B114" s="18">
        <v>54632200</v>
      </c>
      <c r="C114" s="19">
        <v>636829</v>
      </c>
      <c r="D114" s="18">
        <v>636829</v>
      </c>
      <c r="E114" s="18">
        <v>0</v>
      </c>
      <c r="F114" s="18">
        <v>0</v>
      </c>
      <c r="G114" s="18">
        <v>180000</v>
      </c>
      <c r="H114" s="18">
        <v>180000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55449029</v>
      </c>
      <c r="O114" s="25">
        <f t="shared" si="1"/>
        <v>0</v>
      </c>
      <c r="P114" s="16">
        <v>346723924</v>
      </c>
    </row>
    <row r="115" spans="1:16" x14ac:dyDescent="0.2">
      <c r="A115" s="3" t="s">
        <v>133</v>
      </c>
      <c r="B115" s="23">
        <v>41851200</v>
      </c>
      <c r="C115" s="15">
        <v>1304960</v>
      </c>
      <c r="D115" s="23">
        <v>1304960</v>
      </c>
      <c r="E115" s="23">
        <v>0</v>
      </c>
      <c r="F115" s="23">
        <v>0</v>
      </c>
      <c r="G115" s="23">
        <v>120000</v>
      </c>
      <c r="H115" s="23">
        <v>120000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43276160</v>
      </c>
      <c r="O115" s="26">
        <f t="shared" si="1"/>
        <v>0</v>
      </c>
      <c r="P115" s="16">
        <v>202834000</v>
      </c>
    </row>
    <row r="116" spans="1:16" x14ac:dyDescent="0.2">
      <c r="A116" s="17" t="s">
        <v>134</v>
      </c>
      <c r="B116" s="19">
        <v>54690500</v>
      </c>
      <c r="C116" s="15">
        <v>1341724</v>
      </c>
      <c r="D116" s="19">
        <v>1341724</v>
      </c>
      <c r="E116" s="19">
        <v>0</v>
      </c>
      <c r="F116" s="19">
        <v>0</v>
      </c>
      <c r="G116" s="19">
        <v>150000</v>
      </c>
      <c r="H116" s="19">
        <v>150000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56182224</v>
      </c>
      <c r="O116" s="27">
        <f t="shared" si="1"/>
        <v>0</v>
      </c>
      <c r="P116" s="16">
        <v>318101082</v>
      </c>
    </row>
    <row r="117" spans="1:16" x14ac:dyDescent="0.2">
      <c r="A117" s="14" t="s">
        <v>135</v>
      </c>
      <c r="B117" s="18">
        <v>377975000</v>
      </c>
      <c r="C117" s="19">
        <v>-5453876</v>
      </c>
      <c r="D117" s="18">
        <v>-5453876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372521124</v>
      </c>
      <c r="O117" s="25">
        <f t="shared" si="1"/>
        <v>0</v>
      </c>
      <c r="P117" s="16">
        <v>888650430</v>
      </c>
    </row>
    <row r="118" spans="1:16" x14ac:dyDescent="0.2">
      <c r="A118" s="3" t="s">
        <v>136</v>
      </c>
      <c r="B118" s="23">
        <v>276394700</v>
      </c>
      <c r="C118" s="15">
        <v>5296818</v>
      </c>
      <c r="D118" s="23">
        <v>5296818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1048200</v>
      </c>
      <c r="L118" s="23">
        <v>0</v>
      </c>
      <c r="M118" s="23">
        <v>0</v>
      </c>
      <c r="N118" s="23">
        <v>282739718</v>
      </c>
      <c r="O118" s="26">
        <f t="shared" si="1"/>
        <v>0</v>
      </c>
      <c r="P118" s="16">
        <v>1211978366</v>
      </c>
    </row>
    <row r="119" spans="1:16" x14ac:dyDescent="0.2">
      <c r="A119" s="17" t="s">
        <v>137</v>
      </c>
      <c r="B119" s="19">
        <v>53477600</v>
      </c>
      <c r="C119" s="15">
        <v>2983506</v>
      </c>
      <c r="D119" s="19">
        <v>2983506</v>
      </c>
      <c r="E119" s="19">
        <v>0</v>
      </c>
      <c r="F119" s="19">
        <v>0</v>
      </c>
      <c r="G119" s="19">
        <v>180000</v>
      </c>
      <c r="H119" s="19">
        <v>180000</v>
      </c>
      <c r="I119" s="19">
        <v>0</v>
      </c>
      <c r="J119" s="19">
        <v>0</v>
      </c>
      <c r="K119" s="19">
        <v>476400</v>
      </c>
      <c r="L119" s="19">
        <v>0</v>
      </c>
      <c r="M119" s="19">
        <v>0</v>
      </c>
      <c r="N119" s="19">
        <v>57117506</v>
      </c>
      <c r="O119" s="27">
        <f t="shared" si="1"/>
        <v>0</v>
      </c>
      <c r="P119" s="16">
        <v>401209136</v>
      </c>
    </row>
    <row r="120" spans="1:16" x14ac:dyDescent="0.2">
      <c r="A120" s="14" t="s">
        <v>138</v>
      </c>
      <c r="B120" s="18">
        <v>52532700</v>
      </c>
      <c r="C120" s="19">
        <v>1364457</v>
      </c>
      <c r="D120" s="18">
        <v>1364457</v>
      </c>
      <c r="E120" s="18">
        <v>0</v>
      </c>
      <c r="F120" s="18">
        <v>0</v>
      </c>
      <c r="G120" s="18">
        <v>170000</v>
      </c>
      <c r="H120" s="18">
        <v>170000</v>
      </c>
      <c r="I120" s="18">
        <v>0</v>
      </c>
      <c r="J120" s="18">
        <v>0</v>
      </c>
      <c r="K120" s="18">
        <v>0</v>
      </c>
      <c r="L120" s="18">
        <v>195900</v>
      </c>
      <c r="M120" s="18">
        <v>0</v>
      </c>
      <c r="N120" s="18">
        <v>54263057</v>
      </c>
      <c r="O120" s="25">
        <f t="shared" si="1"/>
        <v>0</v>
      </c>
      <c r="P120" s="16">
        <v>326920255</v>
      </c>
    </row>
    <row r="121" spans="1:16" x14ac:dyDescent="0.2">
      <c r="A121" s="3" t="s">
        <v>139</v>
      </c>
      <c r="B121" s="23">
        <v>31205100</v>
      </c>
      <c r="C121" s="15">
        <v>1152970</v>
      </c>
      <c r="D121" s="23">
        <v>1152970</v>
      </c>
      <c r="E121" s="23">
        <v>0</v>
      </c>
      <c r="F121" s="23">
        <v>0</v>
      </c>
      <c r="G121" s="23">
        <v>4160000</v>
      </c>
      <c r="H121" s="23">
        <v>160000</v>
      </c>
      <c r="I121" s="23">
        <v>4000000</v>
      </c>
      <c r="J121" s="23">
        <v>0</v>
      </c>
      <c r="K121" s="23">
        <v>0</v>
      </c>
      <c r="L121" s="23">
        <v>0</v>
      </c>
      <c r="M121" s="23">
        <v>0</v>
      </c>
      <c r="N121" s="23">
        <v>36518070</v>
      </c>
      <c r="O121" s="26">
        <f t="shared" si="1"/>
        <v>0</v>
      </c>
      <c r="P121" s="16">
        <v>224104525</v>
      </c>
    </row>
    <row r="122" spans="1:16" x14ac:dyDescent="0.2">
      <c r="A122" s="17" t="s">
        <v>140</v>
      </c>
      <c r="B122" s="19">
        <v>113900200</v>
      </c>
      <c r="C122" s="15">
        <v>3908797</v>
      </c>
      <c r="D122" s="19">
        <v>3908797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6565600</v>
      </c>
      <c r="M122" s="19">
        <v>0</v>
      </c>
      <c r="N122" s="19">
        <v>124374597</v>
      </c>
      <c r="O122" s="27">
        <f t="shared" si="1"/>
        <v>0</v>
      </c>
      <c r="P122" s="16">
        <v>726372559</v>
      </c>
    </row>
    <row r="123" spans="1:16" x14ac:dyDescent="0.2">
      <c r="A123" s="14" t="s">
        <v>141</v>
      </c>
      <c r="B123" s="18">
        <v>244200300</v>
      </c>
      <c r="C123" s="19">
        <v>5962841</v>
      </c>
      <c r="D123" s="18">
        <v>5962841</v>
      </c>
      <c r="E123" s="18">
        <v>0</v>
      </c>
      <c r="F123" s="18">
        <v>0</v>
      </c>
      <c r="G123" s="18">
        <v>320000</v>
      </c>
      <c r="H123" s="18">
        <v>320000</v>
      </c>
      <c r="I123" s="18">
        <v>0</v>
      </c>
      <c r="J123" s="18">
        <v>0</v>
      </c>
      <c r="K123" s="18">
        <v>997200</v>
      </c>
      <c r="L123" s="18">
        <v>842800</v>
      </c>
      <c r="M123" s="18">
        <v>0</v>
      </c>
      <c r="N123" s="18">
        <v>252323141</v>
      </c>
      <c r="O123" s="25">
        <f t="shared" si="1"/>
        <v>0</v>
      </c>
      <c r="P123" s="16">
        <v>1513809448</v>
      </c>
    </row>
    <row r="124" spans="1:16" x14ac:dyDescent="0.2">
      <c r="A124" s="3" t="s">
        <v>142</v>
      </c>
      <c r="B124" s="23">
        <v>69566400</v>
      </c>
      <c r="C124" s="15">
        <v>1642380</v>
      </c>
      <c r="D124" s="23">
        <v>1642380</v>
      </c>
      <c r="E124" s="23">
        <v>0</v>
      </c>
      <c r="F124" s="23">
        <v>0</v>
      </c>
      <c r="G124" s="23">
        <v>180000</v>
      </c>
      <c r="H124" s="23">
        <v>180000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71388780</v>
      </c>
      <c r="O124" s="26">
        <f t="shared" si="1"/>
        <v>0</v>
      </c>
      <c r="P124" s="16">
        <v>415501427</v>
      </c>
    </row>
    <row r="125" spans="1:16" x14ac:dyDescent="0.2">
      <c r="A125" s="17" t="s">
        <v>143</v>
      </c>
      <c r="B125" s="19">
        <v>18693300</v>
      </c>
      <c r="C125" s="15">
        <v>737903</v>
      </c>
      <c r="D125" s="19">
        <v>737903</v>
      </c>
      <c r="E125" s="19">
        <v>0</v>
      </c>
      <c r="F125" s="19">
        <v>0</v>
      </c>
      <c r="G125" s="19">
        <v>5060000</v>
      </c>
      <c r="H125" s="19">
        <v>60000</v>
      </c>
      <c r="I125" s="19">
        <v>0</v>
      </c>
      <c r="J125" s="19">
        <v>5000000</v>
      </c>
      <c r="K125" s="19">
        <v>0</v>
      </c>
      <c r="L125" s="19">
        <v>0</v>
      </c>
      <c r="M125" s="19">
        <v>0</v>
      </c>
      <c r="N125" s="19">
        <v>24491203</v>
      </c>
      <c r="O125" s="27">
        <f t="shared" si="1"/>
        <v>0</v>
      </c>
      <c r="P125" s="16">
        <v>112930663</v>
      </c>
    </row>
    <row r="126" spans="1:16" x14ac:dyDescent="0.2">
      <c r="A126" s="14" t="s">
        <v>144</v>
      </c>
      <c r="B126" s="18">
        <v>114055300</v>
      </c>
      <c r="C126" s="19">
        <v>5012985</v>
      </c>
      <c r="D126" s="18">
        <v>5012985</v>
      </c>
      <c r="E126" s="18">
        <v>0</v>
      </c>
      <c r="F126" s="18">
        <v>0</v>
      </c>
      <c r="G126" s="18">
        <v>330000</v>
      </c>
      <c r="H126" s="18">
        <v>330000</v>
      </c>
      <c r="I126" s="18">
        <v>0</v>
      </c>
      <c r="J126" s="18">
        <v>0</v>
      </c>
      <c r="K126" s="18">
        <v>0</v>
      </c>
      <c r="L126" s="18">
        <v>3819800</v>
      </c>
      <c r="M126" s="18">
        <v>0</v>
      </c>
      <c r="N126" s="18">
        <v>123218085</v>
      </c>
      <c r="O126" s="25">
        <f t="shared" si="1"/>
        <v>0</v>
      </c>
      <c r="P126" s="16">
        <v>768068076</v>
      </c>
    </row>
    <row r="127" spans="1:16" x14ac:dyDescent="0.2">
      <c r="A127" s="3" t="s">
        <v>145</v>
      </c>
      <c r="B127" s="23">
        <v>63019600</v>
      </c>
      <c r="C127" s="15">
        <v>-1206365</v>
      </c>
      <c r="D127" s="23">
        <v>-1206365</v>
      </c>
      <c r="E127" s="23">
        <v>0</v>
      </c>
      <c r="F127" s="23">
        <v>0</v>
      </c>
      <c r="G127" s="23">
        <v>220000</v>
      </c>
      <c r="H127" s="23">
        <v>220000</v>
      </c>
      <c r="I127" s="23">
        <v>0</v>
      </c>
      <c r="J127" s="23">
        <v>0</v>
      </c>
      <c r="K127" s="23">
        <v>0</v>
      </c>
      <c r="L127" s="23">
        <v>841000</v>
      </c>
      <c r="M127" s="23">
        <v>0</v>
      </c>
      <c r="N127" s="23">
        <v>62874235</v>
      </c>
      <c r="O127" s="26">
        <f t="shared" si="1"/>
        <v>0</v>
      </c>
      <c r="P127" s="16">
        <v>454855132</v>
      </c>
    </row>
    <row r="128" spans="1:16" x14ac:dyDescent="0.2">
      <c r="A128" s="17" t="s">
        <v>146</v>
      </c>
      <c r="B128" s="19">
        <v>76037900</v>
      </c>
      <c r="C128" s="15">
        <v>4312942</v>
      </c>
      <c r="D128" s="19">
        <v>4312942</v>
      </c>
      <c r="E128" s="19">
        <v>0</v>
      </c>
      <c r="F128" s="19">
        <v>0</v>
      </c>
      <c r="G128" s="19">
        <v>470000</v>
      </c>
      <c r="H128" s="19">
        <v>220000</v>
      </c>
      <c r="I128" s="19">
        <v>250000</v>
      </c>
      <c r="J128" s="19">
        <v>0</v>
      </c>
      <c r="K128" s="19">
        <v>0</v>
      </c>
      <c r="L128" s="19">
        <v>1635300</v>
      </c>
      <c r="M128" s="19">
        <v>0</v>
      </c>
      <c r="N128" s="19">
        <v>82456142</v>
      </c>
      <c r="O128" s="27">
        <f t="shared" si="1"/>
        <v>0</v>
      </c>
      <c r="P128" s="16">
        <v>557392377</v>
      </c>
    </row>
    <row r="129" spans="1:16" x14ac:dyDescent="0.2">
      <c r="A129" s="14" t="s">
        <v>147</v>
      </c>
      <c r="B129" s="18">
        <v>40863100</v>
      </c>
      <c r="C129" s="19">
        <v>2583683</v>
      </c>
      <c r="D129" s="18">
        <v>2583683</v>
      </c>
      <c r="E129" s="18">
        <v>0</v>
      </c>
      <c r="F129" s="18">
        <v>0</v>
      </c>
      <c r="G129" s="18">
        <v>260000</v>
      </c>
      <c r="H129" s="18">
        <v>260000</v>
      </c>
      <c r="I129" s="18">
        <v>0</v>
      </c>
      <c r="J129" s="18">
        <v>0</v>
      </c>
      <c r="K129" s="18">
        <v>0</v>
      </c>
      <c r="L129" s="18">
        <v>1831800</v>
      </c>
      <c r="M129" s="18">
        <v>0</v>
      </c>
      <c r="N129" s="18">
        <v>45538583</v>
      </c>
      <c r="O129" s="25">
        <f t="shared" si="1"/>
        <v>0</v>
      </c>
      <c r="P129" s="16">
        <v>313451064</v>
      </c>
    </row>
    <row r="130" spans="1:16" x14ac:dyDescent="0.2">
      <c r="A130" s="3" t="s">
        <v>148</v>
      </c>
      <c r="B130" s="23">
        <v>10167300</v>
      </c>
      <c r="C130" s="15">
        <v>405789</v>
      </c>
      <c r="D130" s="23">
        <v>405789</v>
      </c>
      <c r="E130" s="23">
        <v>312900</v>
      </c>
      <c r="F130" s="23">
        <v>0</v>
      </c>
      <c r="G130" s="23">
        <v>70000</v>
      </c>
      <c r="H130" s="23">
        <v>70000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10955989</v>
      </c>
      <c r="O130" s="26">
        <f t="shared" si="1"/>
        <v>0</v>
      </c>
      <c r="P130" s="16">
        <v>77029059</v>
      </c>
    </row>
    <row r="131" spans="1:16" x14ac:dyDescent="0.2">
      <c r="A131" s="17" t="s">
        <v>149</v>
      </c>
      <c r="B131" s="19">
        <v>21324600</v>
      </c>
      <c r="C131" s="15">
        <v>266694</v>
      </c>
      <c r="D131" s="19">
        <v>266694</v>
      </c>
      <c r="E131" s="19">
        <v>0</v>
      </c>
      <c r="F131" s="19">
        <v>0</v>
      </c>
      <c r="G131" s="19">
        <v>70000</v>
      </c>
      <c r="H131" s="19">
        <v>70000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21661294</v>
      </c>
      <c r="O131" s="27">
        <f t="shared" si="1"/>
        <v>0</v>
      </c>
      <c r="P131" s="16">
        <v>114652516</v>
      </c>
    </row>
    <row r="132" spans="1:16" x14ac:dyDescent="0.2">
      <c r="A132" s="14" t="s">
        <v>150</v>
      </c>
      <c r="B132" s="18">
        <v>5517600</v>
      </c>
      <c r="C132" s="19">
        <v>-28205</v>
      </c>
      <c r="D132" s="18">
        <v>-28205</v>
      </c>
      <c r="E132" s="18">
        <v>312900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5802295</v>
      </c>
      <c r="O132" s="25">
        <f t="shared" si="1"/>
        <v>0</v>
      </c>
      <c r="P132" s="16">
        <v>32935921</v>
      </c>
    </row>
    <row r="133" spans="1:16" x14ac:dyDescent="0.2">
      <c r="A133" s="3" t="s">
        <v>151</v>
      </c>
      <c r="B133" s="23">
        <v>11654500</v>
      </c>
      <c r="C133" s="15">
        <v>-1337169</v>
      </c>
      <c r="D133" s="23">
        <v>-1337169</v>
      </c>
      <c r="E133" s="23">
        <v>537100</v>
      </c>
      <c r="F133" s="23">
        <v>0</v>
      </c>
      <c r="G133" s="23">
        <v>90000</v>
      </c>
      <c r="H133" s="23">
        <v>90000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10944431</v>
      </c>
      <c r="O133" s="26">
        <f t="shared" si="1"/>
        <v>0</v>
      </c>
      <c r="P133" s="16">
        <v>67737437</v>
      </c>
    </row>
    <row r="134" spans="1:16" x14ac:dyDescent="0.2">
      <c r="A134" s="17" t="s">
        <v>152</v>
      </c>
      <c r="B134" s="19">
        <v>16135500</v>
      </c>
      <c r="C134" s="15">
        <v>-2304167</v>
      </c>
      <c r="D134" s="19">
        <v>-2304167</v>
      </c>
      <c r="E134" s="19">
        <v>283200</v>
      </c>
      <c r="F134" s="19">
        <v>0</v>
      </c>
      <c r="G134" s="19">
        <v>100000</v>
      </c>
      <c r="H134" s="19">
        <v>100000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14214533</v>
      </c>
      <c r="O134" s="27">
        <f t="shared" ref="O134:O197" si="2">C134-D134</f>
        <v>0</v>
      </c>
      <c r="P134" s="16">
        <v>96603797</v>
      </c>
    </row>
    <row r="135" spans="1:16" x14ac:dyDescent="0.2">
      <c r="A135" s="14" t="s">
        <v>153</v>
      </c>
      <c r="B135" s="18">
        <v>5039700</v>
      </c>
      <c r="C135" s="19">
        <v>-2145606</v>
      </c>
      <c r="D135" s="18">
        <v>-2145606</v>
      </c>
      <c r="E135" s="18">
        <v>312900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53400</v>
      </c>
      <c r="M135" s="18">
        <v>0</v>
      </c>
      <c r="N135" s="18">
        <v>3260394</v>
      </c>
      <c r="O135" s="25">
        <f t="shared" si="2"/>
        <v>0</v>
      </c>
      <c r="P135" s="16">
        <v>20419004</v>
      </c>
    </row>
    <row r="136" spans="1:16" x14ac:dyDescent="0.2">
      <c r="A136" s="3" t="s">
        <v>154</v>
      </c>
      <c r="B136" s="23">
        <v>4133100</v>
      </c>
      <c r="C136" s="15">
        <v>-3693001</v>
      </c>
      <c r="D136" s="23">
        <v>-3693001</v>
      </c>
      <c r="E136" s="23">
        <v>423600</v>
      </c>
      <c r="F136" s="23">
        <v>0</v>
      </c>
      <c r="G136" s="23">
        <v>100000</v>
      </c>
      <c r="H136" s="23">
        <v>100000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963699</v>
      </c>
      <c r="O136" s="26">
        <f t="shared" si="2"/>
        <v>0</v>
      </c>
      <c r="P136" s="16">
        <v>26665951</v>
      </c>
    </row>
    <row r="137" spans="1:16" x14ac:dyDescent="0.2">
      <c r="A137" s="17" t="s">
        <v>155</v>
      </c>
      <c r="B137" s="19">
        <v>13205600</v>
      </c>
      <c r="C137" s="15">
        <v>-7818905</v>
      </c>
      <c r="D137" s="19">
        <v>-7818905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5386695</v>
      </c>
      <c r="O137" s="27">
        <f t="shared" si="2"/>
        <v>0</v>
      </c>
      <c r="P137" s="16">
        <v>48780713</v>
      </c>
    </row>
    <row r="138" spans="1:16" x14ac:dyDescent="0.2">
      <c r="A138" s="14" t="s">
        <v>156</v>
      </c>
      <c r="B138" s="18">
        <v>12998700</v>
      </c>
      <c r="C138" s="19">
        <v>412409</v>
      </c>
      <c r="D138" s="18">
        <v>412409</v>
      </c>
      <c r="E138" s="18">
        <v>0</v>
      </c>
      <c r="F138" s="18">
        <v>0</v>
      </c>
      <c r="G138" s="18">
        <v>50000</v>
      </c>
      <c r="H138" s="18">
        <v>50000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13461109</v>
      </c>
      <c r="O138" s="25">
        <f t="shared" si="2"/>
        <v>0</v>
      </c>
      <c r="P138" s="16">
        <v>78983014</v>
      </c>
    </row>
    <row r="139" spans="1:16" x14ac:dyDescent="0.2">
      <c r="A139" s="3" t="s">
        <v>157</v>
      </c>
      <c r="B139" s="23">
        <v>9157100</v>
      </c>
      <c r="C139" s="15">
        <v>91574</v>
      </c>
      <c r="D139" s="23">
        <v>91574</v>
      </c>
      <c r="E139" s="23">
        <v>312900</v>
      </c>
      <c r="F139" s="23">
        <v>0</v>
      </c>
      <c r="G139" s="23">
        <v>70000</v>
      </c>
      <c r="H139" s="23">
        <v>70000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9631574</v>
      </c>
      <c r="O139" s="26">
        <f t="shared" si="2"/>
        <v>0</v>
      </c>
      <c r="P139" s="16">
        <v>47477748</v>
      </c>
    </row>
    <row r="140" spans="1:16" x14ac:dyDescent="0.2">
      <c r="A140" s="17" t="s">
        <v>158</v>
      </c>
      <c r="B140" s="19">
        <v>36587200</v>
      </c>
      <c r="C140" s="15">
        <v>-4201768</v>
      </c>
      <c r="D140" s="19">
        <v>-4201768</v>
      </c>
      <c r="E140" s="19">
        <v>0</v>
      </c>
      <c r="F140" s="19">
        <v>0</v>
      </c>
      <c r="G140" s="19">
        <v>160000</v>
      </c>
      <c r="H140" s="19">
        <v>160000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32545432</v>
      </c>
      <c r="O140" s="27">
        <f t="shared" si="2"/>
        <v>0</v>
      </c>
      <c r="P140" s="16">
        <v>251493916</v>
      </c>
    </row>
    <row r="141" spans="1:16" x14ac:dyDescent="0.2">
      <c r="A141" s="14" t="s">
        <v>159</v>
      </c>
      <c r="B141" s="18">
        <v>57523600</v>
      </c>
      <c r="C141" s="19">
        <v>2157625</v>
      </c>
      <c r="D141" s="18">
        <v>2157625</v>
      </c>
      <c r="E141" s="18">
        <v>0</v>
      </c>
      <c r="F141" s="18">
        <v>0</v>
      </c>
      <c r="G141" s="18">
        <v>220000</v>
      </c>
      <c r="H141" s="18">
        <v>220000</v>
      </c>
      <c r="I141" s="18">
        <v>0</v>
      </c>
      <c r="J141" s="18">
        <v>0</v>
      </c>
      <c r="K141" s="18">
        <v>0</v>
      </c>
      <c r="L141" s="18">
        <v>169300</v>
      </c>
      <c r="M141" s="18">
        <v>0</v>
      </c>
      <c r="N141" s="18">
        <v>60070525</v>
      </c>
      <c r="O141" s="25">
        <f t="shared" si="2"/>
        <v>0</v>
      </c>
      <c r="P141" s="16">
        <v>364362024</v>
      </c>
    </row>
    <row r="142" spans="1:16" x14ac:dyDescent="0.2">
      <c r="A142" s="3" t="s">
        <v>160</v>
      </c>
      <c r="B142" s="23">
        <v>80176500</v>
      </c>
      <c r="C142" s="15">
        <v>907987</v>
      </c>
      <c r="D142" s="23">
        <v>907987</v>
      </c>
      <c r="E142" s="23">
        <v>0</v>
      </c>
      <c r="F142" s="23">
        <v>0</v>
      </c>
      <c r="G142" s="23">
        <v>180000</v>
      </c>
      <c r="H142" s="23">
        <v>180000</v>
      </c>
      <c r="I142" s="23">
        <v>0</v>
      </c>
      <c r="J142" s="23">
        <v>0</v>
      </c>
      <c r="K142" s="23">
        <v>0</v>
      </c>
      <c r="L142" s="23">
        <v>191900</v>
      </c>
      <c r="M142" s="23">
        <v>0</v>
      </c>
      <c r="N142" s="23">
        <v>81456387</v>
      </c>
      <c r="O142" s="26">
        <f t="shared" si="2"/>
        <v>0</v>
      </c>
      <c r="P142" s="16">
        <v>456203579</v>
      </c>
    </row>
    <row r="143" spans="1:16" x14ac:dyDescent="0.2">
      <c r="A143" s="17" t="s">
        <v>161</v>
      </c>
      <c r="B143" s="19">
        <v>9122600</v>
      </c>
      <c r="C143" s="15">
        <v>-93742</v>
      </c>
      <c r="D143" s="19">
        <v>-93742</v>
      </c>
      <c r="E143" s="19">
        <v>312900</v>
      </c>
      <c r="F143" s="19">
        <v>0</v>
      </c>
      <c r="G143" s="19">
        <v>1290000</v>
      </c>
      <c r="H143" s="19">
        <v>90000</v>
      </c>
      <c r="I143" s="19">
        <v>1200000</v>
      </c>
      <c r="J143" s="19">
        <v>0</v>
      </c>
      <c r="K143" s="19">
        <v>0</v>
      </c>
      <c r="L143" s="19">
        <v>0</v>
      </c>
      <c r="M143" s="19">
        <v>0</v>
      </c>
      <c r="N143" s="19">
        <v>10631758</v>
      </c>
      <c r="O143" s="27">
        <f t="shared" si="2"/>
        <v>0</v>
      </c>
      <c r="P143" s="16">
        <v>59531541</v>
      </c>
    </row>
    <row r="144" spans="1:16" x14ac:dyDescent="0.2">
      <c r="A144" s="14" t="s">
        <v>162</v>
      </c>
      <c r="B144" s="18">
        <v>7229500</v>
      </c>
      <c r="C144" s="19">
        <v>-817806</v>
      </c>
      <c r="D144" s="18">
        <v>-817806</v>
      </c>
      <c r="E144" s="18">
        <v>375400</v>
      </c>
      <c r="F144" s="18">
        <v>0</v>
      </c>
      <c r="G144" s="18">
        <v>50000</v>
      </c>
      <c r="H144" s="18">
        <v>50000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6837094</v>
      </c>
      <c r="O144" s="25">
        <f t="shared" si="2"/>
        <v>0</v>
      </c>
      <c r="P144" s="16">
        <v>47130362</v>
      </c>
    </row>
    <row r="145" spans="1:16" x14ac:dyDescent="0.2">
      <c r="A145" s="3" t="s">
        <v>163</v>
      </c>
      <c r="B145" s="23">
        <v>10180100</v>
      </c>
      <c r="C145" s="15">
        <v>-6946395</v>
      </c>
      <c r="D145" s="23">
        <v>-6946395</v>
      </c>
      <c r="E145" s="23">
        <v>625700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3859405</v>
      </c>
      <c r="O145" s="26">
        <f t="shared" si="2"/>
        <v>0</v>
      </c>
      <c r="P145" s="16">
        <v>53847066</v>
      </c>
    </row>
    <row r="146" spans="1:16" x14ac:dyDescent="0.2">
      <c r="A146" s="17" t="s">
        <v>164</v>
      </c>
      <c r="B146" s="19">
        <v>19364900</v>
      </c>
      <c r="C146" s="15">
        <v>1136917</v>
      </c>
      <c r="D146" s="19">
        <v>1136917</v>
      </c>
      <c r="E146" s="19">
        <v>0</v>
      </c>
      <c r="F146" s="19">
        <v>0</v>
      </c>
      <c r="G146" s="19">
        <v>70000</v>
      </c>
      <c r="H146" s="19">
        <v>70000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20571817</v>
      </c>
      <c r="O146" s="27">
        <f t="shared" si="2"/>
        <v>0</v>
      </c>
      <c r="P146" s="16">
        <v>144153135</v>
      </c>
    </row>
    <row r="147" spans="1:16" x14ac:dyDescent="0.2">
      <c r="A147" s="14" t="s">
        <v>165</v>
      </c>
      <c r="B147" s="18">
        <v>27072300</v>
      </c>
      <c r="C147" s="19">
        <v>1417342</v>
      </c>
      <c r="D147" s="18">
        <v>1417342</v>
      </c>
      <c r="E147" s="18">
        <v>0</v>
      </c>
      <c r="F147" s="18">
        <v>0</v>
      </c>
      <c r="G147" s="18">
        <v>80000</v>
      </c>
      <c r="H147" s="18">
        <v>80000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28569642</v>
      </c>
      <c r="O147" s="25">
        <f t="shared" si="2"/>
        <v>0</v>
      </c>
      <c r="P147" s="16">
        <v>195206467</v>
      </c>
    </row>
    <row r="148" spans="1:16" x14ac:dyDescent="0.2">
      <c r="A148" s="3" t="s">
        <v>166</v>
      </c>
      <c r="B148" s="23">
        <v>54346800</v>
      </c>
      <c r="C148" s="15">
        <v>2900405</v>
      </c>
      <c r="D148" s="23">
        <v>2900405</v>
      </c>
      <c r="E148" s="23">
        <v>1871200</v>
      </c>
      <c r="F148" s="23">
        <v>0</v>
      </c>
      <c r="G148" s="23">
        <v>250000</v>
      </c>
      <c r="H148" s="23">
        <v>250000</v>
      </c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23">
        <v>59368405</v>
      </c>
      <c r="O148" s="26">
        <f t="shared" si="2"/>
        <v>0</v>
      </c>
      <c r="P148" s="16">
        <v>382858582</v>
      </c>
    </row>
    <row r="149" spans="1:16" x14ac:dyDescent="0.2">
      <c r="A149" s="17" t="s">
        <v>167</v>
      </c>
      <c r="B149" s="19">
        <v>90873400</v>
      </c>
      <c r="C149" s="15">
        <v>3965012</v>
      </c>
      <c r="D149" s="19">
        <v>3965012</v>
      </c>
      <c r="E149" s="19">
        <v>0</v>
      </c>
      <c r="F149" s="19">
        <v>0</v>
      </c>
      <c r="G149" s="19">
        <v>97500</v>
      </c>
      <c r="H149" s="19">
        <v>97500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94935912</v>
      </c>
      <c r="O149" s="27">
        <f t="shared" si="2"/>
        <v>0</v>
      </c>
      <c r="P149" s="16">
        <v>575320012</v>
      </c>
    </row>
    <row r="150" spans="1:16" x14ac:dyDescent="0.2">
      <c r="A150" s="14" t="s">
        <v>168</v>
      </c>
      <c r="B150" s="18">
        <v>79289400</v>
      </c>
      <c r="C150" s="19">
        <v>1732616</v>
      </c>
      <c r="D150" s="18">
        <v>1732616</v>
      </c>
      <c r="E150" s="18">
        <v>0</v>
      </c>
      <c r="F150" s="18">
        <v>0</v>
      </c>
      <c r="G150" s="18">
        <v>20000</v>
      </c>
      <c r="H150" s="18">
        <v>20000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81042016</v>
      </c>
      <c r="O150" s="25">
        <f t="shared" si="2"/>
        <v>0</v>
      </c>
      <c r="P150" s="16">
        <v>513952565</v>
      </c>
    </row>
    <row r="151" spans="1:16" x14ac:dyDescent="0.2">
      <c r="A151" s="3" t="s">
        <v>169</v>
      </c>
      <c r="B151" s="23">
        <v>85096300</v>
      </c>
      <c r="C151" s="15">
        <v>3925015</v>
      </c>
      <c r="D151" s="23">
        <v>3925015</v>
      </c>
      <c r="E151" s="23">
        <v>0</v>
      </c>
      <c r="F151" s="23">
        <v>0</v>
      </c>
      <c r="G151" s="23">
        <v>175000</v>
      </c>
      <c r="H151" s="23">
        <v>175000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89196315</v>
      </c>
      <c r="O151" s="26">
        <f t="shared" si="2"/>
        <v>0</v>
      </c>
      <c r="P151" s="16">
        <v>596983404</v>
      </c>
    </row>
    <row r="152" spans="1:16" x14ac:dyDescent="0.2">
      <c r="A152" s="17" t="s">
        <v>170</v>
      </c>
      <c r="B152" s="19">
        <v>99940800</v>
      </c>
      <c r="C152" s="15">
        <v>6003862</v>
      </c>
      <c r="D152" s="19">
        <v>6003862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105944662</v>
      </c>
      <c r="O152" s="27">
        <f t="shared" si="2"/>
        <v>0</v>
      </c>
      <c r="P152" s="16">
        <v>730228749</v>
      </c>
    </row>
    <row r="153" spans="1:16" x14ac:dyDescent="0.2">
      <c r="A153" s="14" t="s">
        <v>171</v>
      </c>
      <c r="B153" s="18">
        <v>22865500</v>
      </c>
      <c r="C153" s="19">
        <v>1064355</v>
      </c>
      <c r="D153" s="18">
        <v>1064355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23929855</v>
      </c>
      <c r="O153" s="25">
        <f t="shared" si="2"/>
        <v>0</v>
      </c>
      <c r="P153" s="16">
        <v>174513796</v>
      </c>
    </row>
    <row r="154" spans="1:16" x14ac:dyDescent="0.2">
      <c r="A154" s="3" t="s">
        <v>172</v>
      </c>
      <c r="B154" s="23">
        <v>62477500</v>
      </c>
      <c r="C154" s="15">
        <v>4118699</v>
      </c>
      <c r="D154" s="23">
        <v>4118699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66596199</v>
      </c>
      <c r="O154" s="26">
        <f t="shared" si="2"/>
        <v>0</v>
      </c>
      <c r="P154" s="16">
        <v>473529959</v>
      </c>
    </row>
    <row r="155" spans="1:16" x14ac:dyDescent="0.2">
      <c r="A155" s="17" t="s">
        <v>173</v>
      </c>
      <c r="B155" s="19">
        <v>16677300</v>
      </c>
      <c r="C155" s="15">
        <v>-470547</v>
      </c>
      <c r="D155" s="19">
        <v>-470547</v>
      </c>
      <c r="E155" s="19">
        <v>601200</v>
      </c>
      <c r="F155" s="19">
        <v>0</v>
      </c>
      <c r="G155" s="19">
        <v>200000</v>
      </c>
      <c r="H155" s="19">
        <v>200000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17007953</v>
      </c>
      <c r="O155" s="27">
        <f t="shared" si="2"/>
        <v>0</v>
      </c>
      <c r="P155" s="16">
        <v>131771668</v>
      </c>
    </row>
    <row r="156" spans="1:16" x14ac:dyDescent="0.2">
      <c r="A156" s="14" t="s">
        <v>174</v>
      </c>
      <c r="B156" s="18">
        <v>22055400</v>
      </c>
      <c r="C156" s="19">
        <v>1018429</v>
      </c>
      <c r="D156" s="18">
        <v>1018429</v>
      </c>
      <c r="E156" s="18">
        <v>445800</v>
      </c>
      <c r="F156" s="18">
        <v>0</v>
      </c>
      <c r="G156" s="18">
        <v>100000</v>
      </c>
      <c r="H156" s="18">
        <v>100000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23619629</v>
      </c>
      <c r="O156" s="25">
        <f t="shared" si="2"/>
        <v>0</v>
      </c>
      <c r="P156" s="16">
        <v>162228667</v>
      </c>
    </row>
    <row r="157" spans="1:16" x14ac:dyDescent="0.2">
      <c r="A157" s="3" t="s">
        <v>175</v>
      </c>
      <c r="B157" s="23">
        <v>21018100</v>
      </c>
      <c r="C157" s="15">
        <v>1217354</v>
      </c>
      <c r="D157" s="23">
        <v>1217354</v>
      </c>
      <c r="E157" s="23">
        <v>875600</v>
      </c>
      <c r="F157" s="23">
        <v>0</v>
      </c>
      <c r="G157" s="23">
        <v>200000</v>
      </c>
      <c r="H157" s="23">
        <v>200000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23311054</v>
      </c>
      <c r="O157" s="26">
        <f t="shared" si="2"/>
        <v>0</v>
      </c>
      <c r="P157" s="16">
        <v>164702939</v>
      </c>
    </row>
    <row r="158" spans="1:16" x14ac:dyDescent="0.2">
      <c r="A158" s="17" t="s">
        <v>176</v>
      </c>
      <c r="B158" s="19">
        <v>15995500</v>
      </c>
      <c r="C158" s="15">
        <v>772904</v>
      </c>
      <c r="D158" s="19">
        <v>772904</v>
      </c>
      <c r="E158" s="19">
        <v>693500</v>
      </c>
      <c r="F158" s="19">
        <v>0</v>
      </c>
      <c r="G158" s="19">
        <v>150000</v>
      </c>
      <c r="H158" s="19">
        <v>150000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17611904</v>
      </c>
      <c r="O158" s="27">
        <f t="shared" si="2"/>
        <v>0</v>
      </c>
      <c r="P158" s="16">
        <v>108095729</v>
      </c>
    </row>
    <row r="159" spans="1:16" x14ac:dyDescent="0.2">
      <c r="A159" s="14" t="s">
        <v>177</v>
      </c>
      <c r="B159" s="18">
        <v>24864500</v>
      </c>
      <c r="C159" s="19">
        <v>1387416</v>
      </c>
      <c r="D159" s="18">
        <v>1387416</v>
      </c>
      <c r="E159" s="18">
        <v>1020300</v>
      </c>
      <c r="F159" s="18">
        <v>0</v>
      </c>
      <c r="G159" s="18">
        <v>150000</v>
      </c>
      <c r="H159" s="18">
        <v>150000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27422216</v>
      </c>
      <c r="O159" s="25">
        <f t="shared" si="2"/>
        <v>0</v>
      </c>
      <c r="P159" s="16">
        <v>200443214</v>
      </c>
    </row>
    <row r="160" spans="1:16" x14ac:dyDescent="0.2">
      <c r="A160" s="3" t="s">
        <v>178</v>
      </c>
      <c r="B160" s="23">
        <v>12547600</v>
      </c>
      <c r="C160" s="15">
        <v>119431</v>
      </c>
      <c r="D160" s="23">
        <v>119431</v>
      </c>
      <c r="E160" s="23">
        <v>576900</v>
      </c>
      <c r="F160" s="23">
        <v>0</v>
      </c>
      <c r="G160" s="23">
        <v>100000</v>
      </c>
      <c r="H160" s="23">
        <v>100000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13343931</v>
      </c>
      <c r="O160" s="26">
        <f t="shared" si="2"/>
        <v>0</v>
      </c>
      <c r="P160" s="16">
        <v>96355640</v>
      </c>
    </row>
    <row r="161" spans="1:16" x14ac:dyDescent="0.2">
      <c r="A161" s="17" t="s">
        <v>179</v>
      </c>
      <c r="B161" s="19">
        <v>62772400</v>
      </c>
      <c r="C161" s="15">
        <v>2942551</v>
      </c>
      <c r="D161" s="19">
        <v>2942551</v>
      </c>
      <c r="E161" s="19">
        <v>0</v>
      </c>
      <c r="F161" s="19">
        <v>0</v>
      </c>
      <c r="G161" s="19">
        <v>150000</v>
      </c>
      <c r="H161" s="19">
        <v>150000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65864951</v>
      </c>
      <c r="O161" s="27">
        <f t="shared" si="2"/>
        <v>0</v>
      </c>
      <c r="P161" s="16">
        <v>452191772</v>
      </c>
    </row>
    <row r="162" spans="1:16" x14ac:dyDescent="0.2">
      <c r="A162" s="14" t="s">
        <v>180</v>
      </c>
      <c r="B162" s="18">
        <v>23225400</v>
      </c>
      <c r="C162" s="15">
        <v>797766</v>
      </c>
      <c r="D162" s="18">
        <v>797766</v>
      </c>
      <c r="E162" s="18">
        <v>945700</v>
      </c>
      <c r="F162" s="18">
        <v>0</v>
      </c>
      <c r="G162" s="18">
        <v>100000</v>
      </c>
      <c r="H162" s="18">
        <v>100000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25068866</v>
      </c>
      <c r="O162" s="25">
        <f t="shared" si="2"/>
        <v>0</v>
      </c>
      <c r="P162" s="16">
        <v>164704328</v>
      </c>
    </row>
    <row r="163" spans="1:16" x14ac:dyDescent="0.2">
      <c r="A163" s="3" t="s">
        <v>181</v>
      </c>
      <c r="B163" s="23">
        <v>15502500</v>
      </c>
      <c r="C163" s="15">
        <v>-1808479</v>
      </c>
      <c r="D163" s="23">
        <v>-1808479</v>
      </c>
      <c r="E163" s="23">
        <v>260100</v>
      </c>
      <c r="F163" s="23">
        <v>0</v>
      </c>
      <c r="G163" s="23">
        <v>200000</v>
      </c>
      <c r="H163" s="23">
        <v>200000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14154121</v>
      </c>
      <c r="O163" s="26">
        <f t="shared" si="2"/>
        <v>0</v>
      </c>
      <c r="P163" s="16">
        <v>107238216</v>
      </c>
    </row>
    <row r="164" spans="1:16" x14ac:dyDescent="0.2">
      <c r="A164" s="17" t="s">
        <v>182</v>
      </c>
      <c r="B164" s="19">
        <v>9243100</v>
      </c>
      <c r="C164" s="15">
        <v>-88959</v>
      </c>
      <c r="D164" s="19">
        <v>-88959</v>
      </c>
      <c r="E164" s="19">
        <v>625700</v>
      </c>
      <c r="F164" s="19">
        <v>0</v>
      </c>
      <c r="G164" s="19">
        <v>250000</v>
      </c>
      <c r="H164" s="19">
        <v>250000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10029841</v>
      </c>
      <c r="O164" s="27">
        <f t="shared" si="2"/>
        <v>0</v>
      </c>
      <c r="P164" s="16">
        <v>73038387</v>
      </c>
    </row>
    <row r="165" spans="1:16" x14ac:dyDescent="0.2">
      <c r="A165" s="14" t="s">
        <v>183</v>
      </c>
      <c r="B165" s="18">
        <v>8228300</v>
      </c>
      <c r="C165" s="15">
        <v>-2689774</v>
      </c>
      <c r="D165" s="18">
        <v>-2689774</v>
      </c>
      <c r="E165" s="18">
        <v>625700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6164226</v>
      </c>
      <c r="O165" s="25">
        <f t="shared" si="2"/>
        <v>0</v>
      </c>
      <c r="P165" s="16">
        <v>57682648</v>
      </c>
    </row>
    <row r="166" spans="1:16" x14ac:dyDescent="0.2">
      <c r="A166" s="3" t="s">
        <v>184</v>
      </c>
      <c r="B166" s="23">
        <v>6469900</v>
      </c>
      <c r="C166" s="15">
        <v>331406</v>
      </c>
      <c r="D166" s="23">
        <v>331406</v>
      </c>
      <c r="E166" s="23">
        <v>625700</v>
      </c>
      <c r="F166" s="23">
        <v>0</v>
      </c>
      <c r="G166" s="23">
        <v>150000</v>
      </c>
      <c r="H166" s="23">
        <v>150000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7577006</v>
      </c>
      <c r="O166" s="26">
        <f t="shared" si="2"/>
        <v>0</v>
      </c>
      <c r="P166" s="16">
        <v>50750942</v>
      </c>
    </row>
    <row r="167" spans="1:16" x14ac:dyDescent="0.2">
      <c r="A167" s="17" t="s">
        <v>185</v>
      </c>
      <c r="B167" s="19">
        <v>7100200</v>
      </c>
      <c r="C167" s="15">
        <v>170752</v>
      </c>
      <c r="D167" s="19">
        <v>170752</v>
      </c>
      <c r="E167" s="19">
        <v>625700</v>
      </c>
      <c r="F167" s="19">
        <v>0</v>
      </c>
      <c r="G167" s="19">
        <v>160000</v>
      </c>
      <c r="H167" s="19">
        <v>160000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8056652</v>
      </c>
      <c r="O167" s="27">
        <f t="shared" si="2"/>
        <v>0</v>
      </c>
      <c r="P167" s="16">
        <v>57440389</v>
      </c>
    </row>
    <row r="168" spans="1:16" x14ac:dyDescent="0.2">
      <c r="A168" s="14" t="s">
        <v>186</v>
      </c>
      <c r="B168" s="18">
        <v>20772700</v>
      </c>
      <c r="C168" s="15">
        <v>-1048623</v>
      </c>
      <c r="D168" s="18">
        <v>-1048623</v>
      </c>
      <c r="E168" s="18">
        <v>656700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20380777</v>
      </c>
      <c r="O168" s="25">
        <f t="shared" si="2"/>
        <v>0</v>
      </c>
      <c r="P168" s="16">
        <v>152374045</v>
      </c>
    </row>
    <row r="169" spans="1:16" x14ac:dyDescent="0.2">
      <c r="A169" s="3" t="s">
        <v>187</v>
      </c>
      <c r="B169" s="23">
        <v>9963000</v>
      </c>
      <c r="C169" s="15">
        <v>-1325779</v>
      </c>
      <c r="D169" s="23">
        <v>-1325779</v>
      </c>
      <c r="E169" s="23">
        <v>500600</v>
      </c>
      <c r="F169" s="23">
        <v>0</v>
      </c>
      <c r="G169" s="23">
        <v>100000</v>
      </c>
      <c r="H169" s="23">
        <v>100000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9237821</v>
      </c>
      <c r="O169" s="26">
        <f t="shared" si="2"/>
        <v>0</v>
      </c>
      <c r="P169" s="16">
        <v>73755484</v>
      </c>
    </row>
    <row r="170" spans="1:16" x14ac:dyDescent="0.2">
      <c r="A170" s="17" t="s">
        <v>188</v>
      </c>
      <c r="B170" s="19">
        <v>6739000</v>
      </c>
      <c r="C170" s="15">
        <v>-191018</v>
      </c>
      <c r="D170" s="19">
        <v>-191018</v>
      </c>
      <c r="E170" s="19">
        <v>625700</v>
      </c>
      <c r="F170" s="19">
        <v>0</v>
      </c>
      <c r="G170" s="19">
        <v>130000</v>
      </c>
      <c r="H170" s="19">
        <v>130000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7303682</v>
      </c>
      <c r="O170" s="27">
        <f t="shared" si="2"/>
        <v>0</v>
      </c>
      <c r="P170" s="16">
        <v>53239600</v>
      </c>
    </row>
    <row r="171" spans="1:16" x14ac:dyDescent="0.2">
      <c r="A171" s="14" t="s">
        <v>189</v>
      </c>
      <c r="B171" s="18">
        <v>7626700</v>
      </c>
      <c r="C171" s="15">
        <v>498534</v>
      </c>
      <c r="D171" s="18">
        <v>498534</v>
      </c>
      <c r="E171" s="18">
        <v>625700</v>
      </c>
      <c r="F171" s="18">
        <v>0</v>
      </c>
      <c r="G171" s="18">
        <v>80000</v>
      </c>
      <c r="H171" s="18">
        <v>80000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8830934</v>
      </c>
      <c r="O171" s="25">
        <f t="shared" si="2"/>
        <v>0</v>
      </c>
      <c r="P171" s="16">
        <v>66515550</v>
      </c>
    </row>
    <row r="172" spans="1:16" x14ac:dyDescent="0.2">
      <c r="A172" s="3" t="s">
        <v>190</v>
      </c>
      <c r="B172" s="23">
        <v>9725700</v>
      </c>
      <c r="C172" s="15">
        <v>358492</v>
      </c>
      <c r="D172" s="23">
        <v>358492</v>
      </c>
      <c r="E172" s="23">
        <v>625700</v>
      </c>
      <c r="F172" s="23">
        <v>0</v>
      </c>
      <c r="G172" s="23">
        <v>160000</v>
      </c>
      <c r="H172" s="23">
        <v>160000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10869892</v>
      </c>
      <c r="O172" s="26">
        <f t="shared" si="2"/>
        <v>0</v>
      </c>
      <c r="P172" s="16">
        <v>77635966</v>
      </c>
    </row>
    <row r="173" spans="1:16" x14ac:dyDescent="0.2">
      <c r="A173" s="17" t="s">
        <v>191</v>
      </c>
      <c r="B173" s="19">
        <v>8921900</v>
      </c>
      <c r="C173" s="15">
        <v>-645388</v>
      </c>
      <c r="D173" s="19">
        <v>-645388</v>
      </c>
      <c r="E173" s="19">
        <v>625700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8902212</v>
      </c>
      <c r="O173" s="27">
        <f t="shared" si="2"/>
        <v>0</v>
      </c>
      <c r="P173" s="16">
        <v>65094819</v>
      </c>
    </row>
    <row r="174" spans="1:16" x14ac:dyDescent="0.2">
      <c r="A174" s="14" t="s">
        <v>192</v>
      </c>
      <c r="B174" s="18">
        <v>6485500</v>
      </c>
      <c r="C174" s="15">
        <v>-3879216</v>
      </c>
      <c r="D174" s="18">
        <v>-3879216</v>
      </c>
      <c r="E174" s="18">
        <v>625700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3231984</v>
      </c>
      <c r="O174" s="25">
        <f t="shared" si="2"/>
        <v>0</v>
      </c>
      <c r="P174" s="16">
        <v>44683152</v>
      </c>
    </row>
    <row r="175" spans="1:16" x14ac:dyDescent="0.2">
      <c r="A175" s="3" t="s">
        <v>193</v>
      </c>
      <c r="B175" s="23">
        <v>5034000</v>
      </c>
      <c r="C175" s="15">
        <v>-632270</v>
      </c>
      <c r="D175" s="23">
        <v>-632270</v>
      </c>
      <c r="E175" s="23">
        <v>625700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5027430</v>
      </c>
      <c r="O175" s="26">
        <f t="shared" si="2"/>
        <v>0</v>
      </c>
      <c r="P175" s="16">
        <v>46615067</v>
      </c>
    </row>
    <row r="176" spans="1:16" x14ac:dyDescent="0.2">
      <c r="A176" s="17" t="s">
        <v>194</v>
      </c>
      <c r="B176" s="19">
        <v>12925900</v>
      </c>
      <c r="C176" s="15">
        <v>-977522</v>
      </c>
      <c r="D176" s="19">
        <v>-977522</v>
      </c>
      <c r="E176" s="19">
        <v>576100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12524478</v>
      </c>
      <c r="O176" s="27">
        <f t="shared" si="2"/>
        <v>0</v>
      </c>
      <c r="P176" s="16">
        <v>95230860</v>
      </c>
    </row>
    <row r="177" spans="1:16" x14ac:dyDescent="0.2">
      <c r="A177" s="14" t="s">
        <v>195</v>
      </c>
      <c r="B177" s="18">
        <v>16444600</v>
      </c>
      <c r="C177" s="15">
        <v>-5168860</v>
      </c>
      <c r="D177" s="18">
        <v>-5168860</v>
      </c>
      <c r="E177" s="18">
        <v>826100</v>
      </c>
      <c r="F177" s="18">
        <v>0</v>
      </c>
      <c r="G177" s="18">
        <v>80000</v>
      </c>
      <c r="H177" s="18">
        <v>80000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12181840</v>
      </c>
      <c r="O177" s="25">
        <f t="shared" si="2"/>
        <v>0</v>
      </c>
      <c r="P177" s="16">
        <v>109141024</v>
      </c>
    </row>
    <row r="178" spans="1:16" x14ac:dyDescent="0.2">
      <c r="A178" s="3" t="s">
        <v>196</v>
      </c>
      <c r="B178" s="23">
        <v>20413800</v>
      </c>
      <c r="C178" s="15">
        <v>394127</v>
      </c>
      <c r="D178" s="23">
        <v>394127</v>
      </c>
      <c r="E178" s="23">
        <v>814200</v>
      </c>
      <c r="F178" s="23">
        <v>0</v>
      </c>
      <c r="G178" s="23">
        <v>200000</v>
      </c>
      <c r="H178" s="23">
        <v>200000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21822127</v>
      </c>
      <c r="O178" s="26">
        <f t="shared" si="2"/>
        <v>0</v>
      </c>
      <c r="P178" s="16">
        <v>163494328</v>
      </c>
    </row>
    <row r="179" spans="1:16" x14ac:dyDescent="0.2">
      <c r="A179" s="17" t="s">
        <v>197</v>
      </c>
      <c r="B179" s="19">
        <v>10012900</v>
      </c>
      <c r="C179" s="15">
        <v>-2590229</v>
      </c>
      <c r="D179" s="19">
        <v>-2590229</v>
      </c>
      <c r="E179" s="19">
        <v>563300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7985971</v>
      </c>
      <c r="O179" s="27">
        <f t="shared" si="2"/>
        <v>0</v>
      </c>
      <c r="P179" s="16">
        <v>66063470</v>
      </c>
    </row>
    <row r="180" spans="1:16" x14ac:dyDescent="0.2">
      <c r="A180" s="14" t="s">
        <v>198</v>
      </c>
      <c r="B180" s="18">
        <v>14783500</v>
      </c>
      <c r="C180" s="15">
        <v>1103113</v>
      </c>
      <c r="D180" s="18">
        <v>1103113</v>
      </c>
      <c r="E180" s="18">
        <v>673500</v>
      </c>
      <c r="F180" s="18">
        <v>0</v>
      </c>
      <c r="G180" s="18">
        <v>100000</v>
      </c>
      <c r="H180" s="18">
        <v>100000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16660113</v>
      </c>
      <c r="O180" s="25">
        <f t="shared" si="2"/>
        <v>0</v>
      </c>
      <c r="P180" s="16">
        <v>106271118</v>
      </c>
    </row>
    <row r="181" spans="1:16" x14ac:dyDescent="0.2">
      <c r="A181" s="3" t="s">
        <v>199</v>
      </c>
      <c r="B181" s="23">
        <v>16723700</v>
      </c>
      <c r="C181" s="15">
        <v>-720903</v>
      </c>
      <c r="D181" s="23">
        <v>-720903</v>
      </c>
      <c r="E181" s="23">
        <v>152200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16154997</v>
      </c>
      <c r="O181" s="26">
        <f t="shared" si="2"/>
        <v>0</v>
      </c>
      <c r="P181" s="16">
        <v>103382195</v>
      </c>
    </row>
    <row r="182" spans="1:16" x14ac:dyDescent="0.2">
      <c r="A182" s="17" t="s">
        <v>200</v>
      </c>
      <c r="B182" s="19">
        <v>18232900</v>
      </c>
      <c r="C182" s="15">
        <v>257199</v>
      </c>
      <c r="D182" s="19">
        <v>257199</v>
      </c>
      <c r="E182" s="19">
        <v>352600</v>
      </c>
      <c r="F182" s="19">
        <v>0</v>
      </c>
      <c r="G182" s="19">
        <v>100000</v>
      </c>
      <c r="H182" s="19">
        <v>100000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18942699</v>
      </c>
      <c r="O182" s="27">
        <f t="shared" si="2"/>
        <v>0</v>
      </c>
      <c r="P182" s="16">
        <v>131233393</v>
      </c>
    </row>
    <row r="183" spans="1:16" x14ac:dyDescent="0.2">
      <c r="A183" s="14" t="s">
        <v>201</v>
      </c>
      <c r="B183" s="18">
        <v>43178800</v>
      </c>
      <c r="C183" s="15">
        <v>2506580</v>
      </c>
      <c r="D183" s="18">
        <v>2506580</v>
      </c>
      <c r="E183" s="18">
        <v>0</v>
      </c>
      <c r="F183" s="18">
        <v>0</v>
      </c>
      <c r="G183" s="18">
        <v>100000</v>
      </c>
      <c r="H183" s="18">
        <v>100000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45785380</v>
      </c>
      <c r="O183" s="25">
        <f t="shared" si="2"/>
        <v>0</v>
      </c>
      <c r="P183" s="16">
        <v>318699009</v>
      </c>
    </row>
    <row r="184" spans="1:16" x14ac:dyDescent="0.2">
      <c r="A184" s="3" t="s">
        <v>202</v>
      </c>
      <c r="B184" s="23">
        <v>37856200</v>
      </c>
      <c r="C184" s="15">
        <v>2407845</v>
      </c>
      <c r="D184" s="23">
        <v>2407845</v>
      </c>
      <c r="E184" s="23">
        <v>0</v>
      </c>
      <c r="F184" s="23">
        <v>0</v>
      </c>
      <c r="G184" s="23">
        <v>250000</v>
      </c>
      <c r="H184" s="23">
        <v>250000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40514045</v>
      </c>
      <c r="O184" s="26">
        <f t="shared" si="2"/>
        <v>0</v>
      </c>
      <c r="P184" s="16">
        <v>298829799</v>
      </c>
    </row>
    <row r="185" spans="1:16" x14ac:dyDescent="0.2">
      <c r="A185" s="17" t="s">
        <v>203</v>
      </c>
      <c r="B185" s="19">
        <v>41633100</v>
      </c>
      <c r="C185" s="15">
        <v>1735749</v>
      </c>
      <c r="D185" s="19">
        <v>1735749</v>
      </c>
      <c r="E185" s="19">
        <v>0</v>
      </c>
      <c r="F185" s="19">
        <v>0</v>
      </c>
      <c r="G185" s="19">
        <v>100000</v>
      </c>
      <c r="H185" s="19">
        <v>100000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43468849</v>
      </c>
      <c r="O185" s="27">
        <f t="shared" si="2"/>
        <v>0</v>
      </c>
      <c r="P185" s="16">
        <v>291394890</v>
      </c>
    </row>
    <row r="186" spans="1:16" x14ac:dyDescent="0.2">
      <c r="A186" s="14" t="s">
        <v>204</v>
      </c>
      <c r="B186" s="18">
        <v>18140700</v>
      </c>
      <c r="C186" s="15">
        <v>1242862</v>
      </c>
      <c r="D186" s="18">
        <v>1242862</v>
      </c>
      <c r="E186" s="18">
        <v>814600</v>
      </c>
      <c r="F186" s="18">
        <v>0</v>
      </c>
      <c r="G186" s="18">
        <v>150000</v>
      </c>
      <c r="H186" s="18">
        <v>150000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20348162</v>
      </c>
      <c r="O186" s="25">
        <f t="shared" si="2"/>
        <v>0</v>
      </c>
      <c r="P186" s="16">
        <v>149263680</v>
      </c>
    </row>
    <row r="187" spans="1:16" x14ac:dyDescent="0.2">
      <c r="A187" s="3" t="s">
        <v>205</v>
      </c>
      <c r="B187" s="23">
        <v>21501300</v>
      </c>
      <c r="C187" s="15">
        <v>-1951102</v>
      </c>
      <c r="D187" s="23">
        <v>-1951102</v>
      </c>
      <c r="E187" s="23">
        <v>565500</v>
      </c>
      <c r="F187" s="23">
        <v>0</v>
      </c>
      <c r="G187" s="23">
        <v>270000</v>
      </c>
      <c r="H187" s="23">
        <v>270000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20385698</v>
      </c>
      <c r="O187" s="26">
        <f t="shared" si="2"/>
        <v>0</v>
      </c>
      <c r="P187" s="16">
        <v>162756902</v>
      </c>
    </row>
    <row r="188" spans="1:16" x14ac:dyDescent="0.2">
      <c r="A188" s="17" t="s">
        <v>206</v>
      </c>
      <c r="B188" s="19">
        <v>13454600</v>
      </c>
      <c r="C188" s="15">
        <v>-1763012</v>
      </c>
      <c r="D188" s="19">
        <v>-1763012</v>
      </c>
      <c r="E188" s="19">
        <v>625700</v>
      </c>
      <c r="F188" s="19">
        <v>0</v>
      </c>
      <c r="G188" s="19">
        <v>100000</v>
      </c>
      <c r="H188" s="19">
        <v>100000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12417288</v>
      </c>
      <c r="O188" s="27">
        <f t="shared" si="2"/>
        <v>0</v>
      </c>
      <c r="P188" s="16">
        <v>90998449</v>
      </c>
    </row>
    <row r="189" spans="1:16" x14ac:dyDescent="0.2">
      <c r="A189" s="14" t="s">
        <v>207</v>
      </c>
      <c r="B189" s="18">
        <v>6507300</v>
      </c>
      <c r="C189" s="15">
        <v>214300</v>
      </c>
      <c r="D189" s="18">
        <v>214300</v>
      </c>
      <c r="E189" s="18">
        <v>625700</v>
      </c>
      <c r="F189" s="18">
        <v>0</v>
      </c>
      <c r="G189" s="18">
        <v>100000</v>
      </c>
      <c r="H189" s="18">
        <v>100000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7447300</v>
      </c>
      <c r="O189" s="25">
        <f t="shared" si="2"/>
        <v>0</v>
      </c>
      <c r="P189" s="16">
        <v>49494188</v>
      </c>
    </row>
    <row r="190" spans="1:16" x14ac:dyDescent="0.2">
      <c r="A190" s="3" t="s">
        <v>208</v>
      </c>
      <c r="B190" s="23">
        <v>17737500</v>
      </c>
      <c r="C190" s="15">
        <v>-1923323</v>
      </c>
      <c r="D190" s="23">
        <v>-1923323</v>
      </c>
      <c r="E190" s="23">
        <v>915100</v>
      </c>
      <c r="F190" s="23">
        <v>0</v>
      </c>
      <c r="G190" s="23">
        <v>100000</v>
      </c>
      <c r="H190" s="23">
        <v>100000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16829277</v>
      </c>
      <c r="O190" s="26">
        <f t="shared" si="2"/>
        <v>0</v>
      </c>
      <c r="P190" s="16">
        <v>127984719</v>
      </c>
    </row>
    <row r="191" spans="1:16" x14ac:dyDescent="0.2">
      <c r="A191" s="17" t="s">
        <v>209</v>
      </c>
      <c r="B191" s="19">
        <v>6650000</v>
      </c>
      <c r="C191" s="15">
        <v>-242794</v>
      </c>
      <c r="D191" s="19">
        <v>-242794</v>
      </c>
      <c r="E191" s="19">
        <v>625700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7032906</v>
      </c>
      <c r="O191" s="27">
        <f t="shared" si="2"/>
        <v>0</v>
      </c>
      <c r="P191" s="16">
        <v>45543558</v>
      </c>
    </row>
    <row r="192" spans="1:16" x14ac:dyDescent="0.2">
      <c r="A192" s="14" t="s">
        <v>210</v>
      </c>
      <c r="B192" s="18">
        <v>11373700</v>
      </c>
      <c r="C192" s="15">
        <v>-49059</v>
      </c>
      <c r="D192" s="18">
        <v>-49059</v>
      </c>
      <c r="E192" s="18">
        <v>427900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11752541</v>
      </c>
      <c r="O192" s="25">
        <f t="shared" si="2"/>
        <v>0</v>
      </c>
      <c r="P192" s="16">
        <v>75233357</v>
      </c>
    </row>
    <row r="193" spans="1:16" x14ac:dyDescent="0.2">
      <c r="A193" s="3" t="s">
        <v>211</v>
      </c>
      <c r="B193" s="23">
        <v>4892900</v>
      </c>
      <c r="C193" s="15">
        <v>-1819837</v>
      </c>
      <c r="D193" s="23">
        <v>-1819837</v>
      </c>
      <c r="E193" s="23">
        <v>625700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3">
        <v>0</v>
      </c>
      <c r="N193" s="23">
        <v>3698763</v>
      </c>
      <c r="O193" s="26">
        <f t="shared" si="2"/>
        <v>0</v>
      </c>
      <c r="P193" s="16">
        <v>29265408</v>
      </c>
    </row>
    <row r="194" spans="1:16" x14ac:dyDescent="0.2">
      <c r="A194" s="17" t="s">
        <v>212</v>
      </c>
      <c r="B194" s="19">
        <v>78979700</v>
      </c>
      <c r="C194" s="15">
        <v>3599169</v>
      </c>
      <c r="D194" s="19">
        <v>3599169</v>
      </c>
      <c r="E194" s="19">
        <v>0</v>
      </c>
      <c r="F194" s="19">
        <v>0</v>
      </c>
      <c r="G194" s="19">
        <v>240000</v>
      </c>
      <c r="H194" s="19">
        <v>240000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82818869</v>
      </c>
      <c r="O194" s="27">
        <f t="shared" si="2"/>
        <v>0</v>
      </c>
      <c r="P194" s="16">
        <v>561273519</v>
      </c>
    </row>
    <row r="195" spans="1:16" x14ac:dyDescent="0.2">
      <c r="A195" s="14" t="s">
        <v>213</v>
      </c>
      <c r="B195" s="18">
        <v>74143500</v>
      </c>
      <c r="C195" s="15">
        <v>1775894</v>
      </c>
      <c r="D195" s="18">
        <v>1775894</v>
      </c>
      <c r="E195" s="18">
        <v>0</v>
      </c>
      <c r="F195" s="18">
        <v>0</v>
      </c>
      <c r="G195" s="18">
        <v>220000</v>
      </c>
      <c r="H195" s="18">
        <v>220000</v>
      </c>
      <c r="I195" s="18">
        <v>0</v>
      </c>
      <c r="J195" s="18">
        <v>0</v>
      </c>
      <c r="K195" s="18">
        <v>534300</v>
      </c>
      <c r="L195" s="18">
        <v>533200</v>
      </c>
      <c r="M195" s="18">
        <v>0</v>
      </c>
      <c r="N195" s="18">
        <v>77206894</v>
      </c>
      <c r="O195" s="25">
        <f t="shared" si="2"/>
        <v>0</v>
      </c>
      <c r="P195" s="16">
        <v>483040527</v>
      </c>
    </row>
    <row r="196" spans="1:16" x14ac:dyDescent="0.2">
      <c r="A196" s="3" t="s">
        <v>214</v>
      </c>
      <c r="B196" s="23">
        <v>161457900</v>
      </c>
      <c r="C196" s="15">
        <v>4955651</v>
      </c>
      <c r="D196" s="23">
        <v>4955651</v>
      </c>
      <c r="E196" s="23">
        <v>0</v>
      </c>
      <c r="F196" s="23">
        <v>0</v>
      </c>
      <c r="G196" s="23">
        <v>400000</v>
      </c>
      <c r="H196" s="23">
        <v>400000</v>
      </c>
      <c r="I196" s="23">
        <v>0</v>
      </c>
      <c r="J196" s="23">
        <v>0</v>
      </c>
      <c r="K196" s="23">
        <v>768700</v>
      </c>
      <c r="L196" s="23">
        <v>0</v>
      </c>
      <c r="M196" s="23">
        <v>0</v>
      </c>
      <c r="N196" s="23">
        <v>167582251</v>
      </c>
      <c r="O196" s="26">
        <f t="shared" si="2"/>
        <v>0</v>
      </c>
      <c r="P196" s="16">
        <v>978626155</v>
      </c>
    </row>
    <row r="197" spans="1:16" x14ac:dyDescent="0.2">
      <c r="A197" s="17" t="s">
        <v>215</v>
      </c>
      <c r="B197" s="19">
        <v>188855700</v>
      </c>
      <c r="C197" s="15">
        <v>7024376</v>
      </c>
      <c r="D197" s="19">
        <v>7024376</v>
      </c>
      <c r="E197" s="19">
        <v>0</v>
      </c>
      <c r="F197" s="19">
        <v>0</v>
      </c>
      <c r="G197" s="19">
        <v>450000</v>
      </c>
      <c r="H197" s="19">
        <v>450000</v>
      </c>
      <c r="I197" s="19">
        <v>0</v>
      </c>
      <c r="J197" s="19">
        <v>0</v>
      </c>
      <c r="K197" s="19">
        <v>820900</v>
      </c>
      <c r="L197" s="19">
        <v>0</v>
      </c>
      <c r="M197" s="19">
        <v>0</v>
      </c>
      <c r="N197" s="19">
        <v>197150976</v>
      </c>
      <c r="O197" s="27">
        <f t="shared" si="2"/>
        <v>0</v>
      </c>
      <c r="P197" s="16">
        <v>1232685724</v>
      </c>
    </row>
    <row r="198" spans="1:16" x14ac:dyDescent="0.2">
      <c r="A198" s="14" t="s">
        <v>216</v>
      </c>
      <c r="B198" s="18">
        <v>145051600</v>
      </c>
      <c r="C198" s="15">
        <v>-31954277</v>
      </c>
      <c r="D198" s="18">
        <v>-31954277</v>
      </c>
      <c r="E198" s="18">
        <v>0</v>
      </c>
      <c r="F198" s="18">
        <v>0</v>
      </c>
      <c r="G198" s="18">
        <v>400000</v>
      </c>
      <c r="H198" s="18">
        <v>400000</v>
      </c>
      <c r="I198" s="18">
        <v>0</v>
      </c>
      <c r="J198" s="18">
        <v>0</v>
      </c>
      <c r="K198" s="18">
        <v>695600</v>
      </c>
      <c r="L198" s="18">
        <v>0</v>
      </c>
      <c r="M198" s="18">
        <v>0</v>
      </c>
      <c r="N198" s="18">
        <v>114192923</v>
      </c>
      <c r="O198" s="25">
        <f t="shared" ref="O198:O261" si="3">C198-D198</f>
        <v>0</v>
      </c>
      <c r="P198" s="16">
        <v>974058890</v>
      </c>
    </row>
    <row r="199" spans="1:16" x14ac:dyDescent="0.2">
      <c r="A199" s="3" t="s">
        <v>217</v>
      </c>
      <c r="B199" s="23">
        <v>103125900</v>
      </c>
      <c r="C199" s="15">
        <v>6027581</v>
      </c>
      <c r="D199" s="23">
        <v>6027581</v>
      </c>
      <c r="E199" s="23">
        <v>0</v>
      </c>
      <c r="F199" s="23">
        <v>0</v>
      </c>
      <c r="G199" s="23">
        <v>300000</v>
      </c>
      <c r="H199" s="23">
        <v>300000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109453481</v>
      </c>
      <c r="O199" s="26">
        <f t="shared" si="3"/>
        <v>0</v>
      </c>
      <c r="P199" s="16">
        <v>691162642</v>
      </c>
    </row>
    <row r="200" spans="1:16" x14ac:dyDescent="0.2">
      <c r="A200" s="17" t="s">
        <v>218</v>
      </c>
      <c r="B200" s="19">
        <v>158770500</v>
      </c>
      <c r="C200" s="15">
        <v>6838854</v>
      </c>
      <c r="D200" s="19">
        <v>6838854</v>
      </c>
      <c r="E200" s="19">
        <v>0</v>
      </c>
      <c r="F200" s="19">
        <v>0</v>
      </c>
      <c r="G200" s="19">
        <v>400000</v>
      </c>
      <c r="H200" s="19">
        <v>400000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166009354</v>
      </c>
      <c r="O200" s="27">
        <f t="shared" si="3"/>
        <v>0</v>
      </c>
      <c r="P200" s="16">
        <v>1119523451</v>
      </c>
    </row>
    <row r="201" spans="1:16" x14ac:dyDescent="0.2">
      <c r="A201" s="14" t="s">
        <v>219</v>
      </c>
      <c r="B201" s="18">
        <v>40035200</v>
      </c>
      <c r="C201" s="15">
        <v>-508572</v>
      </c>
      <c r="D201" s="18">
        <v>-508572</v>
      </c>
      <c r="E201" s="18">
        <v>693800</v>
      </c>
      <c r="F201" s="18">
        <v>0</v>
      </c>
      <c r="G201" s="18">
        <v>250000</v>
      </c>
      <c r="H201" s="18">
        <v>250000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40470428</v>
      </c>
      <c r="O201" s="25">
        <f t="shared" si="3"/>
        <v>0</v>
      </c>
      <c r="P201" s="16">
        <v>278057012</v>
      </c>
    </row>
    <row r="202" spans="1:16" x14ac:dyDescent="0.2">
      <c r="A202" s="3" t="s">
        <v>220</v>
      </c>
      <c r="B202" s="23">
        <v>79653300</v>
      </c>
      <c r="C202" s="15">
        <v>1281532</v>
      </c>
      <c r="D202" s="23">
        <v>1281532</v>
      </c>
      <c r="E202" s="23">
        <v>0</v>
      </c>
      <c r="F202" s="23">
        <v>0</v>
      </c>
      <c r="G202" s="23">
        <v>200000</v>
      </c>
      <c r="H202" s="23">
        <v>200000</v>
      </c>
      <c r="I202" s="23">
        <v>0</v>
      </c>
      <c r="J202" s="23">
        <v>0</v>
      </c>
      <c r="K202" s="23">
        <v>545100</v>
      </c>
      <c r="L202" s="23">
        <v>0</v>
      </c>
      <c r="M202" s="23">
        <v>0</v>
      </c>
      <c r="N202" s="23">
        <v>81679932</v>
      </c>
      <c r="O202" s="26">
        <f t="shared" si="3"/>
        <v>0</v>
      </c>
      <c r="P202" s="16">
        <v>475225928</v>
      </c>
    </row>
    <row r="203" spans="1:16" x14ac:dyDescent="0.2">
      <c r="A203" s="17" t="s">
        <v>221</v>
      </c>
      <c r="B203" s="19">
        <v>7671500</v>
      </c>
      <c r="C203" s="15">
        <v>298102</v>
      </c>
      <c r="D203" s="19">
        <v>298102</v>
      </c>
      <c r="E203" s="19">
        <v>312900</v>
      </c>
      <c r="F203" s="19">
        <v>0</v>
      </c>
      <c r="G203" s="19">
        <v>50000</v>
      </c>
      <c r="H203" s="19">
        <v>50000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8332502</v>
      </c>
      <c r="O203" s="27">
        <f t="shared" si="3"/>
        <v>0</v>
      </c>
      <c r="P203" s="16">
        <v>54938692</v>
      </c>
    </row>
    <row r="204" spans="1:16" x14ac:dyDescent="0.2">
      <c r="A204" s="14" t="s">
        <v>222</v>
      </c>
      <c r="B204" s="18">
        <v>42120600</v>
      </c>
      <c r="C204" s="15">
        <v>2544055</v>
      </c>
      <c r="D204" s="18">
        <v>2544055</v>
      </c>
      <c r="E204" s="18">
        <v>744200</v>
      </c>
      <c r="F204" s="18">
        <v>0</v>
      </c>
      <c r="G204" s="18">
        <v>120000</v>
      </c>
      <c r="H204" s="18">
        <v>120000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45528855</v>
      </c>
      <c r="O204" s="25">
        <f t="shared" si="3"/>
        <v>0</v>
      </c>
      <c r="P204" s="16">
        <v>275277281</v>
      </c>
    </row>
    <row r="205" spans="1:16" x14ac:dyDescent="0.2">
      <c r="A205" s="3" t="s">
        <v>223</v>
      </c>
      <c r="B205" s="23">
        <v>30734800</v>
      </c>
      <c r="C205" s="15">
        <v>861067</v>
      </c>
      <c r="D205" s="23">
        <v>861067</v>
      </c>
      <c r="E205" s="23">
        <v>1405600</v>
      </c>
      <c r="F205" s="23">
        <v>0</v>
      </c>
      <c r="G205" s="23">
        <v>150000</v>
      </c>
      <c r="H205" s="23">
        <v>150000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33151467</v>
      </c>
      <c r="O205" s="26">
        <f t="shared" si="3"/>
        <v>0</v>
      </c>
      <c r="P205" s="16">
        <v>220279219</v>
      </c>
    </row>
    <row r="206" spans="1:16" x14ac:dyDescent="0.2">
      <c r="A206" s="17" t="s">
        <v>224</v>
      </c>
      <c r="B206" s="19">
        <v>15319400</v>
      </c>
      <c r="C206" s="15">
        <v>610221</v>
      </c>
      <c r="D206" s="19">
        <v>610221</v>
      </c>
      <c r="E206" s="19">
        <v>510500</v>
      </c>
      <c r="F206" s="19">
        <v>0</v>
      </c>
      <c r="G206" s="19">
        <v>80000</v>
      </c>
      <c r="H206" s="19">
        <v>80000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16520121</v>
      </c>
      <c r="O206" s="27">
        <f t="shared" si="3"/>
        <v>0</v>
      </c>
      <c r="P206" s="16">
        <v>117183670</v>
      </c>
    </row>
    <row r="207" spans="1:16" x14ac:dyDescent="0.2">
      <c r="A207" s="14" t="s">
        <v>225</v>
      </c>
      <c r="B207" s="18">
        <v>19208100</v>
      </c>
      <c r="C207" s="15">
        <v>-588567</v>
      </c>
      <c r="D207" s="18">
        <v>-588567</v>
      </c>
      <c r="E207" s="18">
        <v>746300</v>
      </c>
      <c r="F207" s="18">
        <v>0</v>
      </c>
      <c r="G207" s="18">
        <v>250000</v>
      </c>
      <c r="H207" s="18">
        <v>250000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19615833</v>
      </c>
      <c r="O207" s="25">
        <f t="shared" si="3"/>
        <v>0</v>
      </c>
      <c r="P207" s="16">
        <v>139808262</v>
      </c>
    </row>
    <row r="208" spans="1:16" x14ac:dyDescent="0.2">
      <c r="A208" s="3" t="s">
        <v>226</v>
      </c>
      <c r="B208" s="23">
        <v>34499500</v>
      </c>
      <c r="C208" s="15">
        <v>2241074</v>
      </c>
      <c r="D208" s="23">
        <v>2241074</v>
      </c>
      <c r="E208" s="23">
        <v>0</v>
      </c>
      <c r="F208" s="23">
        <v>0</v>
      </c>
      <c r="G208" s="23">
        <v>300000</v>
      </c>
      <c r="H208" s="23">
        <v>300000</v>
      </c>
      <c r="I208" s="23">
        <v>0</v>
      </c>
      <c r="J208" s="23">
        <v>0</v>
      </c>
      <c r="K208" s="23">
        <v>423700</v>
      </c>
      <c r="L208" s="23">
        <v>0</v>
      </c>
      <c r="M208" s="23">
        <v>0</v>
      </c>
      <c r="N208" s="23">
        <v>37464274</v>
      </c>
      <c r="O208" s="26">
        <f t="shared" si="3"/>
        <v>0</v>
      </c>
      <c r="P208" s="16">
        <v>258850581</v>
      </c>
    </row>
    <row r="209" spans="1:16" x14ac:dyDescent="0.2">
      <c r="A209" s="17" t="s">
        <v>227</v>
      </c>
      <c r="B209" s="19">
        <v>15543300</v>
      </c>
      <c r="C209" s="15">
        <v>-14210222</v>
      </c>
      <c r="D209" s="19">
        <v>-14210222</v>
      </c>
      <c r="E209" s="19">
        <v>811800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2144878</v>
      </c>
      <c r="O209" s="27">
        <f t="shared" si="3"/>
        <v>0</v>
      </c>
      <c r="P209" s="16">
        <v>77987151</v>
      </c>
    </row>
    <row r="210" spans="1:16" x14ac:dyDescent="0.2">
      <c r="A210" s="14" t="s">
        <v>228</v>
      </c>
      <c r="B210" s="18">
        <v>6350100</v>
      </c>
      <c r="C210" s="15">
        <v>-1472608</v>
      </c>
      <c r="D210" s="18">
        <v>-1472608</v>
      </c>
      <c r="E210" s="18">
        <v>375400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5252892</v>
      </c>
      <c r="O210" s="25">
        <f t="shared" si="3"/>
        <v>0</v>
      </c>
      <c r="P210" s="16">
        <v>39499431</v>
      </c>
    </row>
    <row r="211" spans="1:16" x14ac:dyDescent="0.2">
      <c r="A211" s="3" t="s">
        <v>229</v>
      </c>
      <c r="B211" s="23">
        <v>10072900</v>
      </c>
      <c r="C211" s="15">
        <v>-996117</v>
      </c>
      <c r="D211" s="23">
        <v>-996117</v>
      </c>
      <c r="E211" s="23">
        <v>625700</v>
      </c>
      <c r="F211" s="23">
        <v>0</v>
      </c>
      <c r="G211" s="23">
        <v>100000</v>
      </c>
      <c r="H211" s="23">
        <v>100000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9802483</v>
      </c>
      <c r="O211" s="26">
        <f t="shared" si="3"/>
        <v>0</v>
      </c>
      <c r="P211" s="16">
        <v>68820602</v>
      </c>
    </row>
    <row r="212" spans="1:16" x14ac:dyDescent="0.2">
      <c r="A212" s="17" t="s">
        <v>230</v>
      </c>
      <c r="B212" s="19">
        <v>9298500</v>
      </c>
      <c r="C212" s="15">
        <v>-402723</v>
      </c>
      <c r="D212" s="19">
        <v>-402723</v>
      </c>
      <c r="E212" s="19">
        <v>625700</v>
      </c>
      <c r="F212" s="19">
        <v>0</v>
      </c>
      <c r="G212" s="19">
        <v>80000</v>
      </c>
      <c r="H212" s="19">
        <v>80000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9601477</v>
      </c>
      <c r="O212" s="27">
        <f t="shared" si="3"/>
        <v>0</v>
      </c>
      <c r="P212" s="16">
        <v>64933772</v>
      </c>
    </row>
    <row r="213" spans="1:16" x14ac:dyDescent="0.2">
      <c r="A213" s="14" t="s">
        <v>231</v>
      </c>
      <c r="B213" s="18">
        <v>6655200</v>
      </c>
      <c r="C213" s="15">
        <v>-1573326</v>
      </c>
      <c r="D213" s="18">
        <v>-1573326</v>
      </c>
      <c r="E213" s="18">
        <v>563300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5645174</v>
      </c>
      <c r="O213" s="25">
        <f t="shared" si="3"/>
        <v>0</v>
      </c>
      <c r="P213" s="16">
        <v>39648080</v>
      </c>
    </row>
    <row r="214" spans="1:16" x14ac:dyDescent="0.2">
      <c r="A214" s="3" t="s">
        <v>232</v>
      </c>
      <c r="B214" s="23">
        <v>5247000</v>
      </c>
      <c r="C214" s="15">
        <v>-1446486</v>
      </c>
      <c r="D214" s="23">
        <v>-1446486</v>
      </c>
      <c r="E214" s="23">
        <v>625700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4426214</v>
      </c>
      <c r="O214" s="26">
        <f t="shared" si="3"/>
        <v>0</v>
      </c>
      <c r="P214" s="16">
        <v>35010999</v>
      </c>
    </row>
    <row r="215" spans="1:16" x14ac:dyDescent="0.2">
      <c r="A215" s="17" t="s">
        <v>233</v>
      </c>
      <c r="B215" s="19">
        <v>6175600</v>
      </c>
      <c r="C215" s="15">
        <v>-6595836</v>
      </c>
      <c r="D215" s="19">
        <v>-6595836</v>
      </c>
      <c r="E215" s="19">
        <v>625700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205464</v>
      </c>
      <c r="O215" s="27">
        <f t="shared" si="3"/>
        <v>0</v>
      </c>
      <c r="P215" s="16">
        <v>33438957</v>
      </c>
    </row>
    <row r="216" spans="1:16" x14ac:dyDescent="0.2">
      <c r="A216" s="14" t="s">
        <v>234</v>
      </c>
      <c r="B216" s="18">
        <v>9439800</v>
      </c>
      <c r="C216" s="15">
        <v>-11157742</v>
      </c>
      <c r="D216" s="18">
        <v>-9439800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25">
        <f t="shared" si="3"/>
        <v>-1717942</v>
      </c>
      <c r="P216" s="16">
        <v>35636042</v>
      </c>
    </row>
    <row r="217" spans="1:16" x14ac:dyDescent="0.2">
      <c r="A217" s="3" t="s">
        <v>235</v>
      </c>
      <c r="B217" s="23">
        <v>22168700</v>
      </c>
      <c r="C217" s="15">
        <v>105841</v>
      </c>
      <c r="D217" s="23">
        <v>105841</v>
      </c>
      <c r="E217" s="23">
        <v>961900</v>
      </c>
      <c r="F217" s="23">
        <v>0</v>
      </c>
      <c r="G217" s="23">
        <v>70000</v>
      </c>
      <c r="H217" s="23">
        <v>70000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23306441</v>
      </c>
      <c r="O217" s="26">
        <f t="shared" si="3"/>
        <v>0</v>
      </c>
      <c r="P217" s="16">
        <v>154997234</v>
      </c>
    </row>
    <row r="218" spans="1:16" x14ac:dyDescent="0.2">
      <c r="A218" s="17" t="s">
        <v>236</v>
      </c>
      <c r="B218" s="19">
        <v>66018600</v>
      </c>
      <c r="C218" s="15">
        <v>3460715</v>
      </c>
      <c r="D218" s="19">
        <v>3460715</v>
      </c>
      <c r="E218" s="19">
        <v>0</v>
      </c>
      <c r="F218" s="19">
        <v>0</v>
      </c>
      <c r="G218" s="19">
        <v>58000</v>
      </c>
      <c r="H218" s="19">
        <v>58000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69537315</v>
      </c>
      <c r="O218" s="27">
        <f t="shared" si="3"/>
        <v>0</v>
      </c>
      <c r="P218" s="16">
        <v>450823362</v>
      </c>
    </row>
    <row r="219" spans="1:16" x14ac:dyDescent="0.2">
      <c r="A219" s="14" t="s">
        <v>237</v>
      </c>
      <c r="B219" s="18">
        <v>130022000</v>
      </c>
      <c r="C219" s="15">
        <v>5071642</v>
      </c>
      <c r="D219" s="18">
        <v>5071642</v>
      </c>
      <c r="E219" s="18">
        <v>0</v>
      </c>
      <c r="F219" s="18">
        <v>0</v>
      </c>
      <c r="G219" s="18">
        <v>440000</v>
      </c>
      <c r="H219" s="18">
        <v>440000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135533642</v>
      </c>
      <c r="O219" s="25">
        <f t="shared" si="3"/>
        <v>0</v>
      </c>
      <c r="P219" s="16">
        <v>913525576</v>
      </c>
    </row>
    <row r="220" spans="1:16" x14ac:dyDescent="0.2">
      <c r="A220" s="3" t="s">
        <v>238</v>
      </c>
      <c r="B220" s="23">
        <v>321832900</v>
      </c>
      <c r="C220" s="15">
        <v>16811184</v>
      </c>
      <c r="D220" s="23">
        <v>16811184</v>
      </c>
      <c r="E220" s="23">
        <v>0</v>
      </c>
      <c r="F220" s="23">
        <v>0</v>
      </c>
      <c r="G220" s="23">
        <v>664000</v>
      </c>
      <c r="H220" s="23">
        <v>664000</v>
      </c>
      <c r="I220" s="23">
        <v>0</v>
      </c>
      <c r="J220" s="23">
        <v>0</v>
      </c>
      <c r="K220" s="23">
        <v>0</v>
      </c>
      <c r="L220" s="23">
        <v>0</v>
      </c>
      <c r="M220" s="23">
        <v>4640500</v>
      </c>
      <c r="N220" s="23">
        <v>343948584</v>
      </c>
      <c r="O220" s="26">
        <f t="shared" si="3"/>
        <v>0</v>
      </c>
      <c r="P220" s="16">
        <v>2182178185</v>
      </c>
    </row>
    <row r="221" spans="1:16" x14ac:dyDescent="0.2">
      <c r="A221" s="17" t="s">
        <v>239</v>
      </c>
      <c r="B221" s="19">
        <v>77152200</v>
      </c>
      <c r="C221" s="15">
        <v>2643486</v>
      </c>
      <c r="D221" s="19">
        <v>2643486</v>
      </c>
      <c r="E221" s="19">
        <v>0</v>
      </c>
      <c r="F221" s="19">
        <v>0</v>
      </c>
      <c r="G221" s="19">
        <v>212000</v>
      </c>
      <c r="H221" s="19">
        <v>212000</v>
      </c>
      <c r="I221" s="19">
        <v>0</v>
      </c>
      <c r="J221" s="19">
        <v>0</v>
      </c>
      <c r="K221" s="19">
        <v>515800</v>
      </c>
      <c r="L221" s="19">
        <v>0</v>
      </c>
      <c r="M221" s="19">
        <v>0</v>
      </c>
      <c r="N221" s="19">
        <v>80523486</v>
      </c>
      <c r="O221" s="27">
        <f t="shared" si="3"/>
        <v>0</v>
      </c>
      <c r="P221" s="16">
        <v>552524326</v>
      </c>
    </row>
    <row r="222" spans="1:16" x14ac:dyDescent="0.2">
      <c r="A222" s="14" t="s">
        <v>240</v>
      </c>
      <c r="B222" s="18">
        <v>31525500</v>
      </c>
      <c r="C222" s="15">
        <v>2141286</v>
      </c>
      <c r="D222" s="18">
        <v>2141286</v>
      </c>
      <c r="E222" s="18">
        <v>263900</v>
      </c>
      <c r="F222" s="18">
        <v>0</v>
      </c>
      <c r="G222" s="18">
        <v>71000</v>
      </c>
      <c r="H222" s="18">
        <v>71000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34001686</v>
      </c>
      <c r="O222" s="25">
        <f t="shared" si="3"/>
        <v>0</v>
      </c>
      <c r="P222" s="16">
        <v>225430567</v>
      </c>
    </row>
    <row r="223" spans="1:16" x14ac:dyDescent="0.2">
      <c r="A223" s="3" t="s">
        <v>241</v>
      </c>
      <c r="B223" s="23">
        <v>30467300</v>
      </c>
      <c r="C223" s="15">
        <v>363488</v>
      </c>
      <c r="D223" s="23">
        <v>363488</v>
      </c>
      <c r="E223" s="23">
        <v>747300</v>
      </c>
      <c r="F223" s="23">
        <v>0</v>
      </c>
      <c r="G223" s="23">
        <v>51000</v>
      </c>
      <c r="H223" s="23">
        <v>51000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31629088</v>
      </c>
      <c r="O223" s="26">
        <f t="shared" si="3"/>
        <v>0</v>
      </c>
      <c r="P223" s="16">
        <v>215172749</v>
      </c>
    </row>
    <row r="224" spans="1:16" x14ac:dyDescent="0.2">
      <c r="A224" s="17" t="s">
        <v>242</v>
      </c>
      <c r="B224" s="19">
        <v>9132500</v>
      </c>
      <c r="C224" s="15">
        <v>480422</v>
      </c>
      <c r="D224" s="19">
        <v>480422</v>
      </c>
      <c r="E224" s="19">
        <v>625700</v>
      </c>
      <c r="F224" s="19">
        <v>0</v>
      </c>
      <c r="G224" s="19">
        <v>86000</v>
      </c>
      <c r="H224" s="19">
        <v>86000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10324622</v>
      </c>
      <c r="O224" s="27">
        <f t="shared" si="3"/>
        <v>0</v>
      </c>
      <c r="P224" s="16">
        <v>74215158</v>
      </c>
    </row>
    <row r="225" spans="1:16" x14ac:dyDescent="0.2">
      <c r="A225" s="14" t="s">
        <v>243</v>
      </c>
      <c r="B225" s="18">
        <v>8317800</v>
      </c>
      <c r="C225" s="15">
        <v>421961</v>
      </c>
      <c r="D225" s="18">
        <v>421961</v>
      </c>
      <c r="E225" s="18">
        <v>438100</v>
      </c>
      <c r="F225" s="18">
        <v>0</v>
      </c>
      <c r="G225" s="18">
        <v>100000</v>
      </c>
      <c r="H225" s="18">
        <v>100000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9277861</v>
      </c>
      <c r="O225" s="25">
        <f t="shared" si="3"/>
        <v>0</v>
      </c>
      <c r="P225" s="16">
        <v>64354622</v>
      </c>
    </row>
    <row r="226" spans="1:16" x14ac:dyDescent="0.2">
      <c r="A226" s="3" t="s">
        <v>244</v>
      </c>
      <c r="B226" s="23">
        <v>20613500</v>
      </c>
      <c r="C226" s="15">
        <v>770500</v>
      </c>
      <c r="D226" s="23">
        <v>770500</v>
      </c>
      <c r="E226" s="23">
        <v>531500</v>
      </c>
      <c r="F226" s="23">
        <v>0</v>
      </c>
      <c r="G226" s="23">
        <v>110000</v>
      </c>
      <c r="H226" s="23">
        <v>110000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22025500</v>
      </c>
      <c r="O226" s="26">
        <f t="shared" si="3"/>
        <v>0</v>
      </c>
      <c r="P226" s="16">
        <v>142933287</v>
      </c>
    </row>
    <row r="227" spans="1:16" x14ac:dyDescent="0.2">
      <c r="A227" s="17" t="s">
        <v>245</v>
      </c>
      <c r="B227" s="19">
        <v>17536400</v>
      </c>
      <c r="C227" s="15">
        <v>-1448526</v>
      </c>
      <c r="D227" s="19">
        <v>-1448526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8900</v>
      </c>
      <c r="M227" s="19">
        <v>0</v>
      </c>
      <c r="N227" s="19">
        <v>16096774</v>
      </c>
      <c r="O227" s="27">
        <f t="shared" si="3"/>
        <v>0</v>
      </c>
      <c r="P227" s="16">
        <v>131112943</v>
      </c>
    </row>
    <row r="228" spans="1:16" x14ac:dyDescent="0.2">
      <c r="A228" s="14" t="s">
        <v>246</v>
      </c>
      <c r="B228" s="18">
        <v>33064500</v>
      </c>
      <c r="C228" s="15">
        <v>1934889</v>
      </c>
      <c r="D228" s="18">
        <v>1934889</v>
      </c>
      <c r="E228" s="18">
        <v>0</v>
      </c>
      <c r="F228" s="18">
        <v>0</v>
      </c>
      <c r="G228" s="18">
        <v>133000</v>
      </c>
      <c r="H228" s="18">
        <v>133000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35132389</v>
      </c>
      <c r="O228" s="25">
        <f t="shared" si="3"/>
        <v>0</v>
      </c>
      <c r="P228" s="16">
        <v>202088624</v>
      </c>
    </row>
    <row r="229" spans="1:16" x14ac:dyDescent="0.2">
      <c r="A229" s="3" t="s">
        <v>247</v>
      </c>
      <c r="B229" s="23">
        <v>18698100</v>
      </c>
      <c r="C229" s="15">
        <v>738754</v>
      </c>
      <c r="D229" s="23">
        <v>738754</v>
      </c>
      <c r="E229" s="23">
        <v>0</v>
      </c>
      <c r="F229" s="23">
        <v>0</v>
      </c>
      <c r="G229" s="23">
        <v>125000</v>
      </c>
      <c r="H229" s="23">
        <v>125000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19561854</v>
      </c>
      <c r="O229" s="26">
        <f t="shared" si="3"/>
        <v>0</v>
      </c>
      <c r="P229" s="16">
        <v>141475662</v>
      </c>
    </row>
    <row r="230" spans="1:16" x14ac:dyDescent="0.2">
      <c r="A230" s="17" t="s">
        <v>248</v>
      </c>
      <c r="B230" s="19">
        <v>8774300</v>
      </c>
      <c r="C230" s="15">
        <v>-1075266</v>
      </c>
      <c r="D230" s="19">
        <v>-1075266</v>
      </c>
      <c r="E230" s="19">
        <v>500600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8199634</v>
      </c>
      <c r="O230" s="27">
        <f t="shared" si="3"/>
        <v>0</v>
      </c>
      <c r="P230" s="16">
        <v>56111272</v>
      </c>
    </row>
    <row r="231" spans="1:16" x14ac:dyDescent="0.2">
      <c r="A231" s="14" t="s">
        <v>249</v>
      </c>
      <c r="B231" s="18">
        <v>5461800</v>
      </c>
      <c r="C231" s="15">
        <v>-1949536</v>
      </c>
      <c r="D231" s="18">
        <v>-1949536</v>
      </c>
      <c r="E231" s="18">
        <v>312900</v>
      </c>
      <c r="F231" s="18">
        <v>0</v>
      </c>
      <c r="G231" s="18">
        <v>43000</v>
      </c>
      <c r="H231" s="18">
        <v>43000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3868164</v>
      </c>
      <c r="O231" s="25">
        <f t="shared" si="3"/>
        <v>0</v>
      </c>
      <c r="P231" s="16">
        <v>35322942</v>
      </c>
    </row>
    <row r="232" spans="1:16" x14ac:dyDescent="0.2">
      <c r="A232" s="3" t="s">
        <v>250</v>
      </c>
      <c r="B232" s="23">
        <v>13047600</v>
      </c>
      <c r="C232" s="15">
        <v>290207</v>
      </c>
      <c r="D232" s="23">
        <v>290207</v>
      </c>
      <c r="E232" s="23">
        <v>0</v>
      </c>
      <c r="F232" s="23">
        <v>0</v>
      </c>
      <c r="G232" s="23">
        <v>75000</v>
      </c>
      <c r="H232" s="23">
        <v>75000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13412807</v>
      </c>
      <c r="O232" s="26">
        <f t="shared" si="3"/>
        <v>0</v>
      </c>
      <c r="P232" s="16">
        <v>99398434</v>
      </c>
    </row>
    <row r="233" spans="1:16" x14ac:dyDescent="0.2">
      <c r="A233" s="17" t="s">
        <v>251</v>
      </c>
      <c r="B233" s="19">
        <v>3657000</v>
      </c>
      <c r="C233" s="15">
        <v>-959880</v>
      </c>
      <c r="D233" s="19">
        <v>-959880</v>
      </c>
      <c r="E233" s="19">
        <v>625700</v>
      </c>
      <c r="F233" s="19">
        <v>0</v>
      </c>
      <c r="G233" s="19">
        <v>81000</v>
      </c>
      <c r="H233" s="19">
        <v>81000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3403820</v>
      </c>
      <c r="O233" s="27">
        <f t="shared" si="3"/>
        <v>0</v>
      </c>
      <c r="P233" s="16">
        <v>26798557</v>
      </c>
    </row>
    <row r="234" spans="1:16" x14ac:dyDescent="0.2">
      <c r="A234" s="14" t="s">
        <v>252</v>
      </c>
      <c r="B234" s="18">
        <v>2712200</v>
      </c>
      <c r="C234" s="15">
        <v>-4484700</v>
      </c>
      <c r="D234" s="18">
        <v>-2712200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5">
        <f t="shared" si="3"/>
        <v>-1772500</v>
      </c>
      <c r="P234" s="16">
        <v>5469105</v>
      </c>
    </row>
    <row r="235" spans="1:16" x14ac:dyDescent="0.2">
      <c r="A235" s="3" t="s">
        <v>253</v>
      </c>
      <c r="B235" s="23">
        <v>15800</v>
      </c>
      <c r="C235" s="15">
        <v>-41094703</v>
      </c>
      <c r="D235" s="23">
        <v>-15800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6">
        <f t="shared" si="3"/>
        <v>-41078903</v>
      </c>
      <c r="P235" s="16">
        <v>0</v>
      </c>
    </row>
    <row r="236" spans="1:16" x14ac:dyDescent="0.2">
      <c r="A236" s="17" t="s">
        <v>254</v>
      </c>
      <c r="B236" s="19">
        <v>44466200</v>
      </c>
      <c r="C236" s="15">
        <v>-987084</v>
      </c>
      <c r="D236" s="19">
        <v>-987084</v>
      </c>
      <c r="E236" s="19">
        <v>0</v>
      </c>
      <c r="F236" s="19">
        <v>0</v>
      </c>
      <c r="G236" s="19">
        <v>248000</v>
      </c>
      <c r="H236" s="19">
        <v>248000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43727116</v>
      </c>
      <c r="O236" s="27">
        <f t="shared" si="3"/>
        <v>0</v>
      </c>
      <c r="P236" s="16">
        <v>346455164</v>
      </c>
    </row>
    <row r="237" spans="1:16" x14ac:dyDescent="0.2">
      <c r="A237" s="14" t="s">
        <v>255</v>
      </c>
      <c r="B237" s="18">
        <v>1717100</v>
      </c>
      <c r="C237" s="15">
        <v>-8794889</v>
      </c>
      <c r="D237" s="18">
        <v>-1717100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25">
        <f t="shared" si="3"/>
        <v>-7077789</v>
      </c>
      <c r="P237" s="16">
        <v>0</v>
      </c>
    </row>
    <row r="238" spans="1:16" x14ac:dyDescent="0.2">
      <c r="A238" s="3" t="s">
        <v>256</v>
      </c>
      <c r="B238" s="23">
        <v>38673600</v>
      </c>
      <c r="C238" s="15">
        <v>471578</v>
      </c>
      <c r="D238" s="23">
        <v>471578</v>
      </c>
      <c r="E238" s="23">
        <v>0</v>
      </c>
      <c r="F238" s="23">
        <v>0</v>
      </c>
      <c r="G238" s="23">
        <v>160000</v>
      </c>
      <c r="H238" s="23">
        <v>160000</v>
      </c>
      <c r="I238" s="23">
        <v>0</v>
      </c>
      <c r="J238" s="23">
        <v>0</v>
      </c>
      <c r="K238" s="23">
        <v>423300</v>
      </c>
      <c r="L238" s="23">
        <v>0</v>
      </c>
      <c r="M238" s="23">
        <v>0</v>
      </c>
      <c r="N238" s="23">
        <v>39728478</v>
      </c>
      <c r="O238" s="26">
        <f t="shared" si="3"/>
        <v>0</v>
      </c>
      <c r="P238" s="16">
        <v>284471787</v>
      </c>
    </row>
    <row r="239" spans="1:16" x14ac:dyDescent="0.2">
      <c r="A239" s="17" t="s">
        <v>257</v>
      </c>
      <c r="B239" s="19">
        <v>8226000</v>
      </c>
      <c r="C239" s="15">
        <v>347527</v>
      </c>
      <c r="D239" s="19">
        <v>347527</v>
      </c>
      <c r="E239" s="19">
        <v>312900</v>
      </c>
      <c r="F239" s="19">
        <v>0</v>
      </c>
      <c r="G239" s="19">
        <v>163000</v>
      </c>
      <c r="H239" s="19">
        <v>163000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9049427</v>
      </c>
      <c r="O239" s="27">
        <f t="shared" si="3"/>
        <v>0</v>
      </c>
      <c r="P239" s="16">
        <v>56805408</v>
      </c>
    </row>
    <row r="240" spans="1:16" x14ac:dyDescent="0.2">
      <c r="A240" s="14" t="s">
        <v>258</v>
      </c>
      <c r="B240" s="18">
        <v>15409400</v>
      </c>
      <c r="C240" s="15">
        <v>-6704135</v>
      </c>
      <c r="D240" s="18">
        <v>-6704135</v>
      </c>
      <c r="E240" s="18">
        <v>686300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9391565</v>
      </c>
      <c r="O240" s="25">
        <f t="shared" si="3"/>
        <v>0</v>
      </c>
      <c r="P240" s="16">
        <v>99064646</v>
      </c>
    </row>
    <row r="241" spans="1:16" x14ac:dyDescent="0.2">
      <c r="A241" s="3" t="s">
        <v>259</v>
      </c>
      <c r="B241" s="23">
        <v>7862100</v>
      </c>
      <c r="C241" s="15">
        <v>-11948940</v>
      </c>
      <c r="D241" s="23">
        <v>-7862100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6">
        <f t="shared" si="3"/>
        <v>-4086840</v>
      </c>
      <c r="P241" s="16">
        <v>21486611</v>
      </c>
    </row>
    <row r="242" spans="1:16" x14ac:dyDescent="0.2">
      <c r="A242" s="17" t="s">
        <v>260</v>
      </c>
      <c r="B242" s="19">
        <v>735693400</v>
      </c>
      <c r="C242" s="15">
        <v>18825877</v>
      </c>
      <c r="D242" s="19">
        <v>18825877</v>
      </c>
      <c r="E242" s="19">
        <v>0</v>
      </c>
      <c r="F242" s="19">
        <v>0</v>
      </c>
      <c r="G242" s="19">
        <v>1330000</v>
      </c>
      <c r="H242" s="19">
        <v>1330000</v>
      </c>
      <c r="I242" s="19">
        <v>0</v>
      </c>
      <c r="J242" s="19">
        <v>0</v>
      </c>
      <c r="K242" s="19">
        <v>0</v>
      </c>
      <c r="L242" s="19">
        <v>0</v>
      </c>
      <c r="M242" s="19">
        <v>11706700</v>
      </c>
      <c r="N242" s="19">
        <v>767555977</v>
      </c>
      <c r="O242" s="27">
        <f t="shared" si="3"/>
        <v>0</v>
      </c>
      <c r="P242" s="16">
        <v>4226806813</v>
      </c>
    </row>
    <row r="243" spans="1:16" x14ac:dyDescent="0.2">
      <c r="A243" s="14" t="s">
        <v>261</v>
      </c>
      <c r="B243" s="18">
        <v>57357300</v>
      </c>
      <c r="C243" s="15">
        <v>1992907</v>
      </c>
      <c r="D243" s="18">
        <v>1992907</v>
      </c>
      <c r="E243" s="18">
        <v>0</v>
      </c>
      <c r="F243" s="18">
        <v>0</v>
      </c>
      <c r="G243" s="18">
        <v>8640000</v>
      </c>
      <c r="H243" s="18">
        <v>1140000</v>
      </c>
      <c r="I243" s="18">
        <v>7500000</v>
      </c>
      <c r="J243" s="18">
        <v>0</v>
      </c>
      <c r="K243" s="18">
        <v>471900</v>
      </c>
      <c r="L243" s="18">
        <v>0</v>
      </c>
      <c r="M243" s="18">
        <v>0</v>
      </c>
      <c r="N243" s="18">
        <v>68462107</v>
      </c>
      <c r="O243" s="25">
        <f t="shared" si="3"/>
        <v>0</v>
      </c>
      <c r="P243" s="16">
        <v>384369085</v>
      </c>
    </row>
    <row r="244" spans="1:16" x14ac:dyDescent="0.2">
      <c r="A244" s="3" t="s">
        <v>262</v>
      </c>
      <c r="B244" s="23">
        <v>13505100</v>
      </c>
      <c r="C244" s="15">
        <v>-2012499</v>
      </c>
      <c r="D244" s="23">
        <v>-2012499</v>
      </c>
      <c r="E244" s="23">
        <v>126700</v>
      </c>
      <c r="F244" s="23">
        <v>0</v>
      </c>
      <c r="G244" s="23">
        <v>210000</v>
      </c>
      <c r="H244" s="23">
        <v>210000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11829301</v>
      </c>
      <c r="O244" s="26">
        <f t="shared" si="3"/>
        <v>0</v>
      </c>
      <c r="P244" s="16">
        <v>94143870</v>
      </c>
    </row>
    <row r="245" spans="1:16" x14ac:dyDescent="0.2">
      <c r="A245" s="17" t="s">
        <v>263</v>
      </c>
      <c r="B245" s="19">
        <v>20046100</v>
      </c>
      <c r="C245" s="15">
        <v>1225081</v>
      </c>
      <c r="D245" s="19">
        <v>1225081</v>
      </c>
      <c r="E245" s="19">
        <v>0</v>
      </c>
      <c r="F245" s="19">
        <v>0</v>
      </c>
      <c r="G245" s="19">
        <v>280000</v>
      </c>
      <c r="H245" s="19">
        <v>280000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21551181</v>
      </c>
      <c r="O245" s="27">
        <f t="shared" si="3"/>
        <v>0</v>
      </c>
      <c r="P245" s="16">
        <v>146064144</v>
      </c>
    </row>
    <row r="246" spans="1:16" x14ac:dyDescent="0.2">
      <c r="A246" s="14" t="s">
        <v>264</v>
      </c>
      <c r="B246" s="18">
        <v>39516900</v>
      </c>
      <c r="C246" s="15">
        <v>1709878</v>
      </c>
      <c r="D246" s="18">
        <v>1709878</v>
      </c>
      <c r="E246" s="18">
        <v>0</v>
      </c>
      <c r="F246" s="18">
        <v>0</v>
      </c>
      <c r="G246" s="18">
        <v>500000</v>
      </c>
      <c r="H246" s="18">
        <v>500000</v>
      </c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41726778</v>
      </c>
      <c r="O246" s="25">
        <f t="shared" si="3"/>
        <v>0</v>
      </c>
      <c r="P246" s="16">
        <v>254657399</v>
      </c>
    </row>
    <row r="247" spans="1:16" x14ac:dyDescent="0.2">
      <c r="A247" s="3" t="s">
        <v>265</v>
      </c>
      <c r="B247" s="23">
        <v>57649900</v>
      </c>
      <c r="C247" s="15">
        <v>1934134</v>
      </c>
      <c r="D247" s="23">
        <v>1934134</v>
      </c>
      <c r="E247" s="23">
        <v>0</v>
      </c>
      <c r="F247" s="23">
        <v>0</v>
      </c>
      <c r="G247" s="23">
        <v>260000</v>
      </c>
      <c r="H247" s="23">
        <v>260000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59844034</v>
      </c>
      <c r="O247" s="26">
        <f t="shared" si="3"/>
        <v>0</v>
      </c>
      <c r="P247" s="16">
        <v>377557083</v>
      </c>
    </row>
    <row r="248" spans="1:16" x14ac:dyDescent="0.2">
      <c r="A248" s="17" t="s">
        <v>266</v>
      </c>
      <c r="B248" s="19">
        <v>10815900</v>
      </c>
      <c r="C248" s="15">
        <v>587765</v>
      </c>
      <c r="D248" s="19">
        <v>587765</v>
      </c>
      <c r="E248" s="19">
        <v>312900</v>
      </c>
      <c r="F248" s="19">
        <v>0</v>
      </c>
      <c r="G248" s="19">
        <v>290000</v>
      </c>
      <c r="H248" s="19">
        <v>290000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12006565</v>
      </c>
      <c r="O248" s="27">
        <f t="shared" si="3"/>
        <v>0</v>
      </c>
      <c r="P248" s="16">
        <v>77273418</v>
      </c>
    </row>
    <row r="249" spans="1:16" x14ac:dyDescent="0.2">
      <c r="A249" s="14" t="s">
        <v>267</v>
      </c>
      <c r="B249" s="18">
        <v>12499500</v>
      </c>
      <c r="C249" s="15">
        <v>325593</v>
      </c>
      <c r="D249" s="18">
        <v>325593</v>
      </c>
      <c r="E249" s="18">
        <v>312900</v>
      </c>
      <c r="F249" s="18">
        <v>0</v>
      </c>
      <c r="G249" s="18">
        <v>180000</v>
      </c>
      <c r="H249" s="18">
        <v>180000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13317993</v>
      </c>
      <c r="O249" s="25">
        <f t="shared" si="3"/>
        <v>0</v>
      </c>
      <c r="P249" s="16">
        <v>56791206</v>
      </c>
    </row>
    <row r="250" spans="1:16" x14ac:dyDescent="0.2">
      <c r="A250" s="3" t="s">
        <v>268</v>
      </c>
      <c r="B250" s="23">
        <v>29125200</v>
      </c>
      <c r="C250" s="15">
        <v>-9460926</v>
      </c>
      <c r="D250" s="23">
        <v>-9460926</v>
      </c>
      <c r="E250" s="23">
        <v>1732700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21396974</v>
      </c>
      <c r="O250" s="26">
        <f t="shared" si="3"/>
        <v>0</v>
      </c>
      <c r="P250" s="16">
        <v>182395732</v>
      </c>
    </row>
    <row r="251" spans="1:16" x14ac:dyDescent="0.2">
      <c r="A251" s="17" t="s">
        <v>269</v>
      </c>
      <c r="B251" s="19">
        <v>39437000</v>
      </c>
      <c r="C251" s="15">
        <v>-11935314</v>
      </c>
      <c r="D251" s="19">
        <v>-11935314</v>
      </c>
      <c r="E251" s="19">
        <v>1470600</v>
      </c>
      <c r="F251" s="19">
        <v>0</v>
      </c>
      <c r="G251" s="19">
        <v>340000</v>
      </c>
      <c r="H251" s="19">
        <v>340000</v>
      </c>
      <c r="I251" s="19">
        <v>0</v>
      </c>
      <c r="J251" s="19">
        <v>0</v>
      </c>
      <c r="K251" s="19">
        <v>426200</v>
      </c>
      <c r="L251" s="19">
        <v>0</v>
      </c>
      <c r="M251" s="19">
        <v>0</v>
      </c>
      <c r="N251" s="19">
        <v>29738486</v>
      </c>
      <c r="O251" s="27">
        <f t="shared" si="3"/>
        <v>0</v>
      </c>
      <c r="P251" s="16">
        <v>246713545</v>
      </c>
    </row>
    <row r="252" spans="1:16" x14ac:dyDescent="0.2">
      <c r="A252" s="14" t="s">
        <v>270</v>
      </c>
      <c r="B252" s="18">
        <v>3201400</v>
      </c>
      <c r="C252" s="15">
        <v>-8734027</v>
      </c>
      <c r="D252" s="18">
        <v>-3201400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5">
        <f t="shared" si="3"/>
        <v>-5532627</v>
      </c>
      <c r="P252" s="16">
        <v>7113961</v>
      </c>
    </row>
    <row r="253" spans="1:16" x14ac:dyDescent="0.2">
      <c r="A253" s="3" t="s">
        <v>271</v>
      </c>
      <c r="B253" s="23">
        <v>5800800</v>
      </c>
      <c r="C253" s="15">
        <v>-2999325</v>
      </c>
      <c r="D253" s="23">
        <v>-2999325</v>
      </c>
      <c r="E253" s="23">
        <v>625700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3427175</v>
      </c>
      <c r="O253" s="26">
        <f t="shared" si="3"/>
        <v>0</v>
      </c>
      <c r="P253" s="16">
        <v>37045159</v>
      </c>
    </row>
    <row r="254" spans="1:16" x14ac:dyDescent="0.2">
      <c r="A254" s="17" t="s">
        <v>272</v>
      </c>
      <c r="B254" s="19">
        <v>47665200</v>
      </c>
      <c r="C254" s="15">
        <v>-4401326</v>
      </c>
      <c r="D254" s="19">
        <v>-4401326</v>
      </c>
      <c r="E254" s="19">
        <v>0</v>
      </c>
      <c r="F254" s="19">
        <v>0</v>
      </c>
      <c r="G254" s="19">
        <v>630000</v>
      </c>
      <c r="H254" s="19">
        <v>630000</v>
      </c>
      <c r="I254" s="19">
        <v>0</v>
      </c>
      <c r="J254" s="19">
        <v>0</v>
      </c>
      <c r="K254" s="19">
        <v>462700</v>
      </c>
      <c r="L254" s="19">
        <v>0</v>
      </c>
      <c r="M254" s="19">
        <v>0</v>
      </c>
      <c r="N254" s="19">
        <v>44356574</v>
      </c>
      <c r="O254" s="27">
        <f t="shared" si="3"/>
        <v>0</v>
      </c>
      <c r="P254" s="16">
        <v>333852766</v>
      </c>
    </row>
    <row r="255" spans="1:16" x14ac:dyDescent="0.2">
      <c r="A255" s="14" t="s">
        <v>273</v>
      </c>
      <c r="B255" s="18">
        <v>29260300</v>
      </c>
      <c r="C255" s="15">
        <v>-1613667</v>
      </c>
      <c r="D255" s="18">
        <v>-1613667</v>
      </c>
      <c r="E255" s="18">
        <v>706800</v>
      </c>
      <c r="F255" s="18">
        <v>0</v>
      </c>
      <c r="G255" s="18">
        <v>400000</v>
      </c>
      <c r="H255" s="18">
        <v>400000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28753433</v>
      </c>
      <c r="O255" s="25">
        <f t="shared" si="3"/>
        <v>0</v>
      </c>
      <c r="P255" s="16">
        <v>195461124</v>
      </c>
    </row>
    <row r="256" spans="1:16" x14ac:dyDescent="0.2">
      <c r="A256" s="3" t="s">
        <v>274</v>
      </c>
      <c r="B256" s="23">
        <v>8311100</v>
      </c>
      <c r="C256" s="15">
        <v>-1362844</v>
      </c>
      <c r="D256" s="23">
        <v>-1362844</v>
      </c>
      <c r="E256" s="23">
        <v>312900</v>
      </c>
      <c r="F256" s="23">
        <v>0</v>
      </c>
      <c r="G256" s="23">
        <v>160000</v>
      </c>
      <c r="H256" s="23">
        <v>160000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7421156</v>
      </c>
      <c r="O256" s="26">
        <f t="shared" si="3"/>
        <v>0</v>
      </c>
      <c r="P256" s="16">
        <v>59503265</v>
      </c>
    </row>
    <row r="257" spans="1:16" x14ac:dyDescent="0.2">
      <c r="A257" s="17" t="s">
        <v>275</v>
      </c>
      <c r="B257" s="19">
        <v>78431700</v>
      </c>
      <c r="C257" s="15">
        <v>2203688</v>
      </c>
      <c r="D257" s="19">
        <v>2203688</v>
      </c>
      <c r="E257" s="19">
        <v>0</v>
      </c>
      <c r="F257" s="19">
        <v>0</v>
      </c>
      <c r="G257" s="19">
        <v>550000</v>
      </c>
      <c r="H257" s="19">
        <v>550000</v>
      </c>
      <c r="I257" s="19">
        <v>0</v>
      </c>
      <c r="J257" s="19">
        <v>0</v>
      </c>
      <c r="K257" s="19">
        <v>530900</v>
      </c>
      <c r="L257" s="19">
        <v>0</v>
      </c>
      <c r="M257" s="19">
        <v>0</v>
      </c>
      <c r="N257" s="19">
        <v>81716288</v>
      </c>
      <c r="O257" s="27">
        <f t="shared" si="3"/>
        <v>0</v>
      </c>
      <c r="P257" s="16">
        <v>511075779</v>
      </c>
    </row>
    <row r="258" spans="1:16" x14ac:dyDescent="0.2">
      <c r="A258" s="14" t="s">
        <v>276</v>
      </c>
      <c r="B258" s="18">
        <v>19565600</v>
      </c>
      <c r="C258" s="15">
        <v>-3623</v>
      </c>
      <c r="D258" s="18">
        <v>-3623</v>
      </c>
      <c r="E258" s="18">
        <v>0</v>
      </c>
      <c r="F258" s="18">
        <v>0</v>
      </c>
      <c r="G258" s="18">
        <v>50000</v>
      </c>
      <c r="H258" s="18">
        <v>50000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19611977</v>
      </c>
      <c r="O258" s="25">
        <f t="shared" si="3"/>
        <v>0</v>
      </c>
      <c r="P258" s="16">
        <v>87003382</v>
      </c>
    </row>
    <row r="259" spans="1:16" x14ac:dyDescent="0.2">
      <c r="A259" s="3" t="s">
        <v>277</v>
      </c>
      <c r="B259" s="23">
        <v>114080800</v>
      </c>
      <c r="C259" s="15">
        <v>4302879</v>
      </c>
      <c r="D259" s="23">
        <v>4302879</v>
      </c>
      <c r="E259" s="23">
        <v>0</v>
      </c>
      <c r="F259" s="23">
        <v>0</v>
      </c>
      <c r="G259" s="23">
        <v>350000</v>
      </c>
      <c r="H259" s="23">
        <v>350000</v>
      </c>
      <c r="I259" s="23">
        <v>0</v>
      </c>
      <c r="J259" s="23">
        <v>0</v>
      </c>
      <c r="K259" s="23">
        <v>631700</v>
      </c>
      <c r="L259" s="23">
        <v>0</v>
      </c>
      <c r="M259" s="23">
        <v>0</v>
      </c>
      <c r="N259" s="23">
        <v>119365379</v>
      </c>
      <c r="O259" s="26">
        <f t="shared" si="3"/>
        <v>0</v>
      </c>
      <c r="P259" s="16">
        <v>750739020</v>
      </c>
    </row>
    <row r="260" spans="1:16" x14ac:dyDescent="0.2">
      <c r="A260" s="17" t="s">
        <v>278</v>
      </c>
      <c r="B260" s="19">
        <v>89028100</v>
      </c>
      <c r="C260" s="15">
        <v>4464745</v>
      </c>
      <c r="D260" s="19">
        <v>4464745</v>
      </c>
      <c r="E260" s="19">
        <v>0</v>
      </c>
      <c r="F260" s="19">
        <v>0</v>
      </c>
      <c r="G260" s="19">
        <v>190000</v>
      </c>
      <c r="H260" s="19">
        <v>190000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93682845</v>
      </c>
      <c r="O260" s="27">
        <f t="shared" si="3"/>
        <v>0</v>
      </c>
      <c r="P260" s="16">
        <v>621425042</v>
      </c>
    </row>
    <row r="261" spans="1:16" x14ac:dyDescent="0.2">
      <c r="A261" s="14" t="s">
        <v>279</v>
      </c>
      <c r="B261" s="18">
        <v>7591900</v>
      </c>
      <c r="C261" s="15">
        <v>-4312997</v>
      </c>
      <c r="D261" s="18">
        <v>-4312997</v>
      </c>
      <c r="E261" s="18">
        <v>488300</v>
      </c>
      <c r="F261" s="18">
        <v>0</v>
      </c>
      <c r="G261" s="18">
        <v>50000</v>
      </c>
      <c r="H261" s="18">
        <v>50000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3817203</v>
      </c>
      <c r="O261" s="25">
        <f t="shared" si="3"/>
        <v>0</v>
      </c>
      <c r="P261" s="16">
        <v>56501720</v>
      </c>
    </row>
    <row r="262" spans="1:16" x14ac:dyDescent="0.2">
      <c r="A262" s="3" t="s">
        <v>280</v>
      </c>
      <c r="B262" s="23">
        <v>3536300</v>
      </c>
      <c r="C262" s="15">
        <v>-4656390</v>
      </c>
      <c r="D262" s="23">
        <v>-3536300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6">
        <f t="shared" ref="O262:O325" si="4">C262-D262</f>
        <v>-1120090</v>
      </c>
      <c r="P262" s="16">
        <v>12922464</v>
      </c>
    </row>
    <row r="263" spans="1:16" x14ac:dyDescent="0.2">
      <c r="A263" s="17" t="s">
        <v>281</v>
      </c>
      <c r="B263" s="19">
        <v>23490700</v>
      </c>
      <c r="C263" s="15">
        <v>982498</v>
      </c>
      <c r="D263" s="19">
        <v>982498</v>
      </c>
      <c r="E263" s="19">
        <v>0</v>
      </c>
      <c r="F263" s="19">
        <v>0</v>
      </c>
      <c r="G263" s="19">
        <v>390000</v>
      </c>
      <c r="H263" s="19">
        <v>390000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24863198</v>
      </c>
      <c r="O263" s="27">
        <f t="shared" si="4"/>
        <v>0</v>
      </c>
      <c r="P263" s="16">
        <v>171864269</v>
      </c>
    </row>
    <row r="264" spans="1:16" x14ac:dyDescent="0.2">
      <c r="A264" s="14" t="s">
        <v>282</v>
      </c>
      <c r="B264" s="18">
        <v>99903000</v>
      </c>
      <c r="C264" s="15">
        <v>5214445</v>
      </c>
      <c r="D264" s="18">
        <v>5214445</v>
      </c>
      <c r="E264" s="18">
        <v>0</v>
      </c>
      <c r="F264" s="18">
        <v>0</v>
      </c>
      <c r="G264" s="18">
        <v>660000</v>
      </c>
      <c r="H264" s="18">
        <v>660000</v>
      </c>
      <c r="I264" s="18">
        <v>0</v>
      </c>
      <c r="J264" s="18">
        <v>0</v>
      </c>
      <c r="K264" s="18">
        <v>562800</v>
      </c>
      <c r="L264" s="18">
        <v>0</v>
      </c>
      <c r="M264" s="18">
        <v>0</v>
      </c>
      <c r="N264" s="18">
        <v>106340245</v>
      </c>
      <c r="O264" s="25">
        <f t="shared" si="4"/>
        <v>0</v>
      </c>
      <c r="P264" s="16">
        <v>686181008</v>
      </c>
    </row>
    <row r="265" spans="1:16" x14ac:dyDescent="0.2">
      <c r="A265" s="3" t="s">
        <v>283</v>
      </c>
      <c r="B265" s="23">
        <v>10430400</v>
      </c>
      <c r="C265" s="15">
        <v>180285</v>
      </c>
      <c r="D265" s="23">
        <v>180285</v>
      </c>
      <c r="E265" s="23">
        <v>312900</v>
      </c>
      <c r="F265" s="23">
        <v>0</v>
      </c>
      <c r="G265" s="23">
        <v>180000</v>
      </c>
      <c r="H265" s="23">
        <v>180000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11103585</v>
      </c>
      <c r="O265" s="26">
        <f t="shared" si="4"/>
        <v>0</v>
      </c>
      <c r="P265" s="16">
        <v>57110455</v>
      </c>
    </row>
    <row r="266" spans="1:16" x14ac:dyDescent="0.2">
      <c r="A266" s="17" t="s">
        <v>284</v>
      </c>
      <c r="B266" s="19">
        <v>3651700</v>
      </c>
      <c r="C266" s="15">
        <v>127719</v>
      </c>
      <c r="D266" s="19">
        <v>127719</v>
      </c>
      <c r="E266" s="19">
        <v>625700</v>
      </c>
      <c r="F266" s="19">
        <v>0</v>
      </c>
      <c r="G266" s="19">
        <v>110000</v>
      </c>
      <c r="H266" s="19">
        <v>110000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4515119</v>
      </c>
      <c r="O266" s="27">
        <f t="shared" si="4"/>
        <v>0</v>
      </c>
      <c r="P266" s="16">
        <v>26882852</v>
      </c>
    </row>
    <row r="267" spans="1:16" x14ac:dyDescent="0.2">
      <c r="A267" s="14" t="s">
        <v>285</v>
      </c>
      <c r="B267" s="18">
        <v>3848200</v>
      </c>
      <c r="C267" s="15">
        <v>-3338261</v>
      </c>
      <c r="D267" s="18">
        <v>-3338261</v>
      </c>
      <c r="E267" s="18">
        <v>312900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18">
        <v>0</v>
      </c>
      <c r="N267" s="18">
        <v>822839</v>
      </c>
      <c r="O267" s="25">
        <f t="shared" si="4"/>
        <v>0</v>
      </c>
      <c r="P267" s="16">
        <v>19623107</v>
      </c>
    </row>
    <row r="268" spans="1:16" x14ac:dyDescent="0.2">
      <c r="A268" s="3" t="s">
        <v>286</v>
      </c>
      <c r="B268" s="23">
        <v>10143200</v>
      </c>
      <c r="C268" s="15">
        <v>130494</v>
      </c>
      <c r="D268" s="23">
        <v>130494</v>
      </c>
      <c r="E268" s="23">
        <v>625700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10899394</v>
      </c>
      <c r="O268" s="26">
        <f t="shared" si="4"/>
        <v>0</v>
      </c>
      <c r="P268" s="16">
        <v>60248117</v>
      </c>
    </row>
    <row r="269" spans="1:16" x14ac:dyDescent="0.2">
      <c r="A269" s="17" t="s">
        <v>287</v>
      </c>
      <c r="B269" s="19">
        <v>4418100</v>
      </c>
      <c r="C269" s="15">
        <v>125603</v>
      </c>
      <c r="D269" s="19">
        <v>125603</v>
      </c>
      <c r="E269" s="19">
        <v>625700</v>
      </c>
      <c r="F269" s="19">
        <v>0</v>
      </c>
      <c r="G269" s="19">
        <v>130000</v>
      </c>
      <c r="H269" s="19">
        <v>130000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5299403</v>
      </c>
      <c r="O269" s="27">
        <f t="shared" si="4"/>
        <v>0</v>
      </c>
      <c r="P269" s="16">
        <v>32721516</v>
      </c>
    </row>
    <row r="270" spans="1:16" x14ac:dyDescent="0.2">
      <c r="A270" s="14" t="s">
        <v>288</v>
      </c>
      <c r="B270" s="18">
        <v>6339600</v>
      </c>
      <c r="C270" s="15">
        <v>31648</v>
      </c>
      <c r="D270" s="18">
        <v>31648</v>
      </c>
      <c r="E270" s="18">
        <v>625700</v>
      </c>
      <c r="F270" s="18">
        <v>0</v>
      </c>
      <c r="G270" s="18">
        <v>120000</v>
      </c>
      <c r="H270" s="18">
        <v>120000</v>
      </c>
      <c r="I270" s="18">
        <v>0</v>
      </c>
      <c r="J270" s="18">
        <v>0</v>
      </c>
      <c r="K270" s="18">
        <v>0</v>
      </c>
      <c r="L270" s="18">
        <v>0</v>
      </c>
      <c r="M270" s="18">
        <v>0</v>
      </c>
      <c r="N270" s="18">
        <v>7116948</v>
      </c>
      <c r="O270" s="25">
        <f t="shared" si="4"/>
        <v>0</v>
      </c>
      <c r="P270" s="16">
        <v>43449753</v>
      </c>
    </row>
    <row r="271" spans="1:16" x14ac:dyDescent="0.2">
      <c r="A271" s="3" t="s">
        <v>289</v>
      </c>
      <c r="B271" s="23">
        <v>9873200</v>
      </c>
      <c r="C271" s="15">
        <v>-4369141</v>
      </c>
      <c r="D271" s="23">
        <v>-4369141</v>
      </c>
      <c r="E271" s="23">
        <v>622000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6126059</v>
      </c>
      <c r="O271" s="26">
        <f t="shared" si="4"/>
        <v>0</v>
      </c>
      <c r="P271" s="16">
        <v>61528389</v>
      </c>
    </row>
    <row r="272" spans="1:16" x14ac:dyDescent="0.2">
      <c r="A272" s="17" t="s">
        <v>290</v>
      </c>
      <c r="B272" s="19">
        <v>6243500</v>
      </c>
      <c r="C272" s="15">
        <v>-3082306</v>
      </c>
      <c r="D272" s="19">
        <v>-3082306</v>
      </c>
      <c r="E272" s="19">
        <v>625700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3786894</v>
      </c>
      <c r="O272" s="27">
        <f t="shared" si="4"/>
        <v>0</v>
      </c>
      <c r="P272" s="16">
        <v>37404843</v>
      </c>
    </row>
    <row r="273" spans="1:16" x14ac:dyDescent="0.2">
      <c r="A273" s="14" t="s">
        <v>291</v>
      </c>
      <c r="B273" s="18">
        <v>40301300</v>
      </c>
      <c r="C273" s="15">
        <v>-1148005</v>
      </c>
      <c r="D273" s="18">
        <v>-1148005</v>
      </c>
      <c r="E273" s="18">
        <v>0</v>
      </c>
      <c r="F273" s="18">
        <v>0</v>
      </c>
      <c r="G273" s="18">
        <v>540000</v>
      </c>
      <c r="H273" s="18">
        <v>540000</v>
      </c>
      <c r="I273" s="18">
        <v>0</v>
      </c>
      <c r="J273" s="18">
        <v>0</v>
      </c>
      <c r="K273" s="18">
        <v>435100</v>
      </c>
      <c r="L273" s="18">
        <v>0</v>
      </c>
      <c r="M273" s="18">
        <v>0</v>
      </c>
      <c r="N273" s="18">
        <v>40128395</v>
      </c>
      <c r="O273" s="25">
        <f t="shared" si="4"/>
        <v>0</v>
      </c>
      <c r="P273" s="16">
        <v>277416394</v>
      </c>
    </row>
    <row r="274" spans="1:16" x14ac:dyDescent="0.2">
      <c r="A274" s="3" t="s">
        <v>292</v>
      </c>
      <c r="B274" s="23">
        <v>7151000</v>
      </c>
      <c r="C274" s="15">
        <v>-9607239</v>
      </c>
      <c r="D274" s="23">
        <v>-7151000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6">
        <f t="shared" si="4"/>
        <v>-2456239</v>
      </c>
      <c r="P274" s="16">
        <v>28699887</v>
      </c>
    </row>
    <row r="275" spans="1:16" x14ac:dyDescent="0.2">
      <c r="A275" s="17" t="s">
        <v>293</v>
      </c>
      <c r="B275" s="19">
        <v>-595900</v>
      </c>
      <c r="C275" s="15">
        <v>-6557338</v>
      </c>
      <c r="D275" s="19">
        <v>-29800</v>
      </c>
      <c r="E275" s="19">
        <v>625700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27">
        <f t="shared" si="4"/>
        <v>-6527538</v>
      </c>
      <c r="P275" s="16">
        <v>3771031</v>
      </c>
    </row>
    <row r="276" spans="1:16" x14ac:dyDescent="0.2">
      <c r="A276" s="14" t="s">
        <v>294</v>
      </c>
      <c r="B276" s="18">
        <v>19370000</v>
      </c>
      <c r="C276" s="15">
        <v>-6840073</v>
      </c>
      <c r="D276" s="18">
        <v>-6840073</v>
      </c>
      <c r="E276" s="18">
        <v>774000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13303927</v>
      </c>
      <c r="O276" s="25">
        <f t="shared" si="4"/>
        <v>0</v>
      </c>
      <c r="P276" s="16">
        <v>114793496</v>
      </c>
    </row>
    <row r="277" spans="1:16" x14ac:dyDescent="0.2">
      <c r="A277" s="3" t="s">
        <v>295</v>
      </c>
      <c r="B277" s="23">
        <v>19488000</v>
      </c>
      <c r="C277" s="15">
        <v>-9777566</v>
      </c>
      <c r="D277" s="23">
        <v>-9777566</v>
      </c>
      <c r="E277" s="23">
        <v>311700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10022134</v>
      </c>
      <c r="O277" s="26">
        <f t="shared" si="4"/>
        <v>0</v>
      </c>
      <c r="P277" s="16">
        <v>116691780</v>
      </c>
    </row>
    <row r="278" spans="1:16" x14ac:dyDescent="0.2">
      <c r="A278" s="17" t="s">
        <v>296</v>
      </c>
      <c r="B278" s="19">
        <v>13113700</v>
      </c>
      <c r="C278" s="15">
        <v>-28644</v>
      </c>
      <c r="D278" s="19">
        <v>-28644</v>
      </c>
      <c r="E278" s="19">
        <v>625700</v>
      </c>
      <c r="F278" s="19">
        <v>0</v>
      </c>
      <c r="G278" s="19">
        <v>90000</v>
      </c>
      <c r="H278" s="19">
        <v>90000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13800756</v>
      </c>
      <c r="O278" s="27">
        <f t="shared" si="4"/>
        <v>0</v>
      </c>
      <c r="P278" s="16">
        <v>84732597</v>
      </c>
    </row>
    <row r="279" spans="1:16" x14ac:dyDescent="0.2">
      <c r="A279" s="14" t="s">
        <v>297</v>
      </c>
      <c r="B279" s="18">
        <v>13253200</v>
      </c>
      <c r="C279" s="15">
        <v>558916</v>
      </c>
      <c r="D279" s="18">
        <v>558916</v>
      </c>
      <c r="E279" s="18">
        <v>438100</v>
      </c>
      <c r="F279" s="18">
        <v>0</v>
      </c>
      <c r="G279" s="18">
        <v>140000</v>
      </c>
      <c r="H279" s="18">
        <v>140000</v>
      </c>
      <c r="I279" s="18">
        <v>0</v>
      </c>
      <c r="J279" s="18">
        <v>0</v>
      </c>
      <c r="K279" s="18">
        <v>0</v>
      </c>
      <c r="L279" s="18">
        <v>28500</v>
      </c>
      <c r="M279" s="18">
        <v>0</v>
      </c>
      <c r="N279" s="18">
        <v>14418716</v>
      </c>
      <c r="O279" s="25">
        <f t="shared" si="4"/>
        <v>0</v>
      </c>
      <c r="P279" s="16">
        <v>74838717</v>
      </c>
    </row>
    <row r="280" spans="1:16" x14ac:dyDescent="0.2">
      <c r="A280" s="3" t="s">
        <v>298</v>
      </c>
      <c r="B280" s="23">
        <v>77484700</v>
      </c>
      <c r="C280" s="15">
        <v>128058</v>
      </c>
      <c r="D280" s="23">
        <v>128058</v>
      </c>
      <c r="E280" s="23">
        <v>0</v>
      </c>
      <c r="F280" s="23">
        <v>0</v>
      </c>
      <c r="G280" s="23">
        <v>1160000</v>
      </c>
      <c r="H280" s="23">
        <v>1160000</v>
      </c>
      <c r="I280" s="23">
        <v>0</v>
      </c>
      <c r="J280" s="23">
        <v>0</v>
      </c>
      <c r="K280" s="23">
        <v>508200</v>
      </c>
      <c r="L280" s="23">
        <v>0</v>
      </c>
      <c r="M280" s="23">
        <v>0</v>
      </c>
      <c r="N280" s="23">
        <v>79280958</v>
      </c>
      <c r="O280" s="26">
        <f t="shared" si="4"/>
        <v>0</v>
      </c>
      <c r="P280" s="16">
        <v>476529363</v>
      </c>
    </row>
    <row r="281" spans="1:16" x14ac:dyDescent="0.2">
      <c r="A281" s="17" t="s">
        <v>299</v>
      </c>
      <c r="B281" s="19">
        <v>16032700</v>
      </c>
      <c r="C281" s="15">
        <v>-3894952</v>
      </c>
      <c r="D281" s="19">
        <v>-3894952</v>
      </c>
      <c r="E281" s="19">
        <v>567500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12705248</v>
      </c>
      <c r="O281" s="27">
        <f t="shared" si="4"/>
        <v>0</v>
      </c>
      <c r="P281" s="16">
        <v>96915572</v>
      </c>
    </row>
    <row r="282" spans="1:16" x14ac:dyDescent="0.2">
      <c r="A282" s="14" t="s">
        <v>300</v>
      </c>
      <c r="B282" s="18">
        <v>33790900</v>
      </c>
      <c r="C282" s="15">
        <v>966694</v>
      </c>
      <c r="D282" s="18">
        <v>966694</v>
      </c>
      <c r="E282" s="18">
        <v>1044200</v>
      </c>
      <c r="F282" s="18">
        <v>0</v>
      </c>
      <c r="G282" s="18">
        <v>270000</v>
      </c>
      <c r="H282" s="18">
        <v>270000</v>
      </c>
      <c r="I282" s="18">
        <v>0</v>
      </c>
      <c r="J282" s="18">
        <v>0</v>
      </c>
      <c r="K282" s="18">
        <v>416300</v>
      </c>
      <c r="L282" s="18">
        <v>0</v>
      </c>
      <c r="M282" s="18">
        <v>0</v>
      </c>
      <c r="N282" s="18">
        <v>36488094</v>
      </c>
      <c r="O282" s="25">
        <f t="shared" si="4"/>
        <v>0</v>
      </c>
      <c r="P282" s="16">
        <v>239432552</v>
      </c>
    </row>
    <row r="283" spans="1:16" x14ac:dyDescent="0.2">
      <c r="A283" s="3" t="s">
        <v>301</v>
      </c>
      <c r="B283" s="23">
        <v>23771500</v>
      </c>
      <c r="C283" s="15">
        <v>534844</v>
      </c>
      <c r="D283" s="23">
        <v>534844</v>
      </c>
      <c r="E283" s="23">
        <v>685500</v>
      </c>
      <c r="F283" s="23">
        <v>0</v>
      </c>
      <c r="G283" s="23">
        <v>140000</v>
      </c>
      <c r="H283" s="23">
        <v>140000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25131844</v>
      </c>
      <c r="O283" s="26">
        <f t="shared" si="4"/>
        <v>0</v>
      </c>
      <c r="P283" s="16">
        <v>169643939</v>
      </c>
    </row>
    <row r="284" spans="1:16" x14ac:dyDescent="0.2">
      <c r="A284" s="17" t="s">
        <v>302</v>
      </c>
      <c r="B284" s="19">
        <v>25887000</v>
      </c>
      <c r="C284" s="15">
        <v>1369679</v>
      </c>
      <c r="D284" s="19">
        <v>1369679</v>
      </c>
      <c r="E284" s="19">
        <v>0</v>
      </c>
      <c r="F284" s="19">
        <v>0</v>
      </c>
      <c r="G284" s="19">
        <v>70000</v>
      </c>
      <c r="H284" s="19">
        <v>70000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27326679</v>
      </c>
      <c r="O284" s="27">
        <f t="shared" si="4"/>
        <v>0</v>
      </c>
      <c r="P284" s="16">
        <v>174866320</v>
      </c>
    </row>
    <row r="285" spans="1:16" x14ac:dyDescent="0.2">
      <c r="A285" s="14" t="s">
        <v>303</v>
      </c>
      <c r="B285" s="18">
        <v>480914800</v>
      </c>
      <c r="C285" s="15">
        <v>13451740</v>
      </c>
      <c r="D285" s="18">
        <v>13451740</v>
      </c>
      <c r="E285" s="18">
        <v>0</v>
      </c>
      <c r="F285" s="18">
        <v>0</v>
      </c>
      <c r="G285" s="18">
        <v>129000</v>
      </c>
      <c r="H285" s="18">
        <v>129000</v>
      </c>
      <c r="I285" s="18">
        <v>0</v>
      </c>
      <c r="J285" s="18">
        <v>0</v>
      </c>
      <c r="K285" s="18">
        <v>0</v>
      </c>
      <c r="L285" s="18">
        <v>0</v>
      </c>
      <c r="M285" s="18">
        <v>8588200</v>
      </c>
      <c r="N285" s="18">
        <v>503083740</v>
      </c>
      <c r="O285" s="25">
        <f t="shared" si="4"/>
        <v>0</v>
      </c>
      <c r="P285" s="16">
        <v>2874720965</v>
      </c>
    </row>
    <row r="286" spans="1:16" x14ac:dyDescent="0.2">
      <c r="A286" s="3" t="s">
        <v>304</v>
      </c>
      <c r="B286" s="23">
        <v>78191000</v>
      </c>
      <c r="C286" s="15">
        <v>2734800</v>
      </c>
      <c r="D286" s="23">
        <v>2734800</v>
      </c>
      <c r="E286" s="23">
        <v>1848100</v>
      </c>
      <c r="F286" s="23">
        <v>0</v>
      </c>
      <c r="G286" s="23">
        <v>278000</v>
      </c>
      <c r="H286" s="23">
        <v>278000</v>
      </c>
      <c r="I286" s="23">
        <v>0</v>
      </c>
      <c r="J286" s="23">
        <v>0</v>
      </c>
      <c r="K286" s="23">
        <v>522000</v>
      </c>
      <c r="L286" s="23">
        <v>0</v>
      </c>
      <c r="M286" s="23">
        <v>0</v>
      </c>
      <c r="N286" s="23">
        <v>83573900</v>
      </c>
      <c r="O286" s="26">
        <f t="shared" si="4"/>
        <v>0</v>
      </c>
      <c r="P286" s="16">
        <v>604864023</v>
      </c>
    </row>
    <row r="287" spans="1:16" x14ac:dyDescent="0.2">
      <c r="A287" s="17" t="s">
        <v>305</v>
      </c>
      <c r="B287" s="19">
        <v>53583900</v>
      </c>
      <c r="C287" s="15">
        <v>2390944</v>
      </c>
      <c r="D287" s="19">
        <v>2390944</v>
      </c>
      <c r="E287" s="19">
        <v>0</v>
      </c>
      <c r="F287" s="19">
        <v>2895200</v>
      </c>
      <c r="G287" s="19">
        <v>90000</v>
      </c>
      <c r="H287" s="19">
        <v>90000</v>
      </c>
      <c r="I287" s="19">
        <v>0</v>
      </c>
      <c r="J287" s="19">
        <v>0</v>
      </c>
      <c r="K287" s="19">
        <v>456300</v>
      </c>
      <c r="L287" s="19">
        <v>0</v>
      </c>
      <c r="M287" s="19">
        <v>0</v>
      </c>
      <c r="N287" s="19">
        <v>59416344</v>
      </c>
      <c r="O287" s="27">
        <f t="shared" si="4"/>
        <v>0</v>
      </c>
      <c r="P287" s="16">
        <v>403251838</v>
      </c>
    </row>
    <row r="288" spans="1:16" x14ac:dyDescent="0.2">
      <c r="A288" s="14" t="s">
        <v>306</v>
      </c>
      <c r="B288" s="18">
        <v>17939000</v>
      </c>
      <c r="C288" s="15">
        <v>-201522373</v>
      </c>
      <c r="D288" s="18">
        <v>-17939000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5">
        <f t="shared" si="4"/>
        <v>-183583373</v>
      </c>
      <c r="P288" s="16">
        <v>0</v>
      </c>
    </row>
    <row r="289" spans="1:16" x14ac:dyDescent="0.2">
      <c r="A289" s="3" t="s">
        <v>307</v>
      </c>
      <c r="B289" s="23">
        <v>5166000</v>
      </c>
      <c r="C289" s="15">
        <v>180706</v>
      </c>
      <c r="D289" s="23">
        <v>180706</v>
      </c>
      <c r="E289" s="23">
        <v>625700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5972406</v>
      </c>
      <c r="O289" s="26">
        <f t="shared" si="4"/>
        <v>0</v>
      </c>
      <c r="P289" s="16">
        <v>38631997</v>
      </c>
    </row>
    <row r="290" spans="1:16" x14ac:dyDescent="0.2">
      <c r="A290" s="17" t="s">
        <v>308</v>
      </c>
      <c r="B290" s="19">
        <v>22091800</v>
      </c>
      <c r="C290" s="15">
        <v>-417482</v>
      </c>
      <c r="D290" s="19">
        <v>-417482</v>
      </c>
      <c r="E290" s="19">
        <v>1002500</v>
      </c>
      <c r="F290" s="19">
        <v>0</v>
      </c>
      <c r="G290" s="19">
        <v>33000</v>
      </c>
      <c r="H290" s="19">
        <v>33000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22709818</v>
      </c>
      <c r="O290" s="27">
        <f t="shared" si="4"/>
        <v>0</v>
      </c>
      <c r="P290" s="16">
        <v>155609726</v>
      </c>
    </row>
    <row r="291" spans="1:16" x14ac:dyDescent="0.2">
      <c r="A291" s="14" t="s">
        <v>309</v>
      </c>
      <c r="B291" s="18">
        <v>9313700</v>
      </c>
      <c r="C291" s="15">
        <v>-2712580</v>
      </c>
      <c r="D291" s="18">
        <v>-2712580</v>
      </c>
      <c r="E291" s="18">
        <v>625700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7226820</v>
      </c>
      <c r="O291" s="25">
        <f t="shared" si="4"/>
        <v>0</v>
      </c>
      <c r="P291" s="16">
        <v>65903340</v>
      </c>
    </row>
    <row r="292" spans="1:16" x14ac:dyDescent="0.2">
      <c r="A292" s="3" t="s">
        <v>310</v>
      </c>
      <c r="B292" s="23">
        <v>17529700</v>
      </c>
      <c r="C292" s="15">
        <v>255439</v>
      </c>
      <c r="D292" s="23">
        <v>255439</v>
      </c>
      <c r="E292" s="23">
        <v>819200</v>
      </c>
      <c r="F292" s="23">
        <v>0</v>
      </c>
      <c r="G292" s="23">
        <v>75000</v>
      </c>
      <c r="H292" s="23">
        <v>75000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18679339</v>
      </c>
      <c r="O292" s="26">
        <f t="shared" si="4"/>
        <v>0</v>
      </c>
      <c r="P292" s="16">
        <v>127278152</v>
      </c>
    </row>
    <row r="293" spans="1:16" x14ac:dyDescent="0.2">
      <c r="A293" s="17" t="s">
        <v>311</v>
      </c>
      <c r="B293" s="19">
        <v>7898100</v>
      </c>
      <c r="C293" s="15">
        <v>445694</v>
      </c>
      <c r="D293" s="19">
        <v>445694</v>
      </c>
      <c r="E293" s="19">
        <v>625700</v>
      </c>
      <c r="F293" s="19">
        <v>0</v>
      </c>
      <c r="G293" s="19">
        <v>21000</v>
      </c>
      <c r="H293" s="19">
        <v>21000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8990494</v>
      </c>
      <c r="O293" s="27">
        <f t="shared" si="4"/>
        <v>0</v>
      </c>
      <c r="P293" s="16">
        <v>62124773</v>
      </c>
    </row>
    <row r="294" spans="1:16" x14ac:dyDescent="0.2">
      <c r="A294" s="14" t="s">
        <v>312</v>
      </c>
      <c r="B294" s="18">
        <v>22368800</v>
      </c>
      <c r="C294" s="15">
        <v>509013</v>
      </c>
      <c r="D294" s="18">
        <v>509013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22877813</v>
      </c>
      <c r="O294" s="25">
        <f t="shared" si="4"/>
        <v>0</v>
      </c>
      <c r="P294" s="16">
        <v>165136059</v>
      </c>
    </row>
    <row r="295" spans="1:16" x14ac:dyDescent="0.2">
      <c r="A295" s="3" t="s">
        <v>313</v>
      </c>
      <c r="B295" s="23">
        <v>51527100</v>
      </c>
      <c r="C295" s="15">
        <v>2326570</v>
      </c>
      <c r="D295" s="23">
        <v>2326570</v>
      </c>
      <c r="E295" s="23">
        <v>0</v>
      </c>
      <c r="F295" s="23">
        <v>0</v>
      </c>
      <c r="G295" s="23">
        <v>335000</v>
      </c>
      <c r="H295" s="23">
        <v>335000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54188670</v>
      </c>
      <c r="O295" s="26">
        <f t="shared" si="4"/>
        <v>0</v>
      </c>
      <c r="P295" s="16">
        <v>373943354</v>
      </c>
    </row>
    <row r="296" spans="1:16" x14ac:dyDescent="0.2">
      <c r="A296" s="17" t="s">
        <v>314</v>
      </c>
      <c r="B296" s="19">
        <v>27232500</v>
      </c>
      <c r="C296" s="15">
        <v>1528440</v>
      </c>
      <c r="D296" s="19">
        <v>1528440</v>
      </c>
      <c r="E296" s="19">
        <v>0</v>
      </c>
      <c r="F296" s="19">
        <v>0</v>
      </c>
      <c r="G296" s="19">
        <v>38000</v>
      </c>
      <c r="H296" s="19">
        <v>38000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28798940</v>
      </c>
      <c r="O296" s="27">
        <f t="shared" si="4"/>
        <v>0</v>
      </c>
      <c r="P296" s="16">
        <v>196215204</v>
      </c>
    </row>
    <row r="297" spans="1:16" x14ac:dyDescent="0.2">
      <c r="A297" s="14" t="s">
        <v>315</v>
      </c>
      <c r="B297" s="18">
        <v>41451700</v>
      </c>
      <c r="C297" s="15">
        <v>1722976</v>
      </c>
      <c r="D297" s="18">
        <v>1722976</v>
      </c>
      <c r="E297" s="18">
        <v>0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43174676</v>
      </c>
      <c r="O297" s="25">
        <f t="shared" si="4"/>
        <v>0</v>
      </c>
      <c r="P297" s="16">
        <v>258127237</v>
      </c>
    </row>
    <row r="298" spans="1:16" x14ac:dyDescent="0.2">
      <c r="A298" s="3" t="s">
        <v>316</v>
      </c>
      <c r="B298" s="23">
        <v>15191200</v>
      </c>
      <c r="C298" s="15">
        <v>-1428165</v>
      </c>
      <c r="D298" s="23">
        <v>-1428165</v>
      </c>
      <c r="E298" s="23">
        <v>127800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13890835</v>
      </c>
      <c r="O298" s="26">
        <f t="shared" si="4"/>
        <v>0</v>
      </c>
      <c r="P298" s="16">
        <v>106736291</v>
      </c>
    </row>
    <row r="299" spans="1:16" x14ac:dyDescent="0.2">
      <c r="A299" s="17" t="s">
        <v>317</v>
      </c>
      <c r="B299" s="19">
        <v>4534200</v>
      </c>
      <c r="C299" s="15">
        <v>-4127479</v>
      </c>
      <c r="D299" s="19">
        <v>-4127479</v>
      </c>
      <c r="E299" s="19">
        <v>0</v>
      </c>
      <c r="F299" s="19">
        <v>0</v>
      </c>
      <c r="G299" s="19">
        <v>12000</v>
      </c>
      <c r="H299" s="19">
        <v>12000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418721</v>
      </c>
      <c r="O299" s="27">
        <f t="shared" si="4"/>
        <v>0</v>
      </c>
      <c r="P299" s="16">
        <v>21130419</v>
      </c>
    </row>
    <row r="300" spans="1:16" x14ac:dyDescent="0.2">
      <c r="A300" s="14" t="s">
        <v>318</v>
      </c>
      <c r="B300" s="18">
        <v>9659400</v>
      </c>
      <c r="C300" s="15">
        <v>-3097560</v>
      </c>
      <c r="D300" s="18">
        <v>-3097560</v>
      </c>
      <c r="E300" s="18">
        <v>625700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7187540</v>
      </c>
      <c r="O300" s="25">
        <f t="shared" si="4"/>
        <v>0</v>
      </c>
      <c r="P300" s="16">
        <v>69270797</v>
      </c>
    </row>
    <row r="301" spans="1:16" x14ac:dyDescent="0.2">
      <c r="A301" s="3" t="s">
        <v>319</v>
      </c>
      <c r="B301" s="23">
        <v>70131800</v>
      </c>
      <c r="C301" s="15">
        <v>5296153</v>
      </c>
      <c r="D301" s="23">
        <v>5296153</v>
      </c>
      <c r="E301" s="23">
        <v>0</v>
      </c>
      <c r="F301" s="23">
        <v>0</v>
      </c>
      <c r="G301" s="23">
        <v>40000</v>
      </c>
      <c r="H301" s="23">
        <v>40000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75467953</v>
      </c>
      <c r="O301" s="26">
        <f t="shared" si="4"/>
        <v>0</v>
      </c>
      <c r="P301" s="16">
        <v>511835604</v>
      </c>
    </row>
    <row r="302" spans="1:16" x14ac:dyDescent="0.2">
      <c r="A302" s="17" t="s">
        <v>320</v>
      </c>
      <c r="B302" s="19">
        <v>9500600</v>
      </c>
      <c r="C302" s="15">
        <v>520284</v>
      </c>
      <c r="D302" s="19">
        <v>520284</v>
      </c>
      <c r="E302" s="19">
        <v>500600</v>
      </c>
      <c r="F302" s="19">
        <v>0</v>
      </c>
      <c r="G302" s="19">
        <v>20000</v>
      </c>
      <c r="H302" s="19">
        <v>20000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10541484</v>
      </c>
      <c r="O302" s="27">
        <f t="shared" si="4"/>
        <v>0</v>
      </c>
      <c r="P302" s="16">
        <v>69112589</v>
      </c>
    </row>
    <row r="303" spans="1:16" x14ac:dyDescent="0.2">
      <c r="A303" s="14" t="s">
        <v>321</v>
      </c>
      <c r="B303" s="18">
        <v>61346000</v>
      </c>
      <c r="C303" s="15">
        <v>3921455</v>
      </c>
      <c r="D303" s="18">
        <v>3921455</v>
      </c>
      <c r="E303" s="18">
        <v>0</v>
      </c>
      <c r="F303" s="18">
        <v>0</v>
      </c>
      <c r="G303" s="18">
        <v>250000</v>
      </c>
      <c r="H303" s="18">
        <v>250000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65517455</v>
      </c>
      <c r="O303" s="25">
        <f t="shared" si="4"/>
        <v>0</v>
      </c>
      <c r="P303" s="16">
        <v>450962616</v>
      </c>
    </row>
    <row r="304" spans="1:16" x14ac:dyDescent="0.2">
      <c r="A304" s="3" t="s">
        <v>322</v>
      </c>
      <c r="B304" s="23">
        <v>44265900</v>
      </c>
      <c r="C304" s="15">
        <v>2685533</v>
      </c>
      <c r="D304" s="23">
        <v>2685533</v>
      </c>
      <c r="E304" s="23">
        <v>788400</v>
      </c>
      <c r="F304" s="23">
        <v>0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47739833</v>
      </c>
      <c r="O304" s="26">
        <f t="shared" si="4"/>
        <v>0</v>
      </c>
      <c r="P304" s="16">
        <v>338721537</v>
      </c>
    </row>
    <row r="305" spans="1:16" x14ac:dyDescent="0.2">
      <c r="A305" s="17" t="s">
        <v>323</v>
      </c>
      <c r="B305" s="19">
        <v>8987600</v>
      </c>
      <c r="C305" s="15">
        <v>-225125</v>
      </c>
      <c r="D305" s="19">
        <v>-225125</v>
      </c>
      <c r="E305" s="19">
        <v>0</v>
      </c>
      <c r="F305" s="19">
        <v>1018100</v>
      </c>
      <c r="G305" s="19">
        <v>20000</v>
      </c>
      <c r="H305" s="19">
        <v>20000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9800575</v>
      </c>
      <c r="O305" s="27">
        <f t="shared" si="4"/>
        <v>0</v>
      </c>
      <c r="P305" s="16">
        <v>68368860</v>
      </c>
    </row>
    <row r="306" spans="1:16" x14ac:dyDescent="0.2">
      <c r="A306" s="14" t="s">
        <v>324</v>
      </c>
      <c r="B306" s="18">
        <v>7948500</v>
      </c>
      <c r="C306" s="15">
        <v>-697702</v>
      </c>
      <c r="D306" s="18">
        <v>-697702</v>
      </c>
      <c r="E306" s="18">
        <v>0</v>
      </c>
      <c r="F306" s="18">
        <v>878300</v>
      </c>
      <c r="G306" s="18">
        <v>56000</v>
      </c>
      <c r="H306" s="18">
        <v>56000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8185098</v>
      </c>
      <c r="O306" s="25">
        <f t="shared" si="4"/>
        <v>0</v>
      </c>
      <c r="P306" s="16">
        <v>58076109</v>
      </c>
    </row>
    <row r="307" spans="1:16" x14ac:dyDescent="0.2">
      <c r="A307" s="3" t="s">
        <v>325</v>
      </c>
      <c r="B307" s="23">
        <v>3455400</v>
      </c>
      <c r="C307" s="15">
        <v>-934143</v>
      </c>
      <c r="D307" s="23">
        <v>-934143</v>
      </c>
      <c r="E307" s="23">
        <v>0</v>
      </c>
      <c r="F307" s="23">
        <v>710800</v>
      </c>
      <c r="G307" s="23">
        <v>53000</v>
      </c>
      <c r="H307" s="23">
        <v>53000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3285057</v>
      </c>
      <c r="O307" s="26">
        <f t="shared" si="4"/>
        <v>0</v>
      </c>
      <c r="P307" s="16">
        <v>25937822</v>
      </c>
    </row>
    <row r="308" spans="1:16" x14ac:dyDescent="0.2">
      <c r="A308" s="17" t="s">
        <v>326</v>
      </c>
      <c r="B308" s="19">
        <v>5899300</v>
      </c>
      <c r="C308" s="15">
        <v>-2673010</v>
      </c>
      <c r="D308" s="19">
        <v>-2673010</v>
      </c>
      <c r="E308" s="19">
        <v>0</v>
      </c>
      <c r="F308" s="19">
        <v>783600</v>
      </c>
      <c r="G308" s="19">
        <v>28000</v>
      </c>
      <c r="H308" s="19">
        <v>28000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4037890</v>
      </c>
      <c r="O308" s="27">
        <f t="shared" si="4"/>
        <v>0</v>
      </c>
      <c r="P308" s="16">
        <v>37358801</v>
      </c>
    </row>
    <row r="309" spans="1:16" x14ac:dyDescent="0.2">
      <c r="A309" s="14" t="s">
        <v>327</v>
      </c>
      <c r="B309" s="18">
        <v>10127900</v>
      </c>
      <c r="C309" s="15">
        <v>-1904585</v>
      </c>
      <c r="D309" s="18">
        <v>-1904585</v>
      </c>
      <c r="E309" s="18">
        <v>0</v>
      </c>
      <c r="F309" s="18">
        <v>1067100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9290415</v>
      </c>
      <c r="O309" s="25">
        <f t="shared" si="4"/>
        <v>0</v>
      </c>
      <c r="P309" s="16">
        <v>77789443</v>
      </c>
    </row>
    <row r="310" spans="1:16" x14ac:dyDescent="0.2">
      <c r="A310" s="3" t="s">
        <v>328</v>
      </c>
      <c r="B310" s="23">
        <v>7138000</v>
      </c>
      <c r="C310" s="15">
        <v>288149</v>
      </c>
      <c r="D310" s="23">
        <v>288149</v>
      </c>
      <c r="E310" s="23">
        <v>0</v>
      </c>
      <c r="F310" s="23">
        <v>793500</v>
      </c>
      <c r="G310" s="23">
        <v>19000</v>
      </c>
      <c r="H310" s="23">
        <v>19000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8238649</v>
      </c>
      <c r="O310" s="26">
        <f t="shared" si="4"/>
        <v>0</v>
      </c>
      <c r="P310" s="16">
        <v>55907359</v>
      </c>
    </row>
    <row r="311" spans="1:16" x14ac:dyDescent="0.2">
      <c r="A311" s="17" t="s">
        <v>329</v>
      </c>
      <c r="B311" s="19">
        <v>14430600</v>
      </c>
      <c r="C311" s="15">
        <v>557671</v>
      </c>
      <c r="D311" s="19">
        <v>557671</v>
      </c>
      <c r="E311" s="19">
        <v>0</v>
      </c>
      <c r="F311" s="19">
        <v>736700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15724971</v>
      </c>
      <c r="O311" s="27">
        <f t="shared" si="4"/>
        <v>0</v>
      </c>
      <c r="P311" s="16">
        <v>109503032</v>
      </c>
    </row>
    <row r="312" spans="1:16" x14ac:dyDescent="0.2">
      <c r="A312" s="14" t="s">
        <v>330</v>
      </c>
      <c r="B312" s="18">
        <v>5573800</v>
      </c>
      <c r="C312" s="15">
        <v>169773</v>
      </c>
      <c r="D312" s="18">
        <v>169773</v>
      </c>
      <c r="E312" s="18">
        <v>0</v>
      </c>
      <c r="F312" s="18">
        <v>838200</v>
      </c>
      <c r="G312" s="18">
        <v>17000</v>
      </c>
      <c r="H312" s="18">
        <v>17000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6598773</v>
      </c>
      <c r="O312" s="25">
        <f t="shared" si="4"/>
        <v>0</v>
      </c>
      <c r="P312" s="16">
        <v>38900563</v>
      </c>
    </row>
    <row r="313" spans="1:16" x14ac:dyDescent="0.2">
      <c r="A313" s="3" t="s">
        <v>331</v>
      </c>
      <c r="B313" s="23">
        <v>4047300</v>
      </c>
      <c r="C313" s="15">
        <v>144533</v>
      </c>
      <c r="D313" s="23">
        <v>144533</v>
      </c>
      <c r="E313" s="23">
        <v>0</v>
      </c>
      <c r="F313" s="23">
        <v>735700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4927533</v>
      </c>
      <c r="O313" s="26">
        <f t="shared" si="4"/>
        <v>0</v>
      </c>
      <c r="P313" s="16">
        <v>31076160</v>
      </c>
    </row>
    <row r="314" spans="1:16" x14ac:dyDescent="0.2">
      <c r="A314" s="17" t="s">
        <v>332</v>
      </c>
      <c r="B314" s="19">
        <v>24967100</v>
      </c>
      <c r="C314" s="15">
        <v>906537</v>
      </c>
      <c r="D314" s="19">
        <v>906537</v>
      </c>
      <c r="E314" s="19">
        <v>775800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26649437</v>
      </c>
      <c r="O314" s="27">
        <f t="shared" si="4"/>
        <v>0</v>
      </c>
      <c r="P314" s="16">
        <v>175898196</v>
      </c>
    </row>
    <row r="315" spans="1:16" x14ac:dyDescent="0.2">
      <c r="A315" s="14" t="s">
        <v>333</v>
      </c>
      <c r="B315" s="18">
        <v>34745000</v>
      </c>
      <c r="C315" s="15">
        <v>1957514</v>
      </c>
      <c r="D315" s="18">
        <v>1957514</v>
      </c>
      <c r="E315" s="18">
        <v>810000</v>
      </c>
      <c r="F315" s="18">
        <v>0</v>
      </c>
      <c r="G315" s="18">
        <v>115000</v>
      </c>
      <c r="H315" s="18">
        <v>115000</v>
      </c>
      <c r="I315" s="18">
        <v>0</v>
      </c>
      <c r="J315" s="18">
        <v>0</v>
      </c>
      <c r="K315" s="18">
        <v>419100</v>
      </c>
      <c r="L315" s="18">
        <v>0</v>
      </c>
      <c r="M315" s="18">
        <v>0</v>
      </c>
      <c r="N315" s="18">
        <v>38046614</v>
      </c>
      <c r="O315" s="25">
        <f t="shared" si="4"/>
        <v>0</v>
      </c>
      <c r="P315" s="16">
        <v>269258650</v>
      </c>
    </row>
    <row r="316" spans="1:16" x14ac:dyDescent="0.2">
      <c r="A316" s="3" t="s">
        <v>334</v>
      </c>
      <c r="B316" s="23">
        <v>24225500</v>
      </c>
      <c r="C316" s="15">
        <v>357290</v>
      </c>
      <c r="D316" s="23">
        <v>357290</v>
      </c>
      <c r="E316" s="23">
        <v>857500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25440290</v>
      </c>
      <c r="O316" s="26">
        <f t="shared" si="4"/>
        <v>0</v>
      </c>
      <c r="P316" s="16">
        <v>162896979</v>
      </c>
    </row>
    <row r="317" spans="1:16" x14ac:dyDescent="0.2">
      <c r="A317" s="17" t="s">
        <v>335</v>
      </c>
      <c r="B317" s="19">
        <v>18563000</v>
      </c>
      <c r="C317" s="15">
        <v>746655</v>
      </c>
      <c r="D317" s="19">
        <v>746655</v>
      </c>
      <c r="E317" s="19">
        <v>307300</v>
      </c>
      <c r="F317" s="19">
        <v>0</v>
      </c>
      <c r="G317" s="19">
        <v>338000</v>
      </c>
      <c r="H317" s="19">
        <v>338000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19954955</v>
      </c>
      <c r="O317" s="27">
        <f t="shared" si="4"/>
        <v>0</v>
      </c>
      <c r="P317" s="16">
        <v>130690887</v>
      </c>
    </row>
    <row r="318" spans="1:16" x14ac:dyDescent="0.2">
      <c r="A318" s="14" t="s">
        <v>336</v>
      </c>
      <c r="B318" s="18">
        <v>35307800</v>
      </c>
      <c r="C318" s="15">
        <v>1735595</v>
      </c>
      <c r="D318" s="18">
        <v>1735595</v>
      </c>
      <c r="E318" s="18">
        <v>1408000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422500</v>
      </c>
      <c r="L318" s="18">
        <v>0</v>
      </c>
      <c r="M318" s="18">
        <v>0</v>
      </c>
      <c r="N318" s="18">
        <v>38873895</v>
      </c>
      <c r="O318" s="25">
        <f t="shared" si="4"/>
        <v>0</v>
      </c>
      <c r="P318" s="16">
        <v>265309660</v>
      </c>
    </row>
    <row r="319" spans="1:16" x14ac:dyDescent="0.2">
      <c r="A319" s="3" t="s">
        <v>337</v>
      </c>
      <c r="B319" s="23">
        <v>19396900</v>
      </c>
      <c r="C319" s="15">
        <v>143611</v>
      </c>
      <c r="D319" s="23">
        <v>143611</v>
      </c>
      <c r="E319" s="23">
        <v>657200</v>
      </c>
      <c r="F319" s="23">
        <v>0</v>
      </c>
      <c r="G319" s="23">
        <v>82000</v>
      </c>
      <c r="H319" s="23">
        <v>82000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20279711</v>
      </c>
      <c r="O319" s="26">
        <f t="shared" si="4"/>
        <v>0</v>
      </c>
      <c r="P319" s="16">
        <v>131168324</v>
      </c>
    </row>
    <row r="320" spans="1:16" x14ac:dyDescent="0.2">
      <c r="A320" s="17" t="s">
        <v>338</v>
      </c>
      <c r="B320" s="19">
        <v>62085300</v>
      </c>
      <c r="C320" s="15">
        <v>1531998</v>
      </c>
      <c r="D320" s="19">
        <v>1531998</v>
      </c>
      <c r="E320" s="19">
        <v>482300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481900</v>
      </c>
      <c r="L320" s="19">
        <v>0</v>
      </c>
      <c r="M320" s="19">
        <v>0</v>
      </c>
      <c r="N320" s="19">
        <v>64581498</v>
      </c>
      <c r="O320" s="27">
        <f t="shared" si="4"/>
        <v>0</v>
      </c>
      <c r="P320" s="16">
        <v>456406543</v>
      </c>
    </row>
    <row r="321" spans="1:16" x14ac:dyDescent="0.2">
      <c r="A321" s="14" t="s">
        <v>339</v>
      </c>
      <c r="B321" s="18">
        <v>35722600</v>
      </c>
      <c r="C321" s="15">
        <v>654294</v>
      </c>
      <c r="D321" s="18">
        <v>654294</v>
      </c>
      <c r="E321" s="18">
        <v>0</v>
      </c>
      <c r="F321" s="18">
        <v>1878300</v>
      </c>
      <c r="G321" s="18">
        <v>0</v>
      </c>
      <c r="H321" s="18">
        <v>0</v>
      </c>
      <c r="I321" s="18">
        <v>0</v>
      </c>
      <c r="J321" s="18">
        <v>0</v>
      </c>
      <c r="K321" s="18">
        <v>417800</v>
      </c>
      <c r="L321" s="18">
        <v>0</v>
      </c>
      <c r="M321" s="18">
        <v>0</v>
      </c>
      <c r="N321" s="18">
        <v>38672994</v>
      </c>
      <c r="O321" s="25">
        <f t="shared" si="4"/>
        <v>0</v>
      </c>
      <c r="P321" s="16">
        <v>213174913</v>
      </c>
    </row>
    <row r="322" spans="1:16" x14ac:dyDescent="0.2">
      <c r="A322" s="3" t="s">
        <v>340</v>
      </c>
      <c r="B322" s="23">
        <v>7757200</v>
      </c>
      <c r="C322" s="15">
        <v>-1347928</v>
      </c>
      <c r="D322" s="23">
        <v>-1347928</v>
      </c>
      <c r="E322" s="23">
        <v>625700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7034972</v>
      </c>
      <c r="O322" s="26">
        <f t="shared" si="4"/>
        <v>0</v>
      </c>
      <c r="P322" s="16">
        <v>57815847</v>
      </c>
    </row>
    <row r="323" spans="1:16" x14ac:dyDescent="0.2">
      <c r="A323" s="17" t="s">
        <v>341</v>
      </c>
      <c r="B323" s="19">
        <v>175115000</v>
      </c>
      <c r="C323" s="15">
        <v>4982852</v>
      </c>
      <c r="D323" s="19">
        <v>4982852</v>
      </c>
      <c r="E323" s="19">
        <v>0</v>
      </c>
      <c r="F323" s="19">
        <v>28706800</v>
      </c>
      <c r="G323" s="19">
        <v>1031000</v>
      </c>
      <c r="H323" s="19">
        <v>81000</v>
      </c>
      <c r="I323" s="19">
        <v>950000</v>
      </c>
      <c r="J323" s="19">
        <v>0</v>
      </c>
      <c r="K323" s="19">
        <v>0</v>
      </c>
      <c r="L323" s="19">
        <v>0</v>
      </c>
      <c r="M323" s="19">
        <v>0</v>
      </c>
      <c r="N323" s="19">
        <v>209835652</v>
      </c>
      <c r="O323" s="27">
        <f t="shared" si="4"/>
        <v>0</v>
      </c>
      <c r="P323" s="16">
        <v>1293243189</v>
      </c>
    </row>
    <row r="324" spans="1:16" x14ac:dyDescent="0.2">
      <c r="A324" s="14" t="s">
        <v>342</v>
      </c>
      <c r="B324" s="18">
        <v>72030700</v>
      </c>
      <c r="C324" s="15">
        <v>4253297</v>
      </c>
      <c r="D324" s="18">
        <v>4253297</v>
      </c>
      <c r="E324" s="18">
        <v>0</v>
      </c>
      <c r="F324" s="18">
        <v>9182400</v>
      </c>
      <c r="G324" s="18">
        <v>516000</v>
      </c>
      <c r="H324" s="18">
        <v>66000</v>
      </c>
      <c r="I324" s="18">
        <v>450000</v>
      </c>
      <c r="J324" s="18">
        <v>0</v>
      </c>
      <c r="K324" s="18">
        <v>0</v>
      </c>
      <c r="L324" s="18">
        <v>0</v>
      </c>
      <c r="M324" s="18">
        <v>0</v>
      </c>
      <c r="N324" s="18">
        <v>85982397</v>
      </c>
      <c r="O324" s="25">
        <f t="shared" si="4"/>
        <v>0</v>
      </c>
      <c r="P324" s="16">
        <v>516644278</v>
      </c>
    </row>
    <row r="325" spans="1:16" x14ac:dyDescent="0.2">
      <c r="A325" s="3" t="s">
        <v>343</v>
      </c>
      <c r="B325" s="23">
        <v>66061300</v>
      </c>
      <c r="C325" s="15">
        <v>-1958012</v>
      </c>
      <c r="D325" s="23">
        <v>-1958012</v>
      </c>
      <c r="E325" s="23">
        <v>0</v>
      </c>
      <c r="F325" s="23">
        <v>19109900</v>
      </c>
      <c r="G325" s="23">
        <v>2264000</v>
      </c>
      <c r="H325" s="23">
        <v>39000</v>
      </c>
      <c r="I325" s="23">
        <v>2225000</v>
      </c>
      <c r="J325" s="23">
        <v>0</v>
      </c>
      <c r="K325" s="23">
        <v>0</v>
      </c>
      <c r="L325" s="23">
        <v>0</v>
      </c>
      <c r="M325" s="23">
        <v>0</v>
      </c>
      <c r="N325" s="23">
        <v>85477188</v>
      </c>
      <c r="O325" s="26">
        <f t="shared" si="4"/>
        <v>0</v>
      </c>
      <c r="P325" s="16">
        <v>552858978</v>
      </c>
    </row>
    <row r="326" spans="1:16" x14ac:dyDescent="0.2">
      <c r="A326" s="17" t="s">
        <v>344</v>
      </c>
      <c r="B326" s="19">
        <v>7591000</v>
      </c>
      <c r="C326" s="15">
        <v>235206</v>
      </c>
      <c r="D326" s="19">
        <v>235206</v>
      </c>
      <c r="E326" s="19">
        <v>0</v>
      </c>
      <c r="F326" s="19">
        <v>3069700</v>
      </c>
      <c r="G326" s="19">
        <v>84000</v>
      </c>
      <c r="H326" s="19">
        <v>84000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10979906</v>
      </c>
      <c r="O326" s="27">
        <f t="shared" ref="O326:O361" si="5">C326-D326</f>
        <v>0</v>
      </c>
      <c r="P326" s="16">
        <v>74189850</v>
      </c>
    </row>
    <row r="327" spans="1:16" x14ac:dyDescent="0.2">
      <c r="A327" s="14" t="s">
        <v>345</v>
      </c>
      <c r="B327" s="18">
        <v>17763700</v>
      </c>
      <c r="C327" s="15">
        <v>942970</v>
      </c>
      <c r="D327" s="18">
        <v>942970</v>
      </c>
      <c r="E327" s="18">
        <v>0</v>
      </c>
      <c r="F327" s="18">
        <v>5032400</v>
      </c>
      <c r="G327" s="18">
        <v>432000</v>
      </c>
      <c r="H327" s="18">
        <v>95000</v>
      </c>
      <c r="I327" s="18">
        <v>337000</v>
      </c>
      <c r="J327" s="18">
        <v>0</v>
      </c>
      <c r="K327" s="18">
        <v>0</v>
      </c>
      <c r="L327" s="18">
        <v>0</v>
      </c>
      <c r="M327" s="18">
        <v>0</v>
      </c>
      <c r="N327" s="18">
        <v>24171070</v>
      </c>
      <c r="O327" s="25">
        <f t="shared" si="5"/>
        <v>0</v>
      </c>
      <c r="P327" s="16">
        <v>155213897</v>
      </c>
    </row>
    <row r="328" spans="1:16" x14ac:dyDescent="0.2">
      <c r="A328" s="3" t="s">
        <v>346</v>
      </c>
      <c r="B328" s="23">
        <v>39348100</v>
      </c>
      <c r="C328" s="15">
        <v>582982</v>
      </c>
      <c r="D328" s="23">
        <v>582982</v>
      </c>
      <c r="E328" s="23">
        <v>0</v>
      </c>
      <c r="F328" s="23">
        <v>10189400</v>
      </c>
      <c r="G328" s="23">
        <v>94000</v>
      </c>
      <c r="H328" s="23">
        <v>94000</v>
      </c>
      <c r="I328" s="23">
        <v>0</v>
      </c>
      <c r="J328" s="23">
        <v>0</v>
      </c>
      <c r="K328" s="23">
        <v>429100</v>
      </c>
      <c r="L328" s="23">
        <v>0</v>
      </c>
      <c r="M328" s="23">
        <v>0</v>
      </c>
      <c r="N328" s="23">
        <v>50643582</v>
      </c>
      <c r="O328" s="26">
        <f t="shared" si="5"/>
        <v>0</v>
      </c>
      <c r="P328" s="16">
        <v>307441492</v>
      </c>
    </row>
    <row r="329" spans="1:16" x14ac:dyDescent="0.2">
      <c r="A329" s="17" t="s">
        <v>347</v>
      </c>
      <c r="B329" s="19">
        <v>11796900</v>
      </c>
      <c r="C329" s="15">
        <v>635679</v>
      </c>
      <c r="D329" s="19">
        <v>635679</v>
      </c>
      <c r="E329" s="19">
        <v>0</v>
      </c>
      <c r="F329" s="19">
        <v>1658200</v>
      </c>
      <c r="G329" s="19">
        <v>62000</v>
      </c>
      <c r="H329" s="19">
        <v>62000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14152779</v>
      </c>
      <c r="O329" s="27">
        <f t="shared" si="5"/>
        <v>0</v>
      </c>
      <c r="P329" s="16">
        <v>96439036</v>
      </c>
    </row>
    <row r="330" spans="1:16" x14ac:dyDescent="0.2">
      <c r="A330" s="14" t="s">
        <v>348</v>
      </c>
      <c r="B330" s="18">
        <v>18677100</v>
      </c>
      <c r="C330" s="15">
        <v>909699</v>
      </c>
      <c r="D330" s="18">
        <v>909699</v>
      </c>
      <c r="E330" s="18">
        <v>0</v>
      </c>
      <c r="F330" s="18">
        <v>1555200</v>
      </c>
      <c r="G330" s="18">
        <v>690000</v>
      </c>
      <c r="H330" s="18">
        <v>65000</v>
      </c>
      <c r="I330" s="18">
        <v>625000</v>
      </c>
      <c r="J330" s="18">
        <v>0</v>
      </c>
      <c r="K330" s="18">
        <v>0</v>
      </c>
      <c r="L330" s="18">
        <v>0</v>
      </c>
      <c r="M330" s="18">
        <v>0</v>
      </c>
      <c r="N330" s="18">
        <v>21831999</v>
      </c>
      <c r="O330" s="25">
        <f t="shared" si="5"/>
        <v>0</v>
      </c>
      <c r="P330" s="16">
        <v>139182232</v>
      </c>
    </row>
    <row r="331" spans="1:16" x14ac:dyDescent="0.2">
      <c r="A331" s="3" t="s">
        <v>349</v>
      </c>
      <c r="B331" s="23">
        <v>6446000</v>
      </c>
      <c r="C331" s="15">
        <v>-58525</v>
      </c>
      <c r="D331" s="23">
        <v>-58525</v>
      </c>
      <c r="E331" s="23">
        <v>0</v>
      </c>
      <c r="F331" s="23">
        <v>1102900</v>
      </c>
      <c r="G331" s="23">
        <v>45000</v>
      </c>
      <c r="H331" s="23">
        <v>45000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7535375</v>
      </c>
      <c r="O331" s="26">
        <f t="shared" si="5"/>
        <v>0</v>
      </c>
      <c r="P331" s="16">
        <v>44395715</v>
      </c>
    </row>
    <row r="332" spans="1:16" x14ac:dyDescent="0.2">
      <c r="A332" s="17" t="s">
        <v>350</v>
      </c>
      <c r="B332" s="19">
        <v>5249800</v>
      </c>
      <c r="C332" s="15">
        <v>-597334</v>
      </c>
      <c r="D332" s="19">
        <v>-597334</v>
      </c>
      <c r="E332" s="19">
        <v>0</v>
      </c>
      <c r="F332" s="19">
        <v>1021800</v>
      </c>
      <c r="G332" s="19">
        <v>52000</v>
      </c>
      <c r="H332" s="19">
        <v>52000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5726266</v>
      </c>
      <c r="O332" s="27">
        <f t="shared" si="5"/>
        <v>0</v>
      </c>
      <c r="P332" s="16">
        <v>39195561</v>
      </c>
    </row>
    <row r="333" spans="1:16" x14ac:dyDescent="0.2">
      <c r="A333" s="14" t="s">
        <v>351</v>
      </c>
      <c r="B333" s="18">
        <v>6156900</v>
      </c>
      <c r="C333" s="15">
        <v>200183</v>
      </c>
      <c r="D333" s="18">
        <v>200183</v>
      </c>
      <c r="E333" s="18">
        <v>0</v>
      </c>
      <c r="F333" s="18">
        <v>984800</v>
      </c>
      <c r="G333" s="18">
        <v>55000</v>
      </c>
      <c r="H333" s="18">
        <v>55000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7396883</v>
      </c>
      <c r="O333" s="25">
        <f t="shared" si="5"/>
        <v>0</v>
      </c>
      <c r="P333" s="16">
        <v>51092384</v>
      </c>
    </row>
    <row r="334" spans="1:16" x14ac:dyDescent="0.2">
      <c r="A334" s="3" t="s">
        <v>352</v>
      </c>
      <c r="B334" s="23">
        <v>13037600</v>
      </c>
      <c r="C334" s="15">
        <v>-3067297</v>
      </c>
      <c r="D334" s="23">
        <v>-3067297</v>
      </c>
      <c r="E334" s="23">
        <v>0</v>
      </c>
      <c r="F334" s="23">
        <v>1478200</v>
      </c>
      <c r="G334" s="23">
        <v>40000</v>
      </c>
      <c r="H334" s="23">
        <v>40000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11488503</v>
      </c>
      <c r="O334" s="26">
        <f t="shared" si="5"/>
        <v>0</v>
      </c>
      <c r="P334" s="16">
        <v>89083732</v>
      </c>
    </row>
    <row r="335" spans="1:16" x14ac:dyDescent="0.2">
      <c r="A335" s="17" t="s">
        <v>353</v>
      </c>
      <c r="B335" s="19">
        <v>8472600</v>
      </c>
      <c r="C335" s="15">
        <v>506861</v>
      </c>
      <c r="D335" s="19">
        <v>506861</v>
      </c>
      <c r="E335" s="19">
        <v>0</v>
      </c>
      <c r="F335" s="19">
        <v>1398300</v>
      </c>
      <c r="G335" s="19">
        <v>39000</v>
      </c>
      <c r="H335" s="19">
        <v>39000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10416761</v>
      </c>
      <c r="O335" s="27">
        <f t="shared" si="5"/>
        <v>0</v>
      </c>
      <c r="P335" s="16">
        <v>71012675</v>
      </c>
    </row>
    <row r="336" spans="1:16" x14ac:dyDescent="0.2">
      <c r="A336" s="14" t="s">
        <v>354</v>
      </c>
      <c r="B336" s="18">
        <v>22142800</v>
      </c>
      <c r="C336" s="15">
        <v>-459017</v>
      </c>
      <c r="D336" s="18">
        <v>-459017</v>
      </c>
      <c r="E336" s="18">
        <v>0</v>
      </c>
      <c r="F336" s="18">
        <v>2442900</v>
      </c>
      <c r="G336" s="18">
        <v>3755000</v>
      </c>
      <c r="H336" s="18">
        <v>101000</v>
      </c>
      <c r="I336" s="18">
        <v>3654000</v>
      </c>
      <c r="J336" s="18">
        <v>0</v>
      </c>
      <c r="K336" s="18">
        <v>0</v>
      </c>
      <c r="L336" s="18">
        <v>0</v>
      </c>
      <c r="M336" s="18">
        <v>0</v>
      </c>
      <c r="N336" s="18">
        <v>27881683</v>
      </c>
      <c r="O336" s="25">
        <f t="shared" si="5"/>
        <v>0</v>
      </c>
      <c r="P336" s="16">
        <v>167868542</v>
      </c>
    </row>
    <row r="337" spans="1:16" x14ac:dyDescent="0.2">
      <c r="A337" s="3" t="s">
        <v>355</v>
      </c>
      <c r="B337" s="23">
        <v>10795200</v>
      </c>
      <c r="C337" s="15">
        <v>606123</v>
      </c>
      <c r="D337" s="23">
        <v>606123</v>
      </c>
      <c r="E337" s="23">
        <v>0</v>
      </c>
      <c r="F337" s="23">
        <v>1263900</v>
      </c>
      <c r="G337" s="23">
        <v>44000</v>
      </c>
      <c r="H337" s="23">
        <v>44000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12709223</v>
      </c>
      <c r="O337" s="26">
        <f t="shared" si="5"/>
        <v>0</v>
      </c>
      <c r="P337" s="16">
        <v>83448949</v>
      </c>
    </row>
    <row r="338" spans="1:16" x14ac:dyDescent="0.2">
      <c r="A338" s="17" t="s">
        <v>356</v>
      </c>
      <c r="B338" s="19">
        <v>5694900</v>
      </c>
      <c r="C338" s="15">
        <v>259975</v>
      </c>
      <c r="D338" s="19">
        <v>259975</v>
      </c>
      <c r="E338" s="19">
        <v>0</v>
      </c>
      <c r="F338" s="19">
        <v>1021100</v>
      </c>
      <c r="G338" s="19">
        <v>62000</v>
      </c>
      <c r="H338" s="19">
        <v>62000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7037975</v>
      </c>
      <c r="O338" s="27">
        <f t="shared" si="5"/>
        <v>0</v>
      </c>
      <c r="P338" s="16">
        <v>45651519</v>
      </c>
    </row>
    <row r="339" spans="1:16" x14ac:dyDescent="0.2">
      <c r="A339" s="14" t="s">
        <v>357</v>
      </c>
      <c r="B339" s="18">
        <v>61695200</v>
      </c>
      <c r="C339" s="15">
        <v>-1989785</v>
      </c>
      <c r="D339" s="18">
        <v>-1989785</v>
      </c>
      <c r="E339" s="18">
        <v>0</v>
      </c>
      <c r="F339" s="18">
        <v>5456000</v>
      </c>
      <c r="G339" s="18">
        <v>748000</v>
      </c>
      <c r="H339" s="18">
        <v>173000</v>
      </c>
      <c r="I339" s="18">
        <v>575000</v>
      </c>
      <c r="J339" s="18">
        <v>0</v>
      </c>
      <c r="K339" s="18">
        <v>454400</v>
      </c>
      <c r="L339" s="18">
        <v>0</v>
      </c>
      <c r="M339" s="18">
        <v>0</v>
      </c>
      <c r="N339" s="18">
        <v>66363815</v>
      </c>
      <c r="O339" s="25">
        <f t="shared" si="5"/>
        <v>0</v>
      </c>
      <c r="P339" s="16">
        <v>436714095</v>
      </c>
    </row>
    <row r="340" spans="1:16" x14ac:dyDescent="0.2">
      <c r="A340" s="3" t="s">
        <v>358</v>
      </c>
      <c r="B340" s="23">
        <v>20931900</v>
      </c>
      <c r="C340" s="15">
        <v>1160685</v>
      </c>
      <c r="D340" s="23">
        <v>1160685</v>
      </c>
      <c r="E340" s="23">
        <v>0</v>
      </c>
      <c r="F340" s="23">
        <v>2064200</v>
      </c>
      <c r="G340" s="23">
        <v>58000</v>
      </c>
      <c r="H340" s="23">
        <v>58000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24214785</v>
      </c>
      <c r="O340" s="26">
        <f t="shared" si="5"/>
        <v>0</v>
      </c>
      <c r="P340" s="16">
        <v>161930265</v>
      </c>
    </row>
    <row r="341" spans="1:16" x14ac:dyDescent="0.2">
      <c r="A341" s="17" t="s">
        <v>359</v>
      </c>
      <c r="B341" s="19">
        <v>9904300</v>
      </c>
      <c r="C341" s="15">
        <v>352551</v>
      </c>
      <c r="D341" s="19">
        <v>352551</v>
      </c>
      <c r="E341" s="19">
        <v>0</v>
      </c>
      <c r="F341" s="19">
        <v>2305700</v>
      </c>
      <c r="G341" s="19">
        <v>41000</v>
      </c>
      <c r="H341" s="19">
        <v>41000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12603551</v>
      </c>
      <c r="O341" s="27">
        <f t="shared" si="5"/>
        <v>0</v>
      </c>
      <c r="P341" s="16">
        <v>81781353</v>
      </c>
    </row>
    <row r="342" spans="1:16" x14ac:dyDescent="0.2">
      <c r="A342" s="14" t="s">
        <v>360</v>
      </c>
      <c r="B342" s="18">
        <v>13093000</v>
      </c>
      <c r="C342" s="15">
        <v>414070</v>
      </c>
      <c r="D342" s="18">
        <v>414070</v>
      </c>
      <c r="E342" s="18">
        <v>0</v>
      </c>
      <c r="F342" s="18">
        <v>2545600</v>
      </c>
      <c r="G342" s="18">
        <v>572000</v>
      </c>
      <c r="H342" s="18">
        <v>72000</v>
      </c>
      <c r="I342" s="18">
        <v>500000</v>
      </c>
      <c r="J342" s="18">
        <v>0</v>
      </c>
      <c r="K342" s="18">
        <v>0</v>
      </c>
      <c r="L342" s="18">
        <v>0</v>
      </c>
      <c r="M342" s="18">
        <v>0</v>
      </c>
      <c r="N342" s="18">
        <v>16624670</v>
      </c>
      <c r="O342" s="25">
        <f t="shared" si="5"/>
        <v>0</v>
      </c>
      <c r="P342" s="16">
        <v>106199525</v>
      </c>
    </row>
    <row r="343" spans="1:16" x14ac:dyDescent="0.2">
      <c r="A343" s="3" t="s">
        <v>361</v>
      </c>
      <c r="B343" s="23">
        <v>8208100</v>
      </c>
      <c r="C343" s="15">
        <v>-1673605</v>
      </c>
      <c r="D343" s="23">
        <v>-1673605</v>
      </c>
      <c r="E343" s="23">
        <v>0</v>
      </c>
      <c r="F343" s="23">
        <v>2156100</v>
      </c>
      <c r="G343" s="23">
        <v>44000</v>
      </c>
      <c r="H343" s="23">
        <v>44000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8734595</v>
      </c>
      <c r="O343" s="26">
        <f t="shared" si="5"/>
        <v>0</v>
      </c>
      <c r="P343" s="16">
        <v>67569088</v>
      </c>
    </row>
    <row r="344" spans="1:16" x14ac:dyDescent="0.2">
      <c r="A344" s="17" t="s">
        <v>362</v>
      </c>
      <c r="B344" s="19">
        <v>8457600</v>
      </c>
      <c r="C344" s="15">
        <v>-1252095</v>
      </c>
      <c r="D344" s="19">
        <v>-1252095</v>
      </c>
      <c r="E344" s="19">
        <v>0</v>
      </c>
      <c r="F344" s="19">
        <v>2232800</v>
      </c>
      <c r="G344" s="19">
        <v>325000</v>
      </c>
      <c r="H344" s="19">
        <v>75000</v>
      </c>
      <c r="I344" s="19">
        <v>250000</v>
      </c>
      <c r="J344" s="19">
        <v>0</v>
      </c>
      <c r="K344" s="19">
        <v>0</v>
      </c>
      <c r="L344" s="19">
        <v>0</v>
      </c>
      <c r="M344" s="19">
        <v>0</v>
      </c>
      <c r="N344" s="19">
        <v>9763305</v>
      </c>
      <c r="O344" s="27">
        <f t="shared" si="5"/>
        <v>0</v>
      </c>
      <c r="P344" s="16">
        <v>71997133</v>
      </c>
    </row>
    <row r="345" spans="1:16" x14ac:dyDescent="0.2">
      <c r="A345" s="14" t="s">
        <v>363</v>
      </c>
      <c r="B345" s="18">
        <v>11469800</v>
      </c>
      <c r="C345" s="15">
        <v>465716</v>
      </c>
      <c r="D345" s="18">
        <v>465716</v>
      </c>
      <c r="E345" s="18">
        <v>0</v>
      </c>
      <c r="F345" s="18">
        <v>2578300</v>
      </c>
      <c r="G345" s="18">
        <v>71000</v>
      </c>
      <c r="H345" s="18">
        <v>71000</v>
      </c>
      <c r="I345" s="18">
        <v>0</v>
      </c>
      <c r="J345" s="18">
        <v>0</v>
      </c>
      <c r="K345" s="18">
        <v>0</v>
      </c>
      <c r="L345" s="18">
        <v>0</v>
      </c>
      <c r="M345" s="18">
        <v>0</v>
      </c>
      <c r="N345" s="18">
        <v>14584816</v>
      </c>
      <c r="O345" s="25">
        <f t="shared" si="5"/>
        <v>0</v>
      </c>
      <c r="P345" s="16">
        <v>97006258</v>
      </c>
    </row>
    <row r="346" spans="1:16" x14ac:dyDescent="0.2">
      <c r="A346" s="3" t="s">
        <v>364</v>
      </c>
      <c r="B346" s="23">
        <v>16979400</v>
      </c>
      <c r="C346" s="15">
        <v>437879</v>
      </c>
      <c r="D346" s="23">
        <v>437879</v>
      </c>
      <c r="E346" s="23">
        <v>0</v>
      </c>
      <c r="F346" s="23">
        <v>2070200</v>
      </c>
      <c r="G346" s="23">
        <v>1073000</v>
      </c>
      <c r="H346" s="23">
        <v>73000</v>
      </c>
      <c r="I346" s="23">
        <v>1000000</v>
      </c>
      <c r="J346" s="23">
        <v>0</v>
      </c>
      <c r="K346" s="23">
        <v>0</v>
      </c>
      <c r="L346" s="23">
        <v>0</v>
      </c>
      <c r="M346" s="23">
        <v>0</v>
      </c>
      <c r="N346" s="23">
        <v>20560479</v>
      </c>
      <c r="O346" s="26">
        <f t="shared" si="5"/>
        <v>0</v>
      </c>
      <c r="P346" s="16">
        <v>137372201</v>
      </c>
    </row>
    <row r="347" spans="1:16" x14ac:dyDescent="0.2">
      <c r="A347" s="17" t="s">
        <v>365</v>
      </c>
      <c r="B347" s="19">
        <v>7084200</v>
      </c>
      <c r="C347" s="15">
        <v>-983689</v>
      </c>
      <c r="D347" s="19">
        <v>-983689</v>
      </c>
      <c r="E347" s="19">
        <v>0</v>
      </c>
      <c r="F347" s="19">
        <v>1860800</v>
      </c>
      <c r="G347" s="19">
        <v>49000</v>
      </c>
      <c r="H347" s="19">
        <v>49000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8010311</v>
      </c>
      <c r="O347" s="27">
        <f t="shared" si="5"/>
        <v>0</v>
      </c>
      <c r="P347" s="16">
        <v>56953430</v>
      </c>
    </row>
    <row r="348" spans="1:16" x14ac:dyDescent="0.2">
      <c r="A348" s="14" t="s">
        <v>366</v>
      </c>
      <c r="B348" s="18">
        <v>12863000</v>
      </c>
      <c r="C348" s="15">
        <v>-83482</v>
      </c>
      <c r="D348" s="18">
        <v>-83482</v>
      </c>
      <c r="E348" s="18">
        <v>0</v>
      </c>
      <c r="F348" s="18">
        <v>3955400</v>
      </c>
      <c r="G348" s="18">
        <v>1475000</v>
      </c>
      <c r="H348" s="18">
        <v>75000</v>
      </c>
      <c r="I348" s="18">
        <v>1400000</v>
      </c>
      <c r="J348" s="18">
        <v>0</v>
      </c>
      <c r="K348" s="18">
        <v>0</v>
      </c>
      <c r="L348" s="18">
        <v>0</v>
      </c>
      <c r="M348" s="18">
        <v>0</v>
      </c>
      <c r="N348" s="18">
        <v>18209918</v>
      </c>
      <c r="O348" s="25">
        <f t="shared" si="5"/>
        <v>0</v>
      </c>
      <c r="P348" s="16">
        <v>122470547</v>
      </c>
    </row>
    <row r="349" spans="1:16" x14ac:dyDescent="0.2">
      <c r="A349" s="3" t="s">
        <v>367</v>
      </c>
      <c r="B349" s="23">
        <v>5610500</v>
      </c>
      <c r="C349" s="15">
        <v>176664</v>
      </c>
      <c r="D349" s="23">
        <v>176664</v>
      </c>
      <c r="E349" s="23">
        <v>0</v>
      </c>
      <c r="F349" s="23">
        <v>2131600</v>
      </c>
      <c r="G349" s="23">
        <v>55000</v>
      </c>
      <c r="H349" s="23">
        <v>55000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7973764</v>
      </c>
      <c r="O349" s="26">
        <f t="shared" si="5"/>
        <v>0</v>
      </c>
      <c r="P349" s="16">
        <v>51125057</v>
      </c>
    </row>
    <row r="350" spans="1:16" x14ac:dyDescent="0.2">
      <c r="A350" s="17" t="s">
        <v>368</v>
      </c>
      <c r="B350" s="19">
        <v>5319200</v>
      </c>
      <c r="C350" s="15">
        <v>130510</v>
      </c>
      <c r="D350" s="19">
        <v>130510</v>
      </c>
      <c r="E350" s="19">
        <v>0</v>
      </c>
      <c r="F350" s="19">
        <v>2226500</v>
      </c>
      <c r="G350" s="19">
        <v>66000</v>
      </c>
      <c r="H350" s="19">
        <v>66000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7742210</v>
      </c>
      <c r="O350" s="27">
        <f t="shared" si="5"/>
        <v>0</v>
      </c>
      <c r="P350" s="16">
        <v>51481391</v>
      </c>
    </row>
    <row r="351" spans="1:16" x14ac:dyDescent="0.2">
      <c r="A351" s="14" t="s">
        <v>369</v>
      </c>
      <c r="B351" s="18">
        <v>5847300</v>
      </c>
      <c r="C351" s="15">
        <v>61550</v>
      </c>
      <c r="D351" s="18">
        <v>61550</v>
      </c>
      <c r="E351" s="18">
        <v>0</v>
      </c>
      <c r="F351" s="18">
        <v>2405400</v>
      </c>
      <c r="G351" s="18">
        <v>56000</v>
      </c>
      <c r="H351" s="18">
        <v>56000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8370250</v>
      </c>
      <c r="O351" s="25">
        <f t="shared" si="5"/>
        <v>0</v>
      </c>
      <c r="P351" s="16">
        <v>52091292</v>
      </c>
    </row>
    <row r="352" spans="1:16" x14ac:dyDescent="0.2">
      <c r="A352" s="3" t="s">
        <v>370</v>
      </c>
      <c r="B352" s="23">
        <v>10612200</v>
      </c>
      <c r="C352" s="15">
        <v>421347</v>
      </c>
      <c r="D352" s="23">
        <v>421347</v>
      </c>
      <c r="E352" s="23">
        <v>0</v>
      </c>
      <c r="F352" s="23">
        <v>4018700</v>
      </c>
      <c r="G352" s="23">
        <v>103000</v>
      </c>
      <c r="H352" s="23">
        <v>103000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15155247</v>
      </c>
      <c r="O352" s="26">
        <f t="shared" si="5"/>
        <v>0</v>
      </c>
      <c r="P352" s="16">
        <v>96533463</v>
      </c>
    </row>
    <row r="353" spans="1:16" x14ac:dyDescent="0.2">
      <c r="A353" s="17" t="s">
        <v>371</v>
      </c>
      <c r="B353" s="19">
        <v>13574200</v>
      </c>
      <c r="C353" s="15">
        <v>696222</v>
      </c>
      <c r="D353" s="19">
        <v>696222</v>
      </c>
      <c r="E353" s="19">
        <v>0</v>
      </c>
      <c r="F353" s="19">
        <v>3528400</v>
      </c>
      <c r="G353" s="19">
        <v>1498000</v>
      </c>
      <c r="H353" s="19">
        <v>48000</v>
      </c>
      <c r="I353" s="19">
        <v>1450000</v>
      </c>
      <c r="J353" s="19">
        <v>0</v>
      </c>
      <c r="K353" s="19">
        <v>0</v>
      </c>
      <c r="L353" s="19">
        <v>0</v>
      </c>
      <c r="M353" s="19">
        <v>0</v>
      </c>
      <c r="N353" s="19">
        <v>19296822</v>
      </c>
      <c r="O353" s="27">
        <f t="shared" si="5"/>
        <v>0</v>
      </c>
      <c r="P353" s="16">
        <v>120516249</v>
      </c>
    </row>
    <row r="354" spans="1:16" x14ac:dyDescent="0.2">
      <c r="A354" s="14" t="s">
        <v>372</v>
      </c>
      <c r="B354" s="18">
        <v>9773200</v>
      </c>
      <c r="C354" s="15">
        <v>536245</v>
      </c>
      <c r="D354" s="18">
        <v>536245</v>
      </c>
      <c r="E354" s="18">
        <v>0</v>
      </c>
      <c r="F354" s="18">
        <v>3690600</v>
      </c>
      <c r="G354" s="18">
        <v>102000</v>
      </c>
      <c r="H354" s="18">
        <v>102000</v>
      </c>
      <c r="I354" s="18">
        <v>0</v>
      </c>
      <c r="J354" s="18">
        <v>0</v>
      </c>
      <c r="K354" s="18">
        <v>0</v>
      </c>
      <c r="L354" s="18">
        <v>0</v>
      </c>
      <c r="M354" s="18">
        <v>0</v>
      </c>
      <c r="N354" s="18">
        <v>14102045</v>
      </c>
      <c r="O354" s="25">
        <f t="shared" si="5"/>
        <v>0</v>
      </c>
      <c r="P354" s="16">
        <v>93377613</v>
      </c>
    </row>
    <row r="355" spans="1:16" x14ac:dyDescent="0.2">
      <c r="A355" s="3" t="s">
        <v>373</v>
      </c>
      <c r="B355" s="23">
        <v>6942700</v>
      </c>
      <c r="C355" s="15">
        <v>-974686</v>
      </c>
      <c r="D355" s="23">
        <v>-974686</v>
      </c>
      <c r="E355" s="23">
        <v>0</v>
      </c>
      <c r="F355" s="23">
        <v>2458700</v>
      </c>
      <c r="G355" s="23">
        <v>874000</v>
      </c>
      <c r="H355" s="23">
        <v>74000</v>
      </c>
      <c r="I355" s="23">
        <v>800000</v>
      </c>
      <c r="J355" s="23">
        <v>0</v>
      </c>
      <c r="K355" s="23">
        <v>0</v>
      </c>
      <c r="L355" s="23">
        <v>0</v>
      </c>
      <c r="M355" s="23">
        <v>0</v>
      </c>
      <c r="N355" s="23">
        <v>9300714</v>
      </c>
      <c r="O355" s="26">
        <f t="shared" si="5"/>
        <v>0</v>
      </c>
      <c r="P355" s="16">
        <v>60151451</v>
      </c>
    </row>
    <row r="356" spans="1:16" x14ac:dyDescent="0.2">
      <c r="A356" s="17" t="s">
        <v>374</v>
      </c>
      <c r="B356" s="19">
        <v>5704600</v>
      </c>
      <c r="C356" s="15">
        <v>169125</v>
      </c>
      <c r="D356" s="19">
        <v>169125</v>
      </c>
      <c r="E356" s="19">
        <v>0</v>
      </c>
      <c r="F356" s="19">
        <v>2310500</v>
      </c>
      <c r="G356" s="19">
        <v>69000</v>
      </c>
      <c r="H356" s="19">
        <v>69000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8253225</v>
      </c>
      <c r="O356" s="27">
        <f t="shared" si="5"/>
        <v>0</v>
      </c>
      <c r="P356" s="16">
        <v>55670094</v>
      </c>
    </row>
    <row r="357" spans="1:16" x14ac:dyDescent="0.2">
      <c r="A357" s="14" t="s">
        <v>375</v>
      </c>
      <c r="B357" s="18">
        <v>4298900</v>
      </c>
      <c r="C357" s="15">
        <v>119982</v>
      </c>
      <c r="D357" s="18">
        <v>119982</v>
      </c>
      <c r="E357" s="18">
        <v>0</v>
      </c>
      <c r="F357" s="18">
        <v>2174000</v>
      </c>
      <c r="G357" s="18">
        <v>1563000</v>
      </c>
      <c r="H357" s="18">
        <v>63000</v>
      </c>
      <c r="I357" s="18">
        <v>1500000</v>
      </c>
      <c r="J357" s="18">
        <v>0</v>
      </c>
      <c r="K357" s="18">
        <v>0</v>
      </c>
      <c r="L357" s="18">
        <v>0</v>
      </c>
      <c r="M357" s="18">
        <v>0</v>
      </c>
      <c r="N357" s="18">
        <v>8155882</v>
      </c>
      <c r="O357" s="25">
        <f t="shared" si="5"/>
        <v>0</v>
      </c>
      <c r="P357" s="16">
        <v>42750502</v>
      </c>
    </row>
    <row r="358" spans="1:16" x14ac:dyDescent="0.2">
      <c r="A358" s="3" t="s">
        <v>376</v>
      </c>
      <c r="B358" s="23">
        <v>11977800</v>
      </c>
      <c r="C358" s="15">
        <v>391638</v>
      </c>
      <c r="D358" s="23">
        <v>391638</v>
      </c>
      <c r="E358" s="23">
        <v>0</v>
      </c>
      <c r="F358" s="23">
        <v>3904800</v>
      </c>
      <c r="G358" s="23">
        <v>357000</v>
      </c>
      <c r="H358" s="23">
        <v>37000</v>
      </c>
      <c r="I358" s="23">
        <v>320000</v>
      </c>
      <c r="J358" s="23">
        <v>0</v>
      </c>
      <c r="K358" s="23">
        <v>0</v>
      </c>
      <c r="L358" s="23">
        <v>0</v>
      </c>
      <c r="M358" s="23">
        <v>0</v>
      </c>
      <c r="N358" s="23">
        <v>16631238</v>
      </c>
      <c r="O358" s="26">
        <f t="shared" si="5"/>
        <v>0</v>
      </c>
      <c r="P358" s="16">
        <v>106226129</v>
      </c>
    </row>
    <row r="359" spans="1:16" x14ac:dyDescent="0.2">
      <c r="A359" s="17" t="s">
        <v>377</v>
      </c>
      <c r="B359" s="19">
        <v>5137400</v>
      </c>
      <c r="C359" s="15">
        <v>112167</v>
      </c>
      <c r="D359" s="19">
        <v>112167</v>
      </c>
      <c r="E359" s="19">
        <v>0</v>
      </c>
      <c r="F359" s="19">
        <v>2127000</v>
      </c>
      <c r="G359" s="19">
        <v>33000</v>
      </c>
      <c r="H359" s="19">
        <v>33000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7409567</v>
      </c>
      <c r="O359" s="27">
        <f t="shared" si="5"/>
        <v>0</v>
      </c>
      <c r="P359" s="16">
        <v>47014520</v>
      </c>
    </row>
    <row r="360" spans="1:16" x14ac:dyDescent="0.2">
      <c r="A360" s="14" t="s">
        <v>378</v>
      </c>
      <c r="B360" s="18">
        <v>7783200</v>
      </c>
      <c r="C360" s="15">
        <v>443138</v>
      </c>
      <c r="D360" s="18">
        <v>443138</v>
      </c>
      <c r="E360" s="18">
        <v>0</v>
      </c>
      <c r="F360" s="18">
        <v>3040900</v>
      </c>
      <c r="G360" s="18">
        <v>69000</v>
      </c>
      <c r="H360" s="18">
        <v>69000</v>
      </c>
      <c r="I360" s="18">
        <v>0</v>
      </c>
      <c r="J360" s="18">
        <v>0</v>
      </c>
      <c r="K360" s="18">
        <v>0</v>
      </c>
      <c r="L360" s="18">
        <v>0</v>
      </c>
      <c r="M360" s="18">
        <v>0</v>
      </c>
      <c r="N360" s="18">
        <v>11336238</v>
      </c>
      <c r="O360" s="25">
        <f t="shared" si="5"/>
        <v>0</v>
      </c>
      <c r="P360" s="16">
        <v>74203759</v>
      </c>
    </row>
    <row r="361" spans="1:16" x14ac:dyDescent="0.2">
      <c r="A361" s="3" t="s">
        <v>379</v>
      </c>
      <c r="B361" s="23">
        <v>28984800</v>
      </c>
      <c r="C361" s="15">
        <v>-103025</v>
      </c>
      <c r="D361" s="23">
        <v>-103025</v>
      </c>
      <c r="E361" s="23">
        <v>0</v>
      </c>
      <c r="F361" s="23">
        <v>8970200</v>
      </c>
      <c r="G361" s="23">
        <v>1615000</v>
      </c>
      <c r="H361" s="23">
        <v>115000</v>
      </c>
      <c r="I361" s="23">
        <v>1500000</v>
      </c>
      <c r="J361" s="23">
        <v>0</v>
      </c>
      <c r="K361" s="23">
        <v>0</v>
      </c>
      <c r="L361" s="23">
        <v>0</v>
      </c>
      <c r="M361" s="23">
        <v>0</v>
      </c>
      <c r="N361" s="23">
        <v>39466975</v>
      </c>
      <c r="O361" s="26">
        <f t="shared" si="5"/>
        <v>0</v>
      </c>
      <c r="P361" s="16">
        <v>258048362</v>
      </c>
    </row>
    <row r="362" spans="1:16" ht="12.75" thickBot="1" x14ac:dyDescent="0.25">
      <c r="A362" s="20"/>
      <c r="B362" s="21">
        <v>15645993800</v>
      </c>
      <c r="C362" s="21">
        <v>-244270353</v>
      </c>
      <c r="D362" s="21">
        <v>30520153</v>
      </c>
      <c r="E362" s="21">
        <v>83727500</v>
      </c>
      <c r="F362" s="21">
        <v>233139500</v>
      </c>
      <c r="G362" s="21">
        <v>90495900</v>
      </c>
      <c r="H362" s="21">
        <v>41709900</v>
      </c>
      <c r="I362" s="21">
        <v>43786000</v>
      </c>
      <c r="J362" s="21">
        <v>5000000</v>
      </c>
      <c r="K362" s="21">
        <v>21214900</v>
      </c>
      <c r="L362" s="21">
        <v>17390100</v>
      </c>
      <c r="M362" s="21">
        <v>63564700</v>
      </c>
      <c r="N362" s="21">
        <v>16186046553</v>
      </c>
      <c r="O362" s="28">
        <f>SUM(O6:O361)</f>
        <v>-274790506</v>
      </c>
      <c r="P362" s="22">
        <v>96545983061</v>
      </c>
    </row>
    <row r="363" spans="1:16" ht="12.75" thickTop="1" x14ac:dyDescent="0.2"/>
    <row r="364" spans="1:16" x14ac:dyDescent="0.2">
      <c r="O364" s="23"/>
    </row>
    <row r="366" spans="1:16" x14ac:dyDescent="0.2">
      <c r="D366" s="23"/>
    </row>
  </sheetData>
  <mergeCells count="1">
    <mergeCell ref="A1:O1"/>
  </mergeCells>
  <pageMargins left="0.70866141732283516" right="0.70866141732283516" top="0.78740157480315021" bottom="0.78740157480315021" header="0.31496062992126012" footer="0.31496062992126012"/>
  <pageSetup paperSize="9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3</vt:i4>
      </vt:variant>
    </vt:vector>
  </HeadingPairs>
  <TitlesOfParts>
    <vt:vector size="4" baseType="lpstr">
      <vt:lpstr>Ark1</vt:lpstr>
      <vt:lpstr>'Ark1'!EksterneData_1</vt:lpstr>
      <vt:lpstr>'Ark1'!Tilkobling1</vt:lpstr>
      <vt:lpstr>'Ark1'!Utskriftstitler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2023-06-01T13:35:05Z</dcterms:modified>
</cp:coreProperties>
</file>