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MM\IS\IS23\Utbet\Til internett\Kommunene\"/>
    </mc:Choice>
  </mc:AlternateContent>
  <xr:revisionPtr revIDLastSave="0" documentId="13_ncr:1_{59C055C2-F4E8-46AA-BF42-B771996CC1AB}" xr6:coauthVersionLast="47" xr6:coauthVersionMax="47" xr10:uidLastSave="{00000000-0000-0000-0000-000000000000}"/>
  <bookViews>
    <workbookView xWindow="25080" yWindow="-720" windowWidth="29040" windowHeight="15840" xr2:uid="{00000000-000D-0000-FFFF-FFFF00000000}"/>
  </bookViews>
  <sheets>
    <sheet name="Ark1" sheetId="1" r:id="rId1"/>
  </sheets>
  <definedNames>
    <definedName name="EksterneData_1" localSheetId="0">'Ark1'!$A$4:$N$362</definedName>
    <definedName name="Tilkobling1" localSheetId="0">'Ark1'!$A$4:$N$362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1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<sst xmlns="http://schemas.openxmlformats.org/spreadsheetml/2006/main" count="384" uniqueCount="381">
  <si>
    <t>Kommune</t>
  </si>
  <si>
    <t>Innbyggertilskudd/utgiftsutjevning</t>
  </si>
  <si>
    <t>Egentlig inntektsutjevning</t>
  </si>
  <si>
    <t>Inntektsutjevning denne terminen</t>
  </si>
  <si>
    <t>Distriktstilskudd Sør-Norge</t>
  </si>
  <si>
    <t>Distriktstilskudd Nord-Norge</t>
  </si>
  <si>
    <t>Totalt skjønnstilskudd</t>
  </si>
  <si>
    <t>Herav ordinært skjønn</t>
  </si>
  <si>
    <t>Herav ekstra skjønn fra Statsforvalteren</t>
  </si>
  <si>
    <t>Herav ekstra skjønn fra KDD</t>
  </si>
  <si>
    <t>Regionsenter-tilskudd</t>
  </si>
  <si>
    <t>Veksttilskudd</t>
  </si>
  <si>
    <t>Storbytilskudd</t>
  </si>
  <si>
    <t>Terminutbetaling</t>
  </si>
  <si>
    <t>Gjenstående inntekts-utjevning</t>
  </si>
  <si>
    <t>Samlet beløp utbetalt hittil i år</t>
  </si>
  <si>
    <t>(post 60)</t>
  </si>
  <si>
    <t>(post 61)</t>
  </si>
  <si>
    <t>(post 62)</t>
  </si>
  <si>
    <t>(post 64)</t>
  </si>
  <si>
    <t>(post 65)</t>
  </si>
  <si>
    <t>(post 66)</t>
  </si>
  <si>
    <t>(post 67)</t>
  </si>
  <si>
    <t>2a</t>
  </si>
  <si>
    <t>0301 Oslo</t>
  </si>
  <si>
    <t>1101 Eigersund</t>
  </si>
  <si>
    <t>1103 Stavanger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</si>
  <si>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</si>
  <si>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</si>
  <si>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</si>
  <si>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</si>
  <si>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</si>
  <si>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</si>
  <si>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</si>
  <si>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</si>
  <si>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</si>
  <si>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</si>
  <si>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</si>
  <si>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</si>
  <si>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</si>
  <si>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</si>
  <si>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</si>
  <si>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</si>
  <si>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</si>
  <si>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</si>
  <si>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</si>
  <si>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</si>
  <si>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</si>
  <si>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</si>
  <si>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1506 Molde</t>
  </si>
  <si>
    <t>1507 Ålesund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</si>
  <si>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</si>
  <si>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</si>
  <si>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</si>
  <si>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</si>
  <si>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</si>
  <si>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</si>
  <si>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</si>
  <si>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</si>
  <si>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</si>
  <si>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</si>
  <si>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</si>
  <si>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</si>
  <si>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</si>
  <si>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</si>
  <si>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</si>
  <si>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</si>
  <si>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</si>
  <si>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</si>
  <si>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</si>
  <si>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</si>
  <si>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</si>
  <si>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</si>
  <si>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</si>
  <si>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</si>
  <si>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</si>
  <si>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</si>
  <si>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</si>
  <si>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</si>
  <si>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</si>
  <si>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</si>
  <si>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</si>
  <si>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</si>
  <si>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</si>
  <si>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</si>
  <si>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</si>
  <si>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</si>
  <si>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</si>
  <si>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</si>
  <si>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</si>
  <si>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</si>
  <si>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</si>
  <si>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</si>
  <si>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</si>
  <si>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</si>
  <si>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</si>
  <si>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</si>
  <si>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</si>
  <si>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</si>
  <si>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</si>
  <si>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</si>
  <si>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</si>
  <si>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</si>
  <si>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</si>
  <si>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</si>
  <si>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</si>
  <si>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</si>
  <si>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</si>
  <si>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</si>
  <si>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</si>
  <si>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</si>
  <si>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</si>
  <si>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</si>
  <si>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</si>
  <si>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</si>
  <si>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</si>
  <si>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</si>
  <si>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</si>
  <si>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</si>
  <si>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</si>
  <si>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</si>
  <si>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</si>
  <si>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</si>
  <si>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</si>
  <si>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</si>
  <si>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</si>
  <si>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</si>
  <si>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</si>
  <si>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</si>
  <si>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</si>
  <si>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</si>
  <si>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</si>
  <si>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</si>
  <si>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</si>
  <si>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</si>
  <si>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</si>
  <si>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</si>
  <si>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</si>
  <si>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</si>
  <si>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</si>
  <si>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</si>
  <si>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</si>
  <si>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</si>
  <si>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</si>
  <si>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</si>
  <si>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</si>
  <si>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</si>
  <si>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</si>
  <si>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</si>
  <si>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</si>
  <si>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</si>
  <si>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</si>
  <si>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</si>
  <si>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</si>
  <si>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</si>
  <si>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</si>
  <si>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</si>
  <si>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</si>
  <si>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</si>
  <si>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</si>
  <si>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</si>
  <si>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</si>
  <si>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</si>
  <si>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</si>
  <si>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</si>
  <si>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</si>
  <si>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</si>
  <si>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</si>
  <si>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</si>
  <si>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</si>
  <si>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</si>
  <si>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</si>
  <si>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</si>
  <si>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</si>
  <si>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</si>
  <si>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</si>
  <si>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</si>
  <si>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</si>
  <si>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</si>
  <si>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</si>
  <si>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</si>
  <si>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</si>
  <si>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</si>
  <si>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</si>
  <si>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</si>
  <si>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</si>
  <si>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</si>
  <si>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</si>
  <si>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</si>
  <si>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</si>
  <si>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</si>
  <si>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</si>
  <si>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</si>
  <si>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</si>
  <si>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</si>
  <si>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</si>
  <si>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</si>
  <si>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</si>
  <si>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</si>
  <si>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</si>
  <si>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</si>
  <si>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</si>
  <si>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</si>
  <si>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</si>
  <si>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</si>
  <si>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</si>
  <si>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</si>
  <si>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</si>
  <si>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</si>
  <si>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</si>
  <si>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</si>
  <si>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</si>
  <si>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</si>
  <si>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</si>
  <si>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</si>
  <si>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</si>
  <si>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</si>
  <si>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</si>
  <si>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</si>
  <si>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</si>
  <si>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</si>
  <si>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</si>
  <si>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</si>
  <si>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</si>
  <si>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</si>
  <si>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</si>
  <si>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</si>
  <si>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</si>
  <si>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</si>
  <si>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</si>
  <si>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</si>
  <si>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</si>
  <si>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</si>
  <si>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</si>
  <si>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</si>
  <si>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</si>
  <si>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</si>
  <si>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</si>
  <si>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</si>
  <si>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</si>
  <si>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</si>
  <si>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</si>
  <si>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</si>
  <si>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</si>
  <si>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</si>
  <si>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</si>
  <si>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</si>
  <si>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</si>
  <si>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</si>
  <si>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</si>
  <si>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</si>
  <si>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</si>
  <si>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</si>
  <si>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</si>
  <si>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</si>
  <si>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</si>
  <si>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</si>
  <si>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</si>
  <si>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</si>
  <si>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</si>
  <si>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</si>
  <si>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</si>
  <si>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</si>
  <si>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</si>
  <si>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</si>
  <si>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</si>
  <si>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</si>
  <si>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</si>
  <si>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</si>
  <si>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</si>
  <si>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</si>
  <si>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</si>
  <si>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</si>
  <si>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</si>
  <si>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</si>
  <si>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</si>
  <si>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</si>
  <si>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</si>
  <si>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</si>
  <si>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</si>
  <si>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</si>
  <si>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</si>
  <si>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</si>
  <si>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</si>
  <si>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</si>
  <si>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</si>
  <si>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</si>
  <si>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</si>
  <si>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</si>
  <si>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</si>
  <si>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</si>
  <si>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</si>
  <si>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</si>
  <si>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</si>
  <si>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</si>
  <si>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</si>
  <si>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</si>
  <si>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</si>
  <si>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</si>
  <si>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</si>
  <si>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</si>
  <si>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</si>
  <si>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</si>
  <si>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5001 Trondheim</t>
  </si>
  <si>
    <t>5006 Steinkjer</t>
  </si>
  <si>
    <t>5007 Namsos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</si>
  <si>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</si>
  <si>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</si>
  <si>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</si>
  <si>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</si>
  <si>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</si>
  <si>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</si>
  <si>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</si>
  <si>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</si>
  <si>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</si>
  <si>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</si>
  <si>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</si>
  <si>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</si>
  <si>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</si>
  <si>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</si>
  <si>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</si>
  <si>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</si>
  <si>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</si>
  <si>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</si>
  <si>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</si>
  <si>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</si>
  <si>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</si>
  <si>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</si>
  <si>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</si>
  <si>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</si>
  <si>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</si>
  <si>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</si>
  <si>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</si>
  <si>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</si>
  <si>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</si>
  <si>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</si>
  <si>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</si>
  <si>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</si>
  <si>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</si>
  <si>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</si>
  <si>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</si>
  <si>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</si>
  <si>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</si>
  <si>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</si>
  <si>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</si>
  <si>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</si>
  <si>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</si>
  <si>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</si>
  <si>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</si>
  <si>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</si>
  <si>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</si>
  <si>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</si>
  <si>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</si>
  <si>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</si>
  <si>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</si>
  <si>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</si>
  <si>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</si>
  <si>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</si>
  <si>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</si>
  <si>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</si>
  <si>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</si>
  <si>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</si>
  <si>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</si>
  <si>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</si>
  <si>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</si>
  <si>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</si>
  <si>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</si>
  <si>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</si>
  <si>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</si>
  <si>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</si>
  <si>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</si>
  <si>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</si>
  <si>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</si>
  <si>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</si>
  <si>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</si>
  <si>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</si>
  <si>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</si>
  <si>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</si>
  <si>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</si>
  <si>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</si>
  <si>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Beregning av rammetilskudd og utbetaling til kommunene, september 2023 (termin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</si>
</sst>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80808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rgb="FF808080"/>
      <name val="Calibri"/>
      <family val="2"/>
    </font>
    <font>
      <b/>
      <sz val="9"/>
      <color rgb="FF000000"/>
      <name val="Calibri"/>
      <family val="2"/>
    </font>
    <font>
      <b/>
      <sz val="9"/>
      <color rgb="FF80808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DE9D9"/>
        <bgColor rgb="FFFDE9D9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2" borderId="0" xfId="0" applyNumberFormat="1" applyFont="1" applyFill="1" applyAlignment="1">
      <alignment horizontal="left" wrapText="1"/>
    </xf>
    <xf numFmtId="3" fontId="6" fillId="2" borderId="0" xfId="0" applyNumberFormat="1" applyFont="1" applyFill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7" fillId="3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wrapText="1"/>
    </xf>
    <xf numFmtId="3" fontId="6" fillId="2" borderId="2" xfId="0" applyNumberFormat="1" applyFont="1" applyFill="1" applyBorder="1" applyAlignment="1">
      <alignment horizontal="left" vertical="top" wrapText="1"/>
    </xf>
    <xf numFmtId="3" fontId="6" fillId="2" borderId="2" xfId="0" applyNumberFormat="1" applyFont="1" applyFill="1" applyBorder="1" applyAlignment="1">
      <alignment horizontal="center" vertical="top" wrapText="1"/>
    </xf>
    <xf numFmtId="3" fontId="6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4" xfId="0" applyFont="1" applyBorder="1"/>
    <xf numFmtId="3" fontId="5" fillId="0" borderId="0" xfId="0" applyNumberFormat="1" applyFont="1"/>
    <xf numFmtId="0" fontId="4" fillId="0" borderId="2" xfId="0" applyFont="1" applyBorder="1"/>
    <xf numFmtId="3" fontId="4" fillId="0" borderId="4" xfId="0" applyNumberFormat="1" applyFont="1" applyBorder="1"/>
    <xf numFmtId="3" fontId="4" fillId="0" borderId="2" xfId="0" applyNumberFormat="1" applyFont="1" applyBorder="1"/>
    <xf numFmtId="0" fontId="6" fillId="0" borderId="5" xfId="0" applyFont="1" applyBorder="1"/>
    <xf numFmtId="3" fontId="6" fillId="0" borderId="6" xfId="0" applyNumberFormat="1" applyFont="1" applyBorder="1"/>
    <xf numFmtId="3" fontId="7" fillId="0" borderId="6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4" fillId="0" borderId="9" xfId="0" applyNumberFormat="1" applyFont="1" applyBorder="1"/>
    <xf numFmtId="3" fontId="4" fillId="0" borderId="10" xfId="0" applyNumberFormat="1" applyFont="1" applyBorder="1"/>
    <xf numFmtId="3" fontId="6" fillId="0" borderId="7" xfId="0" applyNumberFormat="1" applyFont="1" applyBorder="1"/>
    <xf numFmtId="0" fontId="1" fillId="0" borderId="0" xfId="0" applyFont="1" applyAlignment="1">
      <alignment horizontal="center"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ilkobling1" connectionId="1" xr16:uid="{00000000-0016-0000-0000-000000000000}" autoFormatId="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3"/>
  <sheetViews>
    <sheetView tabSelected="1" workbookViewId="0">
      <pane ySplit="5" topLeftCell="A216" activePane="bottomLeft" state="frozen"/>
      <selection pane="bottomLeft" activeCell="S225" sqref="S225"/>
    </sheetView>
  </sheetViews>
  <sheetFormatPr baseColWidth="10" defaultColWidth="11.85546875" defaultRowHeight="12" x14ac:dyDescent="0.2"/>
  <cols>
    <col min="1" max="1" width="17.28515625" style="3" customWidth="1"/>
    <col min="2" max="2" width="14.42578125" style="3" customWidth="1"/>
    <col min="3" max="3" width="14.42578125" style="3" hidden="1" customWidth="1"/>
    <col min="4" max="4" width="14.42578125" style="3" customWidth="1"/>
    <col min="5" max="5" width="12.28515625" style="3" customWidth="1"/>
    <col min="6" max="6" width="12.7109375" style="3" customWidth="1"/>
    <col min="7" max="8" width="11.85546875" style="3" customWidth="1"/>
    <col min="9" max="9" width="12.85546875" style="3" customWidth="1"/>
    <col min="10" max="13" width="11.85546875" style="3" customWidth="1"/>
    <col min="14" max="14" width="13.42578125" style="3" customWidth="1"/>
    <col min="15" max="15" width="12.5703125" style="3" bestFit="1" customWidth="1"/>
    <col min="16" max="16" width="12.85546875" style="4" customWidth="1"/>
    <col min="17" max="16384" width="11.85546875" style="3"/>
  </cols>
  <sheetData>
    <row r="1" spans="1:16" s="2" customFormat="1" ht="18.75" x14ac:dyDescent="0.25">
      <c r="A1" s="27" t="s">
        <v>380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"/>
    </row>
    <row r="3" spans="1:16" s="9" customFormat="1" ht="36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7" t="s">
        <v>14</v>
      </c>
      <c r="P3" s="8" t="s">
        <v>15</v>
      </c>
    </row>
    <row r="4" spans="1:16" s="9" customFormat="1" ht="25.5" customHeight="1" x14ac:dyDescent="0.2">
      <c r="A4" s="6"/>
      <c r="B4" s="6" t="s">
        <v>16</v>
      </c>
      <c r="C4" s="6"/>
      <c r="D4" s="6"/>
      <c r="E4" s="6" t="s">
        <v>17</v>
      </c>
      <c r="F4" s="6" t="s">
        <v>18</v>
      </c>
      <c r="G4" s="6" t="s">
        <v>19</v>
      </c>
      <c r="H4" s="6" t="s">
        <v>19</v>
      </c>
      <c r="I4" s="6" t="s">
        <v>19</v>
      </c>
      <c r="J4" s="6" t="s">
        <v>19</v>
      </c>
      <c r="K4" s="6" t="s">
        <v>20</v>
      </c>
      <c r="L4" s="6" t="s">
        <v>21</v>
      </c>
      <c r="M4" s="6" t="s">
        <v>22</v>
      </c>
      <c r="N4" s="6"/>
      <c r="O4" s="7"/>
      <c r="P4" s="8"/>
    </row>
    <row r="5" spans="1:16" s="13" customFormat="1" ht="16.5" customHeight="1" x14ac:dyDescent="0.2">
      <c r="A5" s="10"/>
      <c r="B5" s="11">
        <v>1</v>
      </c>
      <c r="C5" s="11" t="s">
        <v>23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2">
        <v>13</v>
      </c>
      <c r="P5" s="8">
        <v>14</v>
      </c>
    </row>
    <row r="6" spans="1:16" x14ac:dyDescent="0.2">
      <c r="A6" s="14" t="s">
        <v>24</v>
      </c>
      <c r="B6" s="17">
        <v>1625979200</v>
      </c>
      <c r="C6" s="17">
        <v>-969710676</v>
      </c>
      <c r="D6" s="17">
        <v>-969710676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28552900</v>
      </c>
      <c r="N6" s="17">
        <v>684821424</v>
      </c>
      <c r="O6" s="23">
        <f t="shared" ref="O6:O69" si="0">C6-D6</f>
        <v>0</v>
      </c>
      <c r="P6" s="15">
        <v>6838946048</v>
      </c>
    </row>
    <row r="7" spans="1:16" x14ac:dyDescent="0.2">
      <c r="A7" s="3" t="s">
        <v>25</v>
      </c>
      <c r="B7" s="22">
        <v>45043500</v>
      </c>
      <c r="C7" s="22">
        <v>-2079764</v>
      </c>
      <c r="D7" s="22">
        <v>-2079764</v>
      </c>
      <c r="E7" s="22">
        <v>0</v>
      </c>
      <c r="F7" s="22">
        <v>0</v>
      </c>
      <c r="G7" s="22">
        <v>250000</v>
      </c>
      <c r="H7" s="22">
        <v>250000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43213736</v>
      </c>
      <c r="O7" s="24">
        <f t="shared" si="0"/>
        <v>0</v>
      </c>
      <c r="P7" s="15">
        <v>397605416</v>
      </c>
    </row>
    <row r="8" spans="1:16" x14ac:dyDescent="0.2">
      <c r="A8" s="16" t="s">
        <v>26</v>
      </c>
      <c r="B8" s="18">
        <v>384094200</v>
      </c>
      <c r="C8" s="18">
        <v>-110964950</v>
      </c>
      <c r="D8" s="18">
        <v>-110964950</v>
      </c>
      <c r="E8" s="18">
        <v>0</v>
      </c>
      <c r="F8" s="18">
        <v>0</v>
      </c>
      <c r="G8" s="18">
        <v>280000</v>
      </c>
      <c r="H8" s="18">
        <v>280000</v>
      </c>
      <c r="I8" s="18">
        <v>0</v>
      </c>
      <c r="J8" s="18">
        <v>0</v>
      </c>
      <c r="K8" s="18">
        <v>0</v>
      </c>
      <c r="L8" s="18">
        <v>0</v>
      </c>
      <c r="M8" s="18">
        <v>5903700</v>
      </c>
      <c r="N8" s="18">
        <v>279312950</v>
      </c>
      <c r="O8" s="25">
        <f t="shared" si="0"/>
        <v>0</v>
      </c>
      <c r="P8" s="15">
        <v>2380439170</v>
      </c>
    </row>
    <row r="9" spans="1:16" x14ac:dyDescent="0.2">
      <c r="A9" s="14" t="s">
        <v>27</v>
      </c>
      <c r="B9" s="17">
        <v>103806000</v>
      </c>
      <c r="C9" s="17">
        <v>-10588361</v>
      </c>
      <c r="D9" s="17">
        <v>-10588361</v>
      </c>
      <c r="E9" s="17">
        <v>0</v>
      </c>
      <c r="F9" s="17">
        <v>0</v>
      </c>
      <c r="G9" s="17">
        <v>410000</v>
      </c>
      <c r="H9" s="17">
        <v>410000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93627639</v>
      </c>
      <c r="O9" s="23">
        <f t="shared" si="0"/>
        <v>0</v>
      </c>
      <c r="P9" s="15">
        <v>866349963</v>
      </c>
    </row>
    <row r="10" spans="1:16" x14ac:dyDescent="0.2">
      <c r="A10" s="3" t="s">
        <v>28</v>
      </c>
      <c r="B10" s="22">
        <v>231019700</v>
      </c>
      <c r="C10" s="22">
        <v>7298770</v>
      </c>
      <c r="D10" s="22">
        <v>7298770</v>
      </c>
      <c r="E10" s="22">
        <v>0</v>
      </c>
      <c r="F10" s="22">
        <v>0</v>
      </c>
      <c r="G10" s="22">
        <v>120000</v>
      </c>
      <c r="H10" s="22">
        <v>120000</v>
      </c>
      <c r="I10" s="22">
        <v>0</v>
      </c>
      <c r="J10" s="22">
        <v>0</v>
      </c>
      <c r="K10" s="22">
        <v>940300</v>
      </c>
      <c r="L10" s="22">
        <v>0</v>
      </c>
      <c r="M10" s="22">
        <v>0</v>
      </c>
      <c r="N10" s="22">
        <v>239378770</v>
      </c>
      <c r="O10" s="24">
        <f t="shared" si="0"/>
        <v>0</v>
      </c>
      <c r="P10" s="15">
        <v>1879086070</v>
      </c>
    </row>
    <row r="11" spans="1:16" x14ac:dyDescent="0.2">
      <c r="A11" s="16" t="s">
        <v>29</v>
      </c>
      <c r="B11" s="18">
        <v>13101000</v>
      </c>
      <c r="C11" s="18">
        <v>1890274</v>
      </c>
      <c r="D11" s="18">
        <v>1890274</v>
      </c>
      <c r="E11" s="18">
        <v>215200</v>
      </c>
      <c r="F11" s="18">
        <v>0</v>
      </c>
      <c r="G11" s="18">
        <v>150000</v>
      </c>
      <c r="H11" s="18">
        <v>150000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15356474</v>
      </c>
      <c r="O11" s="25">
        <f t="shared" si="0"/>
        <v>0</v>
      </c>
      <c r="P11" s="15">
        <v>122442320</v>
      </c>
    </row>
    <row r="12" spans="1:16" x14ac:dyDescent="0.2">
      <c r="A12" s="14" t="s">
        <v>30</v>
      </c>
      <c r="B12" s="17">
        <v>11940900</v>
      </c>
      <c r="C12" s="17">
        <v>-1218402</v>
      </c>
      <c r="D12" s="17">
        <v>-1218402</v>
      </c>
      <c r="E12" s="17">
        <v>500600</v>
      </c>
      <c r="F12" s="17">
        <v>0</v>
      </c>
      <c r="G12" s="17">
        <v>150000</v>
      </c>
      <c r="H12" s="17">
        <v>150000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11373098</v>
      </c>
      <c r="O12" s="23">
        <f t="shared" si="0"/>
        <v>0</v>
      </c>
      <c r="P12" s="15">
        <v>108468405</v>
      </c>
    </row>
    <row r="13" spans="1:16" x14ac:dyDescent="0.2">
      <c r="A13" s="3" t="s">
        <v>31</v>
      </c>
      <c r="B13" s="22">
        <v>9778000</v>
      </c>
      <c r="C13" s="22">
        <v>-1250500</v>
      </c>
      <c r="D13" s="22">
        <v>-1250500</v>
      </c>
      <c r="E13" s="22">
        <v>312900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8840400</v>
      </c>
      <c r="O13" s="24">
        <f t="shared" si="0"/>
        <v>0</v>
      </c>
      <c r="P13" s="15">
        <v>86814378</v>
      </c>
    </row>
    <row r="14" spans="1:16" x14ac:dyDescent="0.2">
      <c r="A14" s="16" t="s">
        <v>32</v>
      </c>
      <c r="B14" s="18">
        <v>59076000</v>
      </c>
      <c r="C14" s="18">
        <v>5900496</v>
      </c>
      <c r="D14" s="18">
        <v>5900496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64976496</v>
      </c>
      <c r="O14" s="25">
        <f t="shared" si="0"/>
        <v>0</v>
      </c>
      <c r="P14" s="15">
        <v>568906513</v>
      </c>
    </row>
    <row r="15" spans="1:16" x14ac:dyDescent="0.2">
      <c r="A15" s="14" t="s">
        <v>33</v>
      </c>
      <c r="B15" s="17">
        <v>57000300</v>
      </c>
      <c r="C15" s="17">
        <v>1227256</v>
      </c>
      <c r="D15" s="17">
        <v>1227256</v>
      </c>
      <c r="E15" s="17">
        <v>0</v>
      </c>
      <c r="F15" s="17">
        <v>0</v>
      </c>
      <c r="G15" s="17">
        <v>240000</v>
      </c>
      <c r="H15" s="17">
        <v>240000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58467556</v>
      </c>
      <c r="O15" s="23">
        <f t="shared" si="0"/>
        <v>0</v>
      </c>
      <c r="P15" s="15">
        <v>495052548</v>
      </c>
    </row>
    <row r="16" spans="1:16" x14ac:dyDescent="0.2">
      <c r="A16" s="3" t="s">
        <v>34</v>
      </c>
      <c r="B16" s="22">
        <v>56261100</v>
      </c>
      <c r="C16" s="22">
        <v>-1831754</v>
      </c>
      <c r="D16" s="22">
        <v>-1831754</v>
      </c>
      <c r="E16" s="22">
        <v>0</v>
      </c>
      <c r="F16" s="22">
        <v>0</v>
      </c>
      <c r="G16" s="22">
        <v>200000</v>
      </c>
      <c r="H16" s="22">
        <v>200000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54629346</v>
      </c>
      <c r="O16" s="24">
        <f t="shared" si="0"/>
        <v>0</v>
      </c>
      <c r="P16" s="15">
        <v>459689568</v>
      </c>
    </row>
    <row r="17" spans="1:16" x14ac:dyDescent="0.2">
      <c r="A17" s="16" t="s">
        <v>35</v>
      </c>
      <c r="B17" s="18">
        <v>38234100</v>
      </c>
      <c r="C17" s="18">
        <v>7869844</v>
      </c>
      <c r="D17" s="18">
        <v>7869844</v>
      </c>
      <c r="E17" s="18">
        <v>0</v>
      </c>
      <c r="F17" s="18">
        <v>0</v>
      </c>
      <c r="G17" s="18">
        <v>300000</v>
      </c>
      <c r="H17" s="18">
        <v>300000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46403944</v>
      </c>
      <c r="O17" s="25">
        <f t="shared" si="0"/>
        <v>0</v>
      </c>
      <c r="P17" s="15">
        <v>366371063</v>
      </c>
    </row>
    <row r="18" spans="1:16" x14ac:dyDescent="0.2">
      <c r="A18" s="14" t="s">
        <v>36</v>
      </c>
      <c r="B18" s="17">
        <v>78247800</v>
      </c>
      <c r="C18" s="17">
        <v>-21040850</v>
      </c>
      <c r="D18" s="17">
        <v>-21040850</v>
      </c>
      <c r="E18" s="17">
        <v>0</v>
      </c>
      <c r="F18" s="17">
        <v>0</v>
      </c>
      <c r="G18" s="17">
        <v>140000</v>
      </c>
      <c r="H18" s="17">
        <v>140000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57346950</v>
      </c>
      <c r="O18" s="23">
        <f t="shared" si="0"/>
        <v>0</v>
      </c>
      <c r="P18" s="15">
        <v>513190334</v>
      </c>
    </row>
    <row r="19" spans="1:16" x14ac:dyDescent="0.2">
      <c r="A19" s="3" t="s">
        <v>37</v>
      </c>
      <c r="B19" s="22">
        <v>32586700</v>
      </c>
      <c r="C19" s="22">
        <v>-607953</v>
      </c>
      <c r="D19" s="22">
        <v>-607953</v>
      </c>
      <c r="E19" s="22">
        <v>0</v>
      </c>
      <c r="F19" s="22">
        <v>0</v>
      </c>
      <c r="G19" s="22">
        <v>400000</v>
      </c>
      <c r="H19" s="22">
        <v>400000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32378747</v>
      </c>
      <c r="O19" s="24">
        <f t="shared" si="0"/>
        <v>0</v>
      </c>
      <c r="P19" s="15">
        <v>256525285</v>
      </c>
    </row>
    <row r="20" spans="1:16" x14ac:dyDescent="0.2">
      <c r="A20" s="16" t="s">
        <v>38</v>
      </c>
      <c r="B20" s="18">
        <v>40643100</v>
      </c>
      <c r="C20" s="18">
        <v>5621791</v>
      </c>
      <c r="D20" s="18">
        <v>5621791</v>
      </c>
      <c r="E20" s="18">
        <v>0</v>
      </c>
      <c r="F20" s="18">
        <v>0</v>
      </c>
      <c r="G20" s="18">
        <v>400000</v>
      </c>
      <c r="H20" s="18">
        <v>400000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46664891</v>
      </c>
      <c r="O20" s="25">
        <f t="shared" si="0"/>
        <v>0</v>
      </c>
      <c r="P20" s="15">
        <v>371788209</v>
      </c>
    </row>
    <row r="21" spans="1:16" x14ac:dyDescent="0.2">
      <c r="A21" s="14" t="s">
        <v>39</v>
      </c>
      <c r="B21" s="17">
        <v>10773500</v>
      </c>
      <c r="C21" s="17">
        <v>391528</v>
      </c>
      <c r="D21" s="17">
        <v>391528</v>
      </c>
      <c r="E21" s="17">
        <v>625700</v>
      </c>
      <c r="F21" s="17">
        <v>0</v>
      </c>
      <c r="G21" s="17">
        <v>150000</v>
      </c>
      <c r="H21" s="17">
        <v>150000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11940728</v>
      </c>
      <c r="O21" s="23">
        <f t="shared" si="0"/>
        <v>0</v>
      </c>
      <c r="P21" s="15">
        <v>86646420</v>
      </c>
    </row>
    <row r="22" spans="1:16" x14ac:dyDescent="0.2">
      <c r="A22" s="3" t="s">
        <v>40</v>
      </c>
      <c r="B22" s="22">
        <v>15743800</v>
      </c>
      <c r="C22" s="22">
        <v>1179242</v>
      </c>
      <c r="D22" s="22">
        <v>1179242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16923042</v>
      </c>
      <c r="O22" s="24">
        <f>C22-D22</f>
        <v>0</v>
      </c>
      <c r="P22" s="15">
        <v>95306280</v>
      </c>
    </row>
    <row r="23" spans="1:16" x14ac:dyDescent="0.2">
      <c r="A23" s="16" t="s">
        <v>41</v>
      </c>
      <c r="B23" s="18">
        <v>16836700</v>
      </c>
      <c r="C23" s="18">
        <v>2143506</v>
      </c>
      <c r="D23" s="18">
        <v>2143506</v>
      </c>
      <c r="E23" s="18">
        <v>690700</v>
      </c>
      <c r="F23" s="18">
        <v>0</v>
      </c>
      <c r="G23" s="18">
        <v>70000</v>
      </c>
      <c r="H23" s="18">
        <v>70000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19740906</v>
      </c>
      <c r="O23" s="25">
        <f t="shared" si="0"/>
        <v>0</v>
      </c>
      <c r="P23" s="15">
        <v>121389487</v>
      </c>
    </row>
    <row r="24" spans="1:16" x14ac:dyDescent="0.2">
      <c r="A24" s="14" t="s">
        <v>42</v>
      </c>
      <c r="B24" s="17">
        <v>3633700</v>
      </c>
      <c r="C24" s="17">
        <v>110078</v>
      </c>
      <c r="D24" s="17">
        <v>110078</v>
      </c>
      <c r="E24" s="17">
        <v>312900</v>
      </c>
      <c r="F24" s="17">
        <v>0</v>
      </c>
      <c r="G24" s="17">
        <v>80000</v>
      </c>
      <c r="H24" s="17">
        <v>80000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4136678</v>
      </c>
      <c r="O24" s="23">
        <f t="shared" si="0"/>
        <v>0</v>
      </c>
      <c r="P24" s="15">
        <v>43534022</v>
      </c>
    </row>
    <row r="25" spans="1:16" x14ac:dyDescent="0.2">
      <c r="A25" s="3" t="s">
        <v>43</v>
      </c>
      <c r="B25" s="22">
        <v>4217600</v>
      </c>
      <c r="C25" s="22">
        <v>29868</v>
      </c>
      <c r="D25" s="22">
        <v>29868</v>
      </c>
      <c r="E25" s="22">
        <v>312900</v>
      </c>
      <c r="F25" s="22">
        <v>0</v>
      </c>
      <c r="G25" s="22">
        <v>100000</v>
      </c>
      <c r="H25" s="22">
        <v>100000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4660368</v>
      </c>
      <c r="O25" s="24">
        <f t="shared" si="0"/>
        <v>0</v>
      </c>
      <c r="P25" s="15">
        <v>40902096</v>
      </c>
    </row>
    <row r="26" spans="1:16" x14ac:dyDescent="0.2">
      <c r="A26" s="16" t="s">
        <v>44</v>
      </c>
      <c r="B26" s="18">
        <v>39890500</v>
      </c>
      <c r="C26" s="18">
        <v>2966650</v>
      </c>
      <c r="D26" s="18">
        <v>2966650</v>
      </c>
      <c r="E26" s="18">
        <v>0</v>
      </c>
      <c r="F26" s="18">
        <v>0</v>
      </c>
      <c r="G26" s="18">
        <v>140000</v>
      </c>
      <c r="H26" s="18">
        <v>140000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42997150</v>
      </c>
      <c r="O26" s="25">
        <f t="shared" si="0"/>
        <v>0</v>
      </c>
      <c r="P26" s="15">
        <v>353569161</v>
      </c>
    </row>
    <row r="27" spans="1:16" x14ac:dyDescent="0.2">
      <c r="A27" s="3" t="s">
        <v>45</v>
      </c>
      <c r="B27" s="22">
        <v>122356900</v>
      </c>
      <c r="C27" s="22">
        <v>18869327</v>
      </c>
      <c r="D27" s="22">
        <v>18869327</v>
      </c>
      <c r="E27" s="22">
        <v>0</v>
      </c>
      <c r="F27" s="22">
        <v>0</v>
      </c>
      <c r="G27" s="22">
        <v>190000</v>
      </c>
      <c r="H27" s="22">
        <v>190000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141416227</v>
      </c>
      <c r="O27" s="24">
        <f t="shared" si="0"/>
        <v>0</v>
      </c>
      <c r="P27" s="15">
        <v>1160725055</v>
      </c>
    </row>
    <row r="28" spans="1:16" x14ac:dyDescent="0.2">
      <c r="A28" s="3" t="s">
        <v>46</v>
      </c>
      <c r="B28" s="22">
        <v>2574600</v>
      </c>
      <c r="C28" s="22">
        <v>308</v>
      </c>
      <c r="D28" s="22">
        <v>308</v>
      </c>
      <c r="E28" s="22">
        <v>625700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3200608</v>
      </c>
      <c r="O28" s="24">
        <f t="shared" si="0"/>
        <v>0</v>
      </c>
      <c r="P28" s="15">
        <v>25626099</v>
      </c>
    </row>
    <row r="29" spans="1:16" x14ac:dyDescent="0.2">
      <c r="A29" s="16" t="s">
        <v>47</v>
      </c>
      <c r="B29" s="18">
        <v>29590300</v>
      </c>
      <c r="C29" s="18">
        <v>-9433122</v>
      </c>
      <c r="D29" s="18">
        <v>-9433122</v>
      </c>
      <c r="E29" s="18">
        <v>0</v>
      </c>
      <c r="F29" s="18">
        <v>0</v>
      </c>
      <c r="G29" s="18">
        <v>80000</v>
      </c>
      <c r="H29" s="18">
        <v>80000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20237178</v>
      </c>
      <c r="O29" s="25">
        <f t="shared" si="0"/>
        <v>0</v>
      </c>
      <c r="P29" s="15">
        <v>221664613</v>
      </c>
    </row>
    <row r="30" spans="1:16" x14ac:dyDescent="0.2">
      <c r="A30" s="14" t="s">
        <v>48</v>
      </c>
      <c r="B30" s="17">
        <v>69212300</v>
      </c>
      <c r="C30" s="17">
        <v>9083670</v>
      </c>
      <c r="D30" s="17">
        <v>9083670</v>
      </c>
      <c r="E30" s="17">
        <v>0</v>
      </c>
      <c r="F30" s="17">
        <v>0</v>
      </c>
      <c r="G30" s="17">
        <v>430000</v>
      </c>
      <c r="H30" s="17">
        <v>430000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78725970</v>
      </c>
      <c r="O30" s="23">
        <f t="shared" si="0"/>
        <v>0</v>
      </c>
      <c r="P30" s="15">
        <v>648330599</v>
      </c>
    </row>
    <row r="31" spans="1:16" x14ac:dyDescent="0.2">
      <c r="A31" s="3" t="s">
        <v>49</v>
      </c>
      <c r="B31" s="22">
        <v>100703500</v>
      </c>
      <c r="C31" s="22">
        <v>6029673</v>
      </c>
      <c r="D31" s="22">
        <v>6029673</v>
      </c>
      <c r="E31" s="22">
        <v>0</v>
      </c>
      <c r="F31" s="22">
        <v>0</v>
      </c>
      <c r="G31" s="22">
        <v>248000</v>
      </c>
      <c r="H31" s="22">
        <v>248000</v>
      </c>
      <c r="I31" s="22">
        <v>0</v>
      </c>
      <c r="J31" s="22">
        <v>0</v>
      </c>
      <c r="K31" s="22">
        <v>580400</v>
      </c>
      <c r="L31" s="22">
        <v>0</v>
      </c>
      <c r="M31" s="22">
        <v>0</v>
      </c>
      <c r="N31" s="22">
        <v>107561573</v>
      </c>
      <c r="O31" s="24">
        <f t="shared" si="0"/>
        <v>0</v>
      </c>
      <c r="P31" s="15">
        <v>880109163</v>
      </c>
    </row>
    <row r="32" spans="1:16" x14ac:dyDescent="0.2">
      <c r="A32" s="16" t="s">
        <v>50</v>
      </c>
      <c r="B32" s="18">
        <v>186346900</v>
      </c>
      <c r="C32" s="18">
        <v>-1390033</v>
      </c>
      <c r="D32" s="18">
        <v>-1390033</v>
      </c>
      <c r="E32" s="18">
        <v>0</v>
      </c>
      <c r="F32" s="18">
        <v>0</v>
      </c>
      <c r="G32" s="18">
        <v>630000</v>
      </c>
      <c r="H32" s="18">
        <v>630000</v>
      </c>
      <c r="I32" s="18">
        <v>0</v>
      </c>
      <c r="J32" s="18">
        <v>0</v>
      </c>
      <c r="K32" s="18">
        <v>836700</v>
      </c>
      <c r="L32" s="18">
        <v>0</v>
      </c>
      <c r="M32" s="18">
        <v>0</v>
      </c>
      <c r="N32" s="18">
        <v>186423567</v>
      </c>
      <c r="O32" s="25">
        <f t="shared" si="0"/>
        <v>0</v>
      </c>
      <c r="P32" s="15">
        <v>1563781681</v>
      </c>
    </row>
    <row r="33" spans="1:16" x14ac:dyDescent="0.2">
      <c r="A33" s="14" t="s">
        <v>51</v>
      </c>
      <c r="B33" s="17">
        <v>12218500</v>
      </c>
      <c r="C33" s="17">
        <v>1305543</v>
      </c>
      <c r="D33" s="17">
        <v>1305543</v>
      </c>
      <c r="E33" s="17">
        <v>625700</v>
      </c>
      <c r="F33" s="17">
        <v>0</v>
      </c>
      <c r="G33" s="17">
        <v>79100</v>
      </c>
      <c r="H33" s="17">
        <v>79100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14228843</v>
      </c>
      <c r="O33" s="23">
        <f t="shared" si="0"/>
        <v>0</v>
      </c>
      <c r="P33" s="15">
        <v>115967514</v>
      </c>
    </row>
    <row r="34" spans="1:16" x14ac:dyDescent="0.2">
      <c r="A34" s="3" t="s">
        <v>52</v>
      </c>
      <c r="B34" s="22">
        <v>9582100</v>
      </c>
      <c r="C34" s="22">
        <v>-1145516</v>
      </c>
      <c r="D34" s="22">
        <v>-1145516</v>
      </c>
      <c r="E34" s="22">
        <v>500600</v>
      </c>
      <c r="F34" s="22">
        <v>0</v>
      </c>
      <c r="G34" s="22">
        <v>83000</v>
      </c>
      <c r="H34" s="22">
        <v>83000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9020184</v>
      </c>
      <c r="O34" s="24">
        <f t="shared" si="0"/>
        <v>0</v>
      </c>
      <c r="P34" s="15">
        <v>87670494</v>
      </c>
    </row>
    <row r="35" spans="1:16" x14ac:dyDescent="0.2">
      <c r="A35" s="16" t="s">
        <v>53</v>
      </c>
      <c r="B35" s="18">
        <v>26193400</v>
      </c>
      <c r="C35" s="18">
        <v>-872711</v>
      </c>
      <c r="D35" s="18">
        <v>-872711</v>
      </c>
      <c r="E35" s="18">
        <v>0</v>
      </c>
      <c r="F35" s="18">
        <v>0</v>
      </c>
      <c r="G35" s="18">
        <v>123500</v>
      </c>
      <c r="H35" s="18">
        <v>123500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25444189</v>
      </c>
      <c r="O35" s="25">
        <f t="shared" si="0"/>
        <v>0</v>
      </c>
      <c r="P35" s="15">
        <v>217882604</v>
      </c>
    </row>
    <row r="36" spans="1:16" x14ac:dyDescent="0.2">
      <c r="A36" s="14" t="s">
        <v>54</v>
      </c>
      <c r="B36" s="17">
        <v>26380600</v>
      </c>
      <c r="C36" s="17">
        <v>958219</v>
      </c>
      <c r="D36" s="17">
        <v>958219</v>
      </c>
      <c r="E36" s="17">
        <v>0</v>
      </c>
      <c r="F36" s="17">
        <v>0</v>
      </c>
      <c r="G36" s="17">
        <v>220800</v>
      </c>
      <c r="H36" s="17">
        <v>220800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27559619</v>
      </c>
      <c r="O36" s="23">
        <f t="shared" si="0"/>
        <v>0</v>
      </c>
      <c r="P36" s="15">
        <v>232092282</v>
      </c>
    </row>
    <row r="37" spans="1:16" x14ac:dyDescent="0.2">
      <c r="A37" s="3" t="s">
        <v>55</v>
      </c>
      <c r="B37" s="22">
        <v>17630000</v>
      </c>
      <c r="C37" s="22">
        <v>4652097</v>
      </c>
      <c r="D37" s="22">
        <v>4652097</v>
      </c>
      <c r="E37" s="22">
        <v>0</v>
      </c>
      <c r="F37" s="22">
        <v>0</v>
      </c>
      <c r="G37" s="22">
        <v>128400</v>
      </c>
      <c r="H37" s="22">
        <v>128400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22410497</v>
      </c>
      <c r="O37" s="24">
        <f t="shared" si="0"/>
        <v>0</v>
      </c>
      <c r="P37" s="15">
        <v>180501390</v>
      </c>
    </row>
    <row r="38" spans="1:16" x14ac:dyDescent="0.2">
      <c r="A38" s="16" t="s">
        <v>56</v>
      </c>
      <c r="B38" s="18">
        <v>35046800</v>
      </c>
      <c r="C38" s="18">
        <v>6620476</v>
      </c>
      <c r="D38" s="18">
        <v>6620476</v>
      </c>
      <c r="E38" s="18">
        <v>0</v>
      </c>
      <c r="F38" s="18">
        <v>0</v>
      </c>
      <c r="G38" s="18">
        <v>142000</v>
      </c>
      <c r="H38" s="18">
        <v>142000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41809276</v>
      </c>
      <c r="O38" s="25">
        <f t="shared" si="0"/>
        <v>0</v>
      </c>
      <c r="P38" s="15">
        <v>337384786</v>
      </c>
    </row>
    <row r="39" spans="1:16" x14ac:dyDescent="0.2">
      <c r="A39" s="14" t="s">
        <v>57</v>
      </c>
      <c r="B39" s="17">
        <v>15236200</v>
      </c>
      <c r="C39" s="17">
        <v>-775830</v>
      </c>
      <c r="D39" s="17">
        <v>-775830</v>
      </c>
      <c r="E39" s="17">
        <v>273400</v>
      </c>
      <c r="F39" s="17">
        <v>0</v>
      </c>
      <c r="G39" s="17">
        <v>80000</v>
      </c>
      <c r="H39" s="17">
        <v>80000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14813770</v>
      </c>
      <c r="O39" s="23">
        <f t="shared" si="0"/>
        <v>0</v>
      </c>
      <c r="P39" s="15">
        <v>140366351</v>
      </c>
    </row>
    <row r="40" spans="1:16" x14ac:dyDescent="0.2">
      <c r="A40" s="3" t="s">
        <v>58</v>
      </c>
      <c r="B40" s="22">
        <v>21481200</v>
      </c>
      <c r="C40" s="22">
        <v>4818263</v>
      </c>
      <c r="D40" s="22">
        <v>4818263</v>
      </c>
      <c r="E40" s="22">
        <v>213100</v>
      </c>
      <c r="F40" s="22">
        <v>0</v>
      </c>
      <c r="G40" s="22">
        <v>40000</v>
      </c>
      <c r="H40" s="22">
        <v>40000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26552563</v>
      </c>
      <c r="O40" s="24">
        <f t="shared" si="0"/>
        <v>0</v>
      </c>
      <c r="P40" s="15">
        <v>231958840</v>
      </c>
    </row>
    <row r="41" spans="1:16" x14ac:dyDescent="0.2">
      <c r="A41" s="16" t="s">
        <v>59</v>
      </c>
      <c r="B41" s="18">
        <v>31161400</v>
      </c>
      <c r="C41" s="18">
        <v>7207926</v>
      </c>
      <c r="D41" s="18">
        <v>7207926</v>
      </c>
      <c r="E41" s="18">
        <v>0</v>
      </c>
      <c r="F41" s="18">
        <v>0</v>
      </c>
      <c r="G41" s="18">
        <v>120000</v>
      </c>
      <c r="H41" s="18">
        <v>120000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38489326</v>
      </c>
      <c r="O41" s="25">
        <f t="shared" si="0"/>
        <v>0</v>
      </c>
      <c r="P41" s="15">
        <v>304098580</v>
      </c>
    </row>
    <row r="42" spans="1:16" x14ac:dyDescent="0.2">
      <c r="A42" s="14" t="s">
        <v>60</v>
      </c>
      <c r="B42" s="17">
        <v>27085200</v>
      </c>
      <c r="C42" s="17">
        <v>1960113</v>
      </c>
      <c r="D42" s="17">
        <v>1960113</v>
      </c>
      <c r="E42" s="17">
        <v>0</v>
      </c>
      <c r="F42" s="17">
        <v>0</v>
      </c>
      <c r="G42" s="17">
        <v>80000</v>
      </c>
      <c r="H42" s="17">
        <v>80000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29125313</v>
      </c>
      <c r="O42" s="23">
        <f t="shared" si="0"/>
        <v>0</v>
      </c>
      <c r="P42" s="15">
        <v>233524301</v>
      </c>
    </row>
    <row r="43" spans="1:16" x14ac:dyDescent="0.2">
      <c r="A43" s="3" t="s">
        <v>61</v>
      </c>
      <c r="B43" s="22">
        <v>21812900</v>
      </c>
      <c r="C43" s="22">
        <v>-457807</v>
      </c>
      <c r="D43" s="22">
        <v>-457807</v>
      </c>
      <c r="E43" s="22">
        <v>591900</v>
      </c>
      <c r="F43" s="22">
        <v>0</v>
      </c>
      <c r="G43" s="22">
        <v>190000</v>
      </c>
      <c r="H43" s="22">
        <v>190000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22136993</v>
      </c>
      <c r="O43" s="24">
        <f t="shared" si="0"/>
        <v>0</v>
      </c>
      <c r="P43" s="15">
        <v>198575328</v>
      </c>
    </row>
    <row r="44" spans="1:16" x14ac:dyDescent="0.2">
      <c r="A44" s="16" t="s">
        <v>62</v>
      </c>
      <c r="B44" s="18">
        <v>24696100</v>
      </c>
      <c r="C44" s="18">
        <v>552170</v>
      </c>
      <c r="D44" s="18">
        <v>552170</v>
      </c>
      <c r="E44" s="18">
        <v>598000</v>
      </c>
      <c r="F44" s="18">
        <v>0</v>
      </c>
      <c r="G44" s="18">
        <v>103000</v>
      </c>
      <c r="H44" s="18">
        <v>103000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25949270</v>
      </c>
      <c r="O44" s="25">
        <f t="shared" si="0"/>
        <v>0</v>
      </c>
      <c r="P44" s="15">
        <v>224615494</v>
      </c>
    </row>
    <row r="45" spans="1:16" x14ac:dyDescent="0.2">
      <c r="A45" s="14" t="s">
        <v>63</v>
      </c>
      <c r="B45" s="17">
        <v>13220200</v>
      </c>
      <c r="C45" s="17">
        <v>670009</v>
      </c>
      <c r="D45" s="17">
        <v>670009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13890209</v>
      </c>
      <c r="O45" s="23">
        <f t="shared" si="0"/>
        <v>0</v>
      </c>
      <c r="P45" s="15">
        <v>120951525</v>
      </c>
    </row>
    <row r="46" spans="1:16" x14ac:dyDescent="0.2">
      <c r="A46" s="3" t="s">
        <v>64</v>
      </c>
      <c r="B46" s="22">
        <v>18033000</v>
      </c>
      <c r="C46" s="22">
        <v>-908277</v>
      </c>
      <c r="D46" s="22">
        <v>-908277</v>
      </c>
      <c r="E46" s="22">
        <v>0</v>
      </c>
      <c r="F46" s="22">
        <v>0</v>
      </c>
      <c r="G46" s="22">
        <v>70000</v>
      </c>
      <c r="H46" s="22">
        <v>70000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17194723</v>
      </c>
      <c r="O46" s="24">
        <f t="shared" si="0"/>
        <v>0</v>
      </c>
      <c r="P46" s="15">
        <v>165374063</v>
      </c>
    </row>
    <row r="47" spans="1:16" x14ac:dyDescent="0.2">
      <c r="A47" s="16" t="s">
        <v>65</v>
      </c>
      <c r="B47" s="18">
        <v>9828800</v>
      </c>
      <c r="C47" s="18">
        <v>2050007</v>
      </c>
      <c r="D47" s="18">
        <v>2050007</v>
      </c>
      <c r="E47" s="18">
        <v>438100</v>
      </c>
      <c r="F47" s="18">
        <v>0</v>
      </c>
      <c r="G47" s="18">
        <v>70000</v>
      </c>
      <c r="H47" s="18">
        <v>70000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12386907</v>
      </c>
      <c r="O47" s="25">
        <f t="shared" si="0"/>
        <v>0</v>
      </c>
      <c r="P47" s="15">
        <v>104695801</v>
      </c>
    </row>
    <row r="48" spans="1:16" x14ac:dyDescent="0.2">
      <c r="A48" s="14" t="s">
        <v>66</v>
      </c>
      <c r="B48" s="17">
        <v>12242100</v>
      </c>
      <c r="C48" s="17">
        <v>2217935</v>
      </c>
      <c r="D48" s="17">
        <v>2217935</v>
      </c>
      <c r="E48" s="17">
        <v>625700</v>
      </c>
      <c r="F48" s="17">
        <v>0</v>
      </c>
      <c r="G48" s="17">
        <v>30000</v>
      </c>
      <c r="H48" s="17">
        <v>30000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15115735</v>
      </c>
      <c r="O48" s="23">
        <f t="shared" si="0"/>
        <v>0</v>
      </c>
      <c r="P48" s="15">
        <v>125996816</v>
      </c>
    </row>
    <row r="49" spans="1:16" x14ac:dyDescent="0.2">
      <c r="A49" s="3" t="s">
        <v>67</v>
      </c>
      <c r="B49" s="22">
        <v>24670200</v>
      </c>
      <c r="C49" s="22">
        <v>3079984</v>
      </c>
      <c r="D49" s="22">
        <v>3079984</v>
      </c>
      <c r="E49" s="22">
        <v>986100</v>
      </c>
      <c r="F49" s="22">
        <v>0</v>
      </c>
      <c r="G49" s="22">
        <v>33000</v>
      </c>
      <c r="H49" s="22">
        <v>33000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28769284</v>
      </c>
      <c r="O49" s="24">
        <f t="shared" si="0"/>
        <v>0</v>
      </c>
      <c r="P49" s="15">
        <v>216505457</v>
      </c>
    </row>
    <row r="50" spans="1:16" x14ac:dyDescent="0.2">
      <c r="A50" s="16" t="s">
        <v>68</v>
      </c>
      <c r="B50" s="18">
        <v>19769000</v>
      </c>
      <c r="C50" s="18">
        <v>3915468</v>
      </c>
      <c r="D50" s="18">
        <v>3915468</v>
      </c>
      <c r="E50" s="18">
        <v>853200</v>
      </c>
      <c r="F50" s="18">
        <v>0</v>
      </c>
      <c r="G50" s="18">
        <v>93000</v>
      </c>
      <c r="H50" s="18">
        <v>93000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24630668</v>
      </c>
      <c r="O50" s="25">
        <f t="shared" si="0"/>
        <v>0</v>
      </c>
      <c r="P50" s="15">
        <v>193362102</v>
      </c>
    </row>
    <row r="51" spans="1:16" x14ac:dyDescent="0.2">
      <c r="A51" s="14" t="s">
        <v>69</v>
      </c>
      <c r="B51" s="17">
        <v>9172800</v>
      </c>
      <c r="C51" s="17">
        <v>932895</v>
      </c>
      <c r="D51" s="17">
        <v>932895</v>
      </c>
      <c r="E51" s="17">
        <v>625700</v>
      </c>
      <c r="F51" s="17">
        <v>0</v>
      </c>
      <c r="G51" s="17">
        <v>120000</v>
      </c>
      <c r="H51" s="17">
        <v>120000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10851395</v>
      </c>
      <c r="O51" s="23">
        <f t="shared" si="0"/>
        <v>0</v>
      </c>
      <c r="P51" s="15">
        <v>91434736</v>
      </c>
    </row>
    <row r="52" spans="1:16" x14ac:dyDescent="0.2">
      <c r="A52" s="3" t="s">
        <v>70</v>
      </c>
      <c r="B52" s="22">
        <v>16048400</v>
      </c>
      <c r="C52" s="22">
        <v>1216553</v>
      </c>
      <c r="D52" s="22">
        <v>1216553</v>
      </c>
      <c r="E52" s="22">
        <v>550700</v>
      </c>
      <c r="F52" s="22">
        <v>0</v>
      </c>
      <c r="G52" s="22">
        <v>60000</v>
      </c>
      <c r="H52" s="22">
        <v>60000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17875653</v>
      </c>
      <c r="O52" s="24">
        <f t="shared" si="0"/>
        <v>0</v>
      </c>
      <c r="P52" s="15">
        <v>146852321</v>
      </c>
    </row>
    <row r="53" spans="1:16" x14ac:dyDescent="0.2">
      <c r="A53" s="16" t="s">
        <v>71</v>
      </c>
      <c r="B53" s="18">
        <v>35709100</v>
      </c>
      <c r="C53" s="18">
        <v>11111475</v>
      </c>
      <c r="D53" s="18">
        <v>11111475</v>
      </c>
      <c r="E53" s="18">
        <v>0</v>
      </c>
      <c r="F53" s="18">
        <v>0</v>
      </c>
      <c r="G53" s="18">
        <v>141600</v>
      </c>
      <c r="H53" s="18">
        <v>141600</v>
      </c>
      <c r="I53" s="18">
        <v>0</v>
      </c>
      <c r="J53" s="18">
        <v>0</v>
      </c>
      <c r="K53" s="18">
        <v>425700</v>
      </c>
      <c r="L53" s="18">
        <v>0</v>
      </c>
      <c r="M53" s="18">
        <v>0</v>
      </c>
      <c r="N53" s="18">
        <v>47387875</v>
      </c>
      <c r="O53" s="25">
        <f t="shared" si="0"/>
        <v>0</v>
      </c>
      <c r="P53" s="15">
        <v>373421157</v>
      </c>
    </row>
    <row r="54" spans="1:16" x14ac:dyDescent="0.2">
      <c r="A54" s="14" t="s">
        <v>72</v>
      </c>
      <c r="B54" s="17">
        <v>13035900</v>
      </c>
      <c r="C54" s="17">
        <v>-750993</v>
      </c>
      <c r="D54" s="17">
        <v>-750993</v>
      </c>
      <c r="E54" s="17">
        <v>625700</v>
      </c>
      <c r="F54" s="17">
        <v>0</v>
      </c>
      <c r="G54" s="17">
        <v>158000</v>
      </c>
      <c r="H54" s="17">
        <v>158000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13068607</v>
      </c>
      <c r="O54" s="23">
        <f t="shared" si="0"/>
        <v>0</v>
      </c>
      <c r="P54" s="15">
        <v>118481571</v>
      </c>
    </row>
    <row r="55" spans="1:16" x14ac:dyDescent="0.2">
      <c r="A55" s="3" t="s">
        <v>73</v>
      </c>
      <c r="B55" s="22">
        <v>45065100</v>
      </c>
      <c r="C55" s="22">
        <v>6700575</v>
      </c>
      <c r="D55" s="22">
        <v>6700575</v>
      </c>
      <c r="E55" s="22">
        <v>0</v>
      </c>
      <c r="F55" s="22">
        <v>0</v>
      </c>
      <c r="G55" s="22">
        <v>130000</v>
      </c>
      <c r="H55" s="22">
        <v>130000</v>
      </c>
      <c r="I55" s="22">
        <v>0</v>
      </c>
      <c r="J55" s="22">
        <v>0</v>
      </c>
      <c r="K55" s="22">
        <v>443800</v>
      </c>
      <c r="L55" s="22">
        <v>0</v>
      </c>
      <c r="M55" s="22">
        <v>0</v>
      </c>
      <c r="N55" s="22">
        <v>52339475</v>
      </c>
      <c r="O55" s="24">
        <f t="shared" si="0"/>
        <v>0</v>
      </c>
      <c r="P55" s="15">
        <v>443950417</v>
      </c>
    </row>
    <row r="56" spans="1:16" x14ac:dyDescent="0.2">
      <c r="A56" s="16" t="s">
        <v>74</v>
      </c>
      <c r="B56" s="18">
        <v>137938100</v>
      </c>
      <c r="C56" s="18">
        <v>9646196</v>
      </c>
      <c r="D56" s="18">
        <v>9646196</v>
      </c>
      <c r="E56" s="18">
        <v>0</v>
      </c>
      <c r="F56" s="18">
        <v>10191000</v>
      </c>
      <c r="G56" s="18">
        <v>2000000</v>
      </c>
      <c r="H56" s="18">
        <v>0</v>
      </c>
      <c r="I56" s="18">
        <v>2000000</v>
      </c>
      <c r="J56" s="18">
        <v>0</v>
      </c>
      <c r="K56" s="18">
        <v>0</v>
      </c>
      <c r="L56" s="18">
        <v>0</v>
      </c>
      <c r="M56" s="18">
        <v>0</v>
      </c>
      <c r="N56" s="18">
        <v>159775296</v>
      </c>
      <c r="O56" s="25">
        <f t="shared" si="0"/>
        <v>0</v>
      </c>
      <c r="P56" s="15">
        <v>1262601128</v>
      </c>
    </row>
    <row r="57" spans="1:16" x14ac:dyDescent="0.2">
      <c r="A57" s="14" t="s">
        <v>75</v>
      </c>
      <c r="B57" s="17">
        <v>69711900</v>
      </c>
      <c r="C57" s="17">
        <v>13201248</v>
      </c>
      <c r="D57" s="17">
        <v>13201248</v>
      </c>
      <c r="E57" s="17">
        <v>0</v>
      </c>
      <c r="F57" s="17">
        <v>4155300</v>
      </c>
      <c r="G57" s="17">
        <v>0</v>
      </c>
      <c r="H57" s="17">
        <v>0</v>
      </c>
      <c r="I57" s="17">
        <v>0</v>
      </c>
      <c r="J57" s="17">
        <v>0</v>
      </c>
      <c r="K57" s="17">
        <v>504000</v>
      </c>
      <c r="L57" s="17">
        <v>0</v>
      </c>
      <c r="M57" s="17">
        <v>0</v>
      </c>
      <c r="N57" s="17">
        <v>87572448</v>
      </c>
      <c r="O57" s="23">
        <f t="shared" si="0"/>
        <v>0</v>
      </c>
      <c r="P57" s="15">
        <v>679295756</v>
      </c>
    </row>
    <row r="58" spans="1:16" x14ac:dyDescent="0.2">
      <c r="A58" s="3" t="s">
        <v>76</v>
      </c>
      <c r="B58" s="22">
        <v>7189900</v>
      </c>
      <c r="C58" s="22">
        <v>478414</v>
      </c>
      <c r="D58" s="22">
        <v>478414</v>
      </c>
      <c r="E58" s="22">
        <v>0</v>
      </c>
      <c r="F58" s="22">
        <v>897100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8565414</v>
      </c>
      <c r="O58" s="24">
        <f t="shared" si="0"/>
        <v>0</v>
      </c>
      <c r="P58" s="15">
        <v>63792574</v>
      </c>
    </row>
    <row r="59" spans="1:16" x14ac:dyDescent="0.2">
      <c r="A59" s="16" t="s">
        <v>77</v>
      </c>
      <c r="B59" s="18">
        <v>8515800</v>
      </c>
      <c r="C59" s="18">
        <v>1505944</v>
      </c>
      <c r="D59" s="18">
        <v>1505944</v>
      </c>
      <c r="E59" s="18">
        <v>0</v>
      </c>
      <c r="F59" s="18">
        <v>1008000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11029744</v>
      </c>
      <c r="O59" s="25">
        <f t="shared" si="0"/>
        <v>0</v>
      </c>
      <c r="P59" s="15">
        <v>86592045</v>
      </c>
    </row>
    <row r="60" spans="1:16" x14ac:dyDescent="0.2">
      <c r="A60" s="14" t="s">
        <v>78</v>
      </c>
      <c r="B60" s="17">
        <v>26358400</v>
      </c>
      <c r="C60" s="17">
        <v>1384030</v>
      </c>
      <c r="D60" s="17">
        <v>1384030</v>
      </c>
      <c r="E60" s="17">
        <v>0</v>
      </c>
      <c r="F60" s="17">
        <v>1501000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29243430</v>
      </c>
      <c r="O60" s="23">
        <f t="shared" si="0"/>
        <v>0</v>
      </c>
      <c r="P60" s="15">
        <v>215984579</v>
      </c>
    </row>
    <row r="61" spans="1:16" x14ac:dyDescent="0.2">
      <c r="A61" s="3" t="s">
        <v>79</v>
      </c>
      <c r="B61" s="22">
        <v>5833700</v>
      </c>
      <c r="C61" s="22">
        <v>111908</v>
      </c>
      <c r="D61" s="22">
        <v>111908</v>
      </c>
      <c r="E61" s="22">
        <v>0</v>
      </c>
      <c r="F61" s="22">
        <v>852500</v>
      </c>
      <c r="G61" s="22">
        <v>750000</v>
      </c>
      <c r="H61" s="22">
        <v>0</v>
      </c>
      <c r="I61" s="22">
        <v>750000</v>
      </c>
      <c r="J61" s="22">
        <v>0</v>
      </c>
      <c r="K61" s="22">
        <v>0</v>
      </c>
      <c r="L61" s="22">
        <v>0</v>
      </c>
      <c r="M61" s="22">
        <v>0</v>
      </c>
      <c r="N61" s="22">
        <v>7548108</v>
      </c>
      <c r="O61" s="24">
        <f t="shared" si="0"/>
        <v>0</v>
      </c>
      <c r="P61" s="15">
        <v>56499999</v>
      </c>
    </row>
    <row r="62" spans="1:16" x14ac:dyDescent="0.2">
      <c r="A62" s="16" t="s">
        <v>80</v>
      </c>
      <c r="B62" s="18">
        <v>3538400</v>
      </c>
      <c r="C62" s="18">
        <v>137286</v>
      </c>
      <c r="D62" s="18">
        <v>137286</v>
      </c>
      <c r="E62" s="18">
        <v>0</v>
      </c>
      <c r="F62" s="18">
        <v>714900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4390586</v>
      </c>
      <c r="O62" s="25">
        <f t="shared" si="0"/>
        <v>0</v>
      </c>
      <c r="P62" s="15">
        <v>35143684</v>
      </c>
    </row>
    <row r="63" spans="1:16" x14ac:dyDescent="0.2">
      <c r="A63" s="14" t="s">
        <v>81</v>
      </c>
      <c r="B63" s="17">
        <v>7991500</v>
      </c>
      <c r="C63" s="17">
        <v>364337</v>
      </c>
      <c r="D63" s="17">
        <v>364337</v>
      </c>
      <c r="E63" s="17">
        <v>0</v>
      </c>
      <c r="F63" s="17">
        <v>977900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9333737</v>
      </c>
      <c r="O63" s="23">
        <f t="shared" si="0"/>
        <v>0</v>
      </c>
      <c r="P63" s="15">
        <v>79978937</v>
      </c>
    </row>
    <row r="64" spans="1:16" x14ac:dyDescent="0.2">
      <c r="A64" s="3" t="s">
        <v>82</v>
      </c>
      <c r="B64" s="22">
        <v>23560800</v>
      </c>
      <c r="C64" s="22">
        <v>6203327</v>
      </c>
      <c r="D64" s="22">
        <v>6203327</v>
      </c>
      <c r="E64" s="22">
        <v>0</v>
      </c>
      <c r="F64" s="22">
        <v>1415300</v>
      </c>
      <c r="G64" s="22">
        <v>256000</v>
      </c>
      <c r="H64" s="22">
        <v>0</v>
      </c>
      <c r="I64" s="22">
        <v>256000</v>
      </c>
      <c r="J64" s="22">
        <v>0</v>
      </c>
      <c r="K64" s="22">
        <v>0</v>
      </c>
      <c r="L64" s="22">
        <v>0</v>
      </c>
      <c r="M64" s="22">
        <v>0</v>
      </c>
      <c r="N64" s="22">
        <v>31435427</v>
      </c>
      <c r="O64" s="24">
        <f t="shared" si="0"/>
        <v>0</v>
      </c>
      <c r="P64" s="15">
        <v>242205927</v>
      </c>
    </row>
    <row r="65" spans="1:16" x14ac:dyDescent="0.2">
      <c r="A65" s="16" t="s">
        <v>83</v>
      </c>
      <c r="B65" s="18">
        <v>10449400</v>
      </c>
      <c r="C65" s="18">
        <v>3117619</v>
      </c>
      <c r="D65" s="18">
        <v>3117619</v>
      </c>
      <c r="E65" s="18">
        <v>0</v>
      </c>
      <c r="F65" s="18">
        <v>1061300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14628319</v>
      </c>
      <c r="O65" s="25">
        <f t="shared" si="0"/>
        <v>0</v>
      </c>
      <c r="P65" s="15">
        <v>114856331</v>
      </c>
    </row>
    <row r="66" spans="1:16" x14ac:dyDescent="0.2">
      <c r="A66" s="14" t="s">
        <v>84</v>
      </c>
      <c r="B66" s="17">
        <v>41941200</v>
      </c>
      <c r="C66" s="17">
        <v>11557163</v>
      </c>
      <c r="D66" s="17">
        <v>11557163</v>
      </c>
      <c r="E66" s="17">
        <v>0</v>
      </c>
      <c r="F66" s="17">
        <v>2554000</v>
      </c>
      <c r="G66" s="17">
        <v>1000000</v>
      </c>
      <c r="H66" s="17">
        <v>0</v>
      </c>
      <c r="I66" s="17">
        <v>1000000</v>
      </c>
      <c r="J66" s="17">
        <v>0</v>
      </c>
      <c r="K66" s="17">
        <v>0</v>
      </c>
      <c r="L66" s="17">
        <v>0</v>
      </c>
      <c r="M66" s="17">
        <v>0</v>
      </c>
      <c r="N66" s="17">
        <v>57052363</v>
      </c>
      <c r="O66" s="23">
        <f t="shared" si="0"/>
        <v>0</v>
      </c>
      <c r="P66" s="15">
        <v>427787741</v>
      </c>
    </row>
    <row r="67" spans="1:16" x14ac:dyDescent="0.2">
      <c r="A67" s="3" t="s">
        <v>85</v>
      </c>
      <c r="B67" s="22">
        <v>7074400</v>
      </c>
      <c r="C67" s="22">
        <v>1665170</v>
      </c>
      <c r="D67" s="22">
        <v>1665170</v>
      </c>
      <c r="E67" s="22">
        <v>0</v>
      </c>
      <c r="F67" s="22">
        <v>907700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9647270</v>
      </c>
      <c r="O67" s="24">
        <f t="shared" si="0"/>
        <v>0</v>
      </c>
      <c r="P67" s="15">
        <v>76611413</v>
      </c>
    </row>
    <row r="68" spans="1:16" x14ac:dyDescent="0.2">
      <c r="A68" s="16" t="s">
        <v>86</v>
      </c>
      <c r="B68" s="18">
        <v>6917400</v>
      </c>
      <c r="C68" s="18">
        <v>1889633</v>
      </c>
      <c r="D68" s="18">
        <v>1889633</v>
      </c>
      <c r="E68" s="18">
        <v>0</v>
      </c>
      <c r="F68" s="18">
        <v>871400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9678433</v>
      </c>
      <c r="O68" s="25">
        <f t="shared" si="0"/>
        <v>0</v>
      </c>
      <c r="P68" s="15">
        <v>78274957</v>
      </c>
    </row>
    <row r="69" spans="1:16" x14ac:dyDescent="0.2">
      <c r="A69" s="14" t="s">
        <v>87</v>
      </c>
      <c r="B69" s="17">
        <v>7055100</v>
      </c>
      <c r="C69" s="17">
        <v>-601176</v>
      </c>
      <c r="D69" s="17">
        <v>-601176</v>
      </c>
      <c r="E69" s="17">
        <v>0</v>
      </c>
      <c r="F69" s="17">
        <v>889900</v>
      </c>
      <c r="G69" s="17">
        <v>116140</v>
      </c>
      <c r="H69" s="17">
        <v>0</v>
      </c>
      <c r="I69" s="17">
        <v>116140</v>
      </c>
      <c r="J69" s="17">
        <v>0</v>
      </c>
      <c r="K69" s="17">
        <v>0</v>
      </c>
      <c r="L69" s="17">
        <v>0</v>
      </c>
      <c r="M69" s="17">
        <v>0</v>
      </c>
      <c r="N69" s="17">
        <v>7459964</v>
      </c>
      <c r="O69" s="23">
        <f t="shared" si="0"/>
        <v>0</v>
      </c>
      <c r="P69" s="15">
        <v>61613726</v>
      </c>
    </row>
    <row r="70" spans="1:16" x14ac:dyDescent="0.2">
      <c r="A70" s="3" t="s">
        <v>88</v>
      </c>
      <c r="B70" s="22">
        <v>7131100</v>
      </c>
      <c r="C70" s="22">
        <v>2704672</v>
      </c>
      <c r="D70" s="22">
        <v>2704672</v>
      </c>
      <c r="E70" s="22">
        <v>0</v>
      </c>
      <c r="F70" s="22">
        <v>953400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10789172</v>
      </c>
      <c r="O70" s="24">
        <f t="shared" ref="O70:O133" si="1">C70-D70</f>
        <v>0</v>
      </c>
      <c r="P70" s="15">
        <v>74859899</v>
      </c>
    </row>
    <row r="71" spans="1:16" x14ac:dyDescent="0.2">
      <c r="A71" s="16" t="s">
        <v>89</v>
      </c>
      <c r="B71" s="18">
        <v>17681100</v>
      </c>
      <c r="C71" s="18">
        <v>4296517</v>
      </c>
      <c r="D71" s="18">
        <v>4296517</v>
      </c>
      <c r="E71" s="18">
        <v>0</v>
      </c>
      <c r="F71" s="18">
        <v>853100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22830717</v>
      </c>
      <c r="O71" s="25">
        <f t="shared" si="1"/>
        <v>0</v>
      </c>
      <c r="P71" s="15">
        <v>165107799</v>
      </c>
    </row>
    <row r="72" spans="1:16" x14ac:dyDescent="0.2">
      <c r="A72" s="14" t="s">
        <v>90</v>
      </c>
      <c r="B72" s="17">
        <v>75016700</v>
      </c>
      <c r="C72" s="17">
        <v>21323595</v>
      </c>
      <c r="D72" s="17">
        <v>21323595</v>
      </c>
      <c r="E72" s="17">
        <v>0</v>
      </c>
      <c r="F72" s="17">
        <v>5035800</v>
      </c>
      <c r="G72" s="17">
        <v>350000</v>
      </c>
      <c r="H72" s="17">
        <v>0</v>
      </c>
      <c r="I72" s="17">
        <v>350000</v>
      </c>
      <c r="J72" s="17">
        <v>0</v>
      </c>
      <c r="K72" s="17">
        <v>0</v>
      </c>
      <c r="L72" s="17">
        <v>0</v>
      </c>
      <c r="M72" s="17">
        <v>0</v>
      </c>
      <c r="N72" s="17">
        <v>101726095</v>
      </c>
      <c r="O72" s="23">
        <f t="shared" si="1"/>
        <v>0</v>
      </c>
      <c r="P72" s="15">
        <v>766562203</v>
      </c>
    </row>
    <row r="73" spans="1:16" x14ac:dyDescent="0.2">
      <c r="A73" s="3" t="s">
        <v>91</v>
      </c>
      <c r="B73" s="22">
        <v>13457300</v>
      </c>
      <c r="C73" s="22">
        <v>-2044039</v>
      </c>
      <c r="D73" s="22">
        <v>-2044039</v>
      </c>
      <c r="E73" s="22">
        <v>0</v>
      </c>
      <c r="F73" s="22">
        <v>360700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11773961</v>
      </c>
      <c r="O73" s="24">
        <f t="shared" si="1"/>
        <v>0</v>
      </c>
      <c r="P73" s="15">
        <v>99300102</v>
      </c>
    </row>
    <row r="74" spans="1:16" x14ac:dyDescent="0.2">
      <c r="A74" s="16" t="s">
        <v>92</v>
      </c>
      <c r="B74" s="18">
        <v>3258400</v>
      </c>
      <c r="C74" s="18">
        <v>-352234</v>
      </c>
      <c r="D74" s="18">
        <v>-352234</v>
      </c>
      <c r="E74" s="18">
        <v>0</v>
      </c>
      <c r="F74" s="18">
        <v>712600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3618766</v>
      </c>
      <c r="O74" s="25">
        <f t="shared" si="1"/>
        <v>0</v>
      </c>
      <c r="P74" s="15">
        <v>33762411</v>
      </c>
    </row>
    <row r="75" spans="1:16" x14ac:dyDescent="0.2">
      <c r="A75" s="14" t="s">
        <v>93</v>
      </c>
      <c r="B75" s="17">
        <v>7313800</v>
      </c>
      <c r="C75" s="17">
        <v>831346</v>
      </c>
      <c r="D75" s="17">
        <v>831346</v>
      </c>
      <c r="E75" s="17">
        <v>0</v>
      </c>
      <c r="F75" s="17">
        <v>848200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8993346</v>
      </c>
      <c r="O75" s="23">
        <f t="shared" si="1"/>
        <v>0</v>
      </c>
      <c r="P75" s="15">
        <v>74234229</v>
      </c>
    </row>
    <row r="76" spans="1:16" x14ac:dyDescent="0.2">
      <c r="A76" s="3" t="s">
        <v>94</v>
      </c>
      <c r="B76" s="22">
        <v>24048800</v>
      </c>
      <c r="C76" s="22">
        <v>3839524</v>
      </c>
      <c r="D76" s="22">
        <v>3839524</v>
      </c>
      <c r="E76" s="22">
        <v>0</v>
      </c>
      <c r="F76" s="22">
        <v>1199300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29087624</v>
      </c>
      <c r="O76" s="24">
        <f t="shared" si="1"/>
        <v>0</v>
      </c>
      <c r="P76" s="15">
        <v>215750885</v>
      </c>
    </row>
    <row r="77" spans="1:16" x14ac:dyDescent="0.2">
      <c r="A77" s="16" t="s">
        <v>95</v>
      </c>
      <c r="B77" s="18">
        <v>9106600</v>
      </c>
      <c r="C77" s="18">
        <v>1439876</v>
      </c>
      <c r="D77" s="18">
        <v>1439876</v>
      </c>
      <c r="E77" s="18">
        <v>0</v>
      </c>
      <c r="F77" s="18">
        <v>991200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11537676</v>
      </c>
      <c r="O77" s="25">
        <f t="shared" si="1"/>
        <v>0</v>
      </c>
      <c r="P77" s="15">
        <v>90968332</v>
      </c>
    </row>
    <row r="78" spans="1:16" x14ac:dyDescent="0.2">
      <c r="A78" s="14" t="s">
        <v>96</v>
      </c>
      <c r="B78" s="17">
        <v>5862900</v>
      </c>
      <c r="C78" s="17">
        <v>1532312</v>
      </c>
      <c r="D78" s="17">
        <v>1532312</v>
      </c>
      <c r="E78" s="17">
        <v>0</v>
      </c>
      <c r="F78" s="17">
        <v>821000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8216212</v>
      </c>
      <c r="O78" s="23">
        <f t="shared" si="1"/>
        <v>0</v>
      </c>
      <c r="P78" s="15">
        <v>60883223</v>
      </c>
    </row>
    <row r="79" spans="1:16" x14ac:dyDescent="0.2">
      <c r="A79" s="3" t="s">
        <v>97</v>
      </c>
      <c r="B79" s="22">
        <v>18019400</v>
      </c>
      <c r="C79" s="22">
        <v>5177486</v>
      </c>
      <c r="D79" s="22">
        <v>5177486</v>
      </c>
      <c r="E79" s="22">
        <v>0</v>
      </c>
      <c r="F79" s="22">
        <v>891100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24087986</v>
      </c>
      <c r="O79" s="24">
        <f t="shared" si="1"/>
        <v>0</v>
      </c>
      <c r="P79" s="15">
        <v>188453782</v>
      </c>
    </row>
    <row r="80" spans="1:16" x14ac:dyDescent="0.2">
      <c r="A80" s="16" t="s">
        <v>98</v>
      </c>
      <c r="B80" s="18">
        <v>27843500</v>
      </c>
      <c r="C80" s="18">
        <v>6944333</v>
      </c>
      <c r="D80" s="18">
        <v>6944333</v>
      </c>
      <c r="E80" s="18">
        <v>0</v>
      </c>
      <c r="F80" s="18">
        <v>1853400</v>
      </c>
      <c r="G80" s="18">
        <v>860000</v>
      </c>
      <c r="H80" s="18">
        <v>0</v>
      </c>
      <c r="I80" s="18">
        <v>860000</v>
      </c>
      <c r="J80" s="18">
        <v>0</v>
      </c>
      <c r="K80" s="18">
        <v>0</v>
      </c>
      <c r="L80" s="18">
        <v>0</v>
      </c>
      <c r="M80" s="18">
        <v>0</v>
      </c>
      <c r="N80" s="18">
        <v>37501233</v>
      </c>
      <c r="O80" s="25">
        <f t="shared" si="1"/>
        <v>0</v>
      </c>
      <c r="P80" s="15">
        <v>279575847</v>
      </c>
    </row>
    <row r="81" spans="1:16" x14ac:dyDescent="0.2">
      <c r="A81" s="14" t="s">
        <v>99</v>
      </c>
      <c r="B81" s="17">
        <v>8848500</v>
      </c>
      <c r="C81" s="17">
        <v>1408107</v>
      </c>
      <c r="D81" s="17">
        <v>1408107</v>
      </c>
      <c r="E81" s="17">
        <v>0</v>
      </c>
      <c r="F81" s="17">
        <v>986400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11243007</v>
      </c>
      <c r="O81" s="23">
        <f t="shared" si="1"/>
        <v>0</v>
      </c>
      <c r="P81" s="15">
        <v>82354060</v>
      </c>
    </row>
    <row r="82" spans="1:16" x14ac:dyDescent="0.2">
      <c r="A82" s="3" t="s">
        <v>100</v>
      </c>
      <c r="B82" s="22">
        <v>11350800</v>
      </c>
      <c r="C82" s="22">
        <v>-508455</v>
      </c>
      <c r="D82" s="22">
        <v>-508455</v>
      </c>
      <c r="E82" s="22">
        <v>0</v>
      </c>
      <c r="F82" s="22">
        <v>1125800</v>
      </c>
      <c r="G82" s="22">
        <v>1500000</v>
      </c>
      <c r="H82" s="22">
        <v>0</v>
      </c>
      <c r="I82" s="22">
        <v>1500000</v>
      </c>
      <c r="J82" s="22">
        <v>0</v>
      </c>
      <c r="K82" s="22">
        <v>0</v>
      </c>
      <c r="L82" s="22">
        <v>0</v>
      </c>
      <c r="M82" s="22">
        <v>0</v>
      </c>
      <c r="N82" s="22">
        <v>13468145</v>
      </c>
      <c r="O82" s="24">
        <f t="shared" si="1"/>
        <v>0</v>
      </c>
      <c r="P82" s="15">
        <v>113592962</v>
      </c>
    </row>
    <row r="83" spans="1:16" x14ac:dyDescent="0.2">
      <c r="A83" s="16" t="s">
        <v>101</v>
      </c>
      <c r="B83" s="18">
        <v>9642600</v>
      </c>
      <c r="C83" s="18">
        <v>1658059</v>
      </c>
      <c r="D83" s="18">
        <v>1658059</v>
      </c>
      <c r="E83" s="18">
        <v>0</v>
      </c>
      <c r="F83" s="18">
        <v>1007100</v>
      </c>
      <c r="G83" s="18">
        <v>180193</v>
      </c>
      <c r="H83" s="18">
        <v>0</v>
      </c>
      <c r="I83" s="18">
        <v>180193</v>
      </c>
      <c r="J83" s="18">
        <v>0</v>
      </c>
      <c r="K83" s="18">
        <v>0</v>
      </c>
      <c r="L83" s="18">
        <v>0</v>
      </c>
      <c r="M83" s="18">
        <v>0</v>
      </c>
      <c r="N83" s="18">
        <v>12487952</v>
      </c>
      <c r="O83" s="25">
        <f t="shared" si="1"/>
        <v>0</v>
      </c>
      <c r="P83" s="15">
        <v>100526781</v>
      </c>
    </row>
    <row r="84" spans="1:16" x14ac:dyDescent="0.2">
      <c r="A84" s="14" t="s">
        <v>102</v>
      </c>
      <c r="B84" s="17">
        <v>6304400</v>
      </c>
      <c r="C84" s="17">
        <v>-2833354</v>
      </c>
      <c r="D84" s="17">
        <v>-2833354</v>
      </c>
      <c r="E84" s="17">
        <v>0</v>
      </c>
      <c r="F84" s="17">
        <v>883200</v>
      </c>
      <c r="G84" s="17">
        <v>1350000</v>
      </c>
      <c r="H84" s="17">
        <v>0</v>
      </c>
      <c r="I84" s="17">
        <v>1350000</v>
      </c>
      <c r="J84" s="17">
        <v>0</v>
      </c>
      <c r="K84" s="17">
        <v>0</v>
      </c>
      <c r="L84" s="17">
        <v>0</v>
      </c>
      <c r="M84" s="17">
        <v>0</v>
      </c>
      <c r="N84" s="17">
        <v>5704246</v>
      </c>
      <c r="O84" s="23">
        <f t="shared" si="1"/>
        <v>0</v>
      </c>
      <c r="P84" s="15">
        <v>65202446</v>
      </c>
    </row>
    <row r="85" spans="1:16" x14ac:dyDescent="0.2">
      <c r="A85" s="3" t="s">
        <v>103</v>
      </c>
      <c r="B85" s="22">
        <v>3148700</v>
      </c>
      <c r="C85" s="22">
        <v>-294476</v>
      </c>
      <c r="D85" s="22">
        <v>-294476</v>
      </c>
      <c r="E85" s="22">
        <v>0</v>
      </c>
      <c r="F85" s="22">
        <v>716200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3570424</v>
      </c>
      <c r="O85" s="24">
        <f t="shared" si="1"/>
        <v>0</v>
      </c>
      <c r="P85" s="15">
        <v>31750120</v>
      </c>
    </row>
    <row r="86" spans="1:16" x14ac:dyDescent="0.2">
      <c r="A86" s="16" t="s">
        <v>104</v>
      </c>
      <c r="B86" s="18">
        <v>4452400</v>
      </c>
      <c r="C86" s="18">
        <v>-442400</v>
      </c>
      <c r="D86" s="18">
        <v>-442400</v>
      </c>
      <c r="E86" s="18">
        <v>0</v>
      </c>
      <c r="F86" s="18">
        <v>756600</v>
      </c>
      <c r="G86" s="18">
        <v>2000000</v>
      </c>
      <c r="H86" s="18">
        <v>0</v>
      </c>
      <c r="I86" s="18">
        <v>2000000</v>
      </c>
      <c r="J86" s="18">
        <v>0</v>
      </c>
      <c r="K86" s="18">
        <v>0</v>
      </c>
      <c r="L86" s="18">
        <v>0</v>
      </c>
      <c r="M86" s="18">
        <v>0</v>
      </c>
      <c r="N86" s="18">
        <v>6766600</v>
      </c>
      <c r="O86" s="25">
        <f t="shared" si="1"/>
        <v>0</v>
      </c>
      <c r="P86" s="15">
        <v>45359689</v>
      </c>
    </row>
    <row r="87" spans="1:16" x14ac:dyDescent="0.2">
      <c r="A87" s="14" t="s">
        <v>105</v>
      </c>
      <c r="B87" s="17">
        <v>5586900</v>
      </c>
      <c r="C87" s="17">
        <v>-1044215</v>
      </c>
      <c r="D87" s="17">
        <v>-1044215</v>
      </c>
      <c r="E87" s="17">
        <v>0</v>
      </c>
      <c r="F87" s="17">
        <v>860400</v>
      </c>
      <c r="G87" s="17">
        <v>700000</v>
      </c>
      <c r="H87" s="17">
        <v>0</v>
      </c>
      <c r="I87" s="17">
        <v>700000</v>
      </c>
      <c r="J87" s="17">
        <v>0</v>
      </c>
      <c r="K87" s="17">
        <v>0</v>
      </c>
      <c r="L87" s="17">
        <v>0</v>
      </c>
      <c r="M87" s="17">
        <v>0</v>
      </c>
      <c r="N87" s="17">
        <v>6103085</v>
      </c>
      <c r="O87" s="23">
        <f t="shared" si="1"/>
        <v>0</v>
      </c>
      <c r="P87" s="15">
        <v>57483003</v>
      </c>
    </row>
    <row r="88" spans="1:16" x14ac:dyDescent="0.2">
      <c r="A88" s="3" t="s">
        <v>106</v>
      </c>
      <c r="B88" s="22">
        <v>36579000</v>
      </c>
      <c r="C88" s="22">
        <v>2929941</v>
      </c>
      <c r="D88" s="22">
        <v>2929941</v>
      </c>
      <c r="E88" s="22">
        <v>0</v>
      </c>
      <c r="F88" s="22">
        <v>2232200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41741141</v>
      </c>
      <c r="O88" s="24">
        <f t="shared" si="1"/>
        <v>0</v>
      </c>
      <c r="P88" s="15">
        <v>372068992</v>
      </c>
    </row>
    <row r="89" spans="1:16" x14ac:dyDescent="0.2">
      <c r="A89" s="16" t="s">
        <v>107</v>
      </c>
      <c r="B89" s="18">
        <v>30572000</v>
      </c>
      <c r="C89" s="18">
        <v>-1155981</v>
      </c>
      <c r="D89" s="18">
        <v>-1155981</v>
      </c>
      <c r="E89" s="18">
        <v>0</v>
      </c>
      <c r="F89" s="18">
        <v>1876700</v>
      </c>
      <c r="G89" s="18">
        <v>1000000</v>
      </c>
      <c r="H89" s="18">
        <v>0</v>
      </c>
      <c r="I89" s="18">
        <v>1000000</v>
      </c>
      <c r="J89" s="18">
        <v>0</v>
      </c>
      <c r="K89" s="18">
        <v>0</v>
      </c>
      <c r="L89" s="18">
        <v>0</v>
      </c>
      <c r="M89" s="18">
        <v>0</v>
      </c>
      <c r="N89" s="18">
        <v>32292719</v>
      </c>
      <c r="O89" s="25">
        <f t="shared" si="1"/>
        <v>0</v>
      </c>
      <c r="P89" s="15">
        <v>274144971</v>
      </c>
    </row>
    <row r="90" spans="1:16" x14ac:dyDescent="0.2">
      <c r="A90" s="14" t="s">
        <v>108</v>
      </c>
      <c r="B90" s="17">
        <v>27625600</v>
      </c>
      <c r="C90" s="17">
        <v>-87824</v>
      </c>
      <c r="D90" s="17">
        <v>-87824</v>
      </c>
      <c r="E90" s="17">
        <v>0</v>
      </c>
      <c r="F90" s="17">
        <v>1564700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29102476</v>
      </c>
      <c r="O90" s="23">
        <f t="shared" si="1"/>
        <v>0</v>
      </c>
      <c r="P90" s="15">
        <v>241554348</v>
      </c>
    </row>
    <row r="91" spans="1:16" x14ac:dyDescent="0.2">
      <c r="A91" s="3" t="s">
        <v>109</v>
      </c>
      <c r="B91" s="22">
        <v>11452600</v>
      </c>
      <c r="C91" s="22">
        <v>-3087446</v>
      </c>
      <c r="D91" s="22">
        <v>-3087446</v>
      </c>
      <c r="E91" s="22">
        <v>0</v>
      </c>
      <c r="F91" s="22">
        <v>1120700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9485854</v>
      </c>
      <c r="O91" s="24">
        <f t="shared" si="1"/>
        <v>0</v>
      </c>
      <c r="P91" s="15">
        <v>79708852</v>
      </c>
    </row>
    <row r="92" spans="1:16" x14ac:dyDescent="0.2">
      <c r="A92" s="16" t="s">
        <v>110</v>
      </c>
      <c r="B92" s="18">
        <v>16060500</v>
      </c>
      <c r="C92" s="18">
        <v>288646</v>
      </c>
      <c r="D92" s="18">
        <v>288646</v>
      </c>
      <c r="E92" s="18">
        <v>0</v>
      </c>
      <c r="F92" s="18">
        <v>860400</v>
      </c>
      <c r="G92" s="18">
        <v>2000000</v>
      </c>
      <c r="H92" s="18">
        <v>0</v>
      </c>
      <c r="I92" s="18">
        <v>2000000</v>
      </c>
      <c r="J92" s="18">
        <v>0</v>
      </c>
      <c r="K92" s="18">
        <v>0</v>
      </c>
      <c r="L92" s="18">
        <v>0</v>
      </c>
      <c r="M92" s="18">
        <v>0</v>
      </c>
      <c r="N92" s="18">
        <v>19209546</v>
      </c>
      <c r="O92" s="25">
        <f t="shared" si="1"/>
        <v>0</v>
      </c>
      <c r="P92" s="15">
        <v>153900372</v>
      </c>
    </row>
    <row r="93" spans="1:16" x14ac:dyDescent="0.2">
      <c r="A93" s="14" t="s">
        <v>111</v>
      </c>
      <c r="B93" s="17">
        <v>32841100</v>
      </c>
      <c r="C93" s="17">
        <v>6150227</v>
      </c>
      <c r="D93" s="17">
        <v>6150227</v>
      </c>
      <c r="E93" s="17">
        <v>0</v>
      </c>
      <c r="F93" s="17">
        <v>2020300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41011627</v>
      </c>
      <c r="O93" s="23">
        <f t="shared" si="1"/>
        <v>0</v>
      </c>
      <c r="P93" s="15">
        <v>308233459</v>
      </c>
    </row>
    <row r="94" spans="1:16" x14ac:dyDescent="0.2">
      <c r="A94" s="3" t="s">
        <v>112</v>
      </c>
      <c r="B94" s="22">
        <v>16874000</v>
      </c>
      <c r="C94" s="22">
        <v>1271606</v>
      </c>
      <c r="D94" s="22">
        <v>1271606</v>
      </c>
      <c r="E94" s="22">
        <v>0</v>
      </c>
      <c r="F94" s="22">
        <v>882400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19028006</v>
      </c>
      <c r="O94" s="24">
        <f t="shared" si="1"/>
        <v>0</v>
      </c>
      <c r="P94" s="15">
        <v>157494050</v>
      </c>
    </row>
    <row r="95" spans="1:16" x14ac:dyDescent="0.2">
      <c r="A95" s="16" t="s">
        <v>113</v>
      </c>
      <c r="B95" s="18">
        <v>4590600</v>
      </c>
      <c r="C95" s="18">
        <v>-1217823</v>
      </c>
      <c r="D95" s="18">
        <v>-1217823</v>
      </c>
      <c r="E95" s="18">
        <v>0</v>
      </c>
      <c r="F95" s="18">
        <v>815200</v>
      </c>
      <c r="G95" s="18">
        <v>5500000</v>
      </c>
      <c r="H95" s="18">
        <v>0</v>
      </c>
      <c r="I95" s="18">
        <v>5500000</v>
      </c>
      <c r="J95" s="18">
        <v>0</v>
      </c>
      <c r="K95" s="18">
        <v>0</v>
      </c>
      <c r="L95" s="18">
        <v>0</v>
      </c>
      <c r="M95" s="18">
        <v>0</v>
      </c>
      <c r="N95" s="18">
        <v>9687977</v>
      </c>
      <c r="O95" s="25">
        <f t="shared" si="1"/>
        <v>0</v>
      </c>
      <c r="P95" s="15">
        <v>48143072</v>
      </c>
    </row>
    <row r="96" spans="1:16" x14ac:dyDescent="0.2">
      <c r="A96" s="14" t="s">
        <v>114</v>
      </c>
      <c r="B96" s="17">
        <v>13693100</v>
      </c>
      <c r="C96" s="17">
        <v>1878195</v>
      </c>
      <c r="D96" s="17">
        <v>1878195</v>
      </c>
      <c r="E96" s="17">
        <v>0</v>
      </c>
      <c r="F96" s="17">
        <v>1148300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16719595</v>
      </c>
      <c r="O96" s="23">
        <f t="shared" si="1"/>
        <v>0</v>
      </c>
      <c r="P96" s="15">
        <v>126674383</v>
      </c>
    </row>
    <row r="97" spans="1:16" x14ac:dyDescent="0.2">
      <c r="A97" s="3" t="s">
        <v>115</v>
      </c>
      <c r="B97" s="22">
        <v>94904800</v>
      </c>
      <c r="C97" s="22">
        <v>33230871</v>
      </c>
      <c r="D97" s="22">
        <v>33230871</v>
      </c>
      <c r="E97" s="22">
        <v>0</v>
      </c>
      <c r="F97" s="22">
        <v>0</v>
      </c>
      <c r="G97" s="22">
        <v>250000</v>
      </c>
      <c r="H97" s="22">
        <v>250000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128385671</v>
      </c>
      <c r="O97" s="24">
        <f t="shared" si="1"/>
        <v>0</v>
      </c>
      <c r="P97" s="15">
        <v>976154039</v>
      </c>
    </row>
    <row r="98" spans="1:16" x14ac:dyDescent="0.2">
      <c r="A98" s="16" t="s">
        <v>116</v>
      </c>
      <c r="B98" s="18">
        <v>141142200</v>
      </c>
      <c r="C98" s="18">
        <v>10224375</v>
      </c>
      <c r="D98" s="18">
        <v>10224375</v>
      </c>
      <c r="E98" s="18">
        <v>0</v>
      </c>
      <c r="F98" s="18">
        <v>0</v>
      </c>
      <c r="G98" s="18">
        <v>330000</v>
      </c>
      <c r="H98" s="18">
        <v>330000</v>
      </c>
      <c r="I98" s="18">
        <v>0</v>
      </c>
      <c r="J98" s="18">
        <v>0</v>
      </c>
      <c r="K98" s="18">
        <v>713900</v>
      </c>
      <c r="L98" s="18">
        <v>0</v>
      </c>
      <c r="M98" s="18">
        <v>0</v>
      </c>
      <c r="N98" s="18">
        <v>152410475</v>
      </c>
      <c r="O98" s="25">
        <f t="shared" si="1"/>
        <v>0</v>
      </c>
      <c r="P98" s="15">
        <v>1192789229</v>
      </c>
    </row>
    <row r="99" spans="1:16" x14ac:dyDescent="0.2">
      <c r="A99" s="14" t="s">
        <v>117</v>
      </c>
      <c r="B99" s="17">
        <v>177353400</v>
      </c>
      <c r="C99" s="17">
        <v>52381626</v>
      </c>
      <c r="D99" s="17">
        <v>52381626</v>
      </c>
      <c r="E99" s="17">
        <v>0</v>
      </c>
      <c r="F99" s="17">
        <v>0</v>
      </c>
      <c r="G99" s="17">
        <v>350000</v>
      </c>
      <c r="H99" s="17">
        <v>350000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230085026</v>
      </c>
      <c r="O99" s="23">
        <f t="shared" si="1"/>
        <v>0</v>
      </c>
      <c r="P99" s="15">
        <v>1806331773</v>
      </c>
    </row>
    <row r="100" spans="1:16" x14ac:dyDescent="0.2">
      <c r="A100" s="3" t="s">
        <v>118</v>
      </c>
      <c r="B100" s="22">
        <v>231008800</v>
      </c>
      <c r="C100" s="22">
        <v>48283508</v>
      </c>
      <c r="D100" s="22">
        <v>48283508</v>
      </c>
      <c r="E100" s="22">
        <v>0</v>
      </c>
      <c r="F100" s="22">
        <v>0</v>
      </c>
      <c r="G100" s="22">
        <v>520000</v>
      </c>
      <c r="H100" s="22">
        <v>520000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279812308</v>
      </c>
      <c r="O100" s="24">
        <f t="shared" si="1"/>
        <v>0</v>
      </c>
      <c r="P100" s="15">
        <v>2230047606</v>
      </c>
    </row>
    <row r="101" spans="1:16" x14ac:dyDescent="0.2">
      <c r="A101" s="16" t="s">
        <v>119</v>
      </c>
      <c r="B101" s="18">
        <v>295590100</v>
      </c>
      <c r="C101" s="18">
        <v>20552868</v>
      </c>
      <c r="D101" s="18">
        <v>20552868</v>
      </c>
      <c r="E101" s="18">
        <v>0</v>
      </c>
      <c r="F101" s="18">
        <v>0</v>
      </c>
      <c r="G101" s="18">
        <v>500000</v>
      </c>
      <c r="H101" s="18">
        <v>500000</v>
      </c>
      <c r="I101" s="18">
        <v>0</v>
      </c>
      <c r="J101" s="18">
        <v>0</v>
      </c>
      <c r="K101" s="18">
        <v>0</v>
      </c>
      <c r="L101" s="18">
        <v>0</v>
      </c>
      <c r="M101" s="18">
        <v>4172700</v>
      </c>
      <c r="N101" s="18">
        <v>320815668</v>
      </c>
      <c r="O101" s="25">
        <f t="shared" si="1"/>
        <v>0</v>
      </c>
      <c r="P101" s="15">
        <v>2601521529</v>
      </c>
    </row>
    <row r="102" spans="1:16" x14ac:dyDescent="0.2">
      <c r="A102" s="14" t="s">
        <v>120</v>
      </c>
      <c r="B102" s="17">
        <v>78624900</v>
      </c>
      <c r="C102" s="17">
        <v>382846</v>
      </c>
      <c r="D102" s="17">
        <v>382846</v>
      </c>
      <c r="E102" s="17">
        <v>0</v>
      </c>
      <c r="F102" s="17">
        <v>0</v>
      </c>
      <c r="G102" s="17">
        <v>190000</v>
      </c>
      <c r="H102" s="17">
        <v>190000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79197746</v>
      </c>
      <c r="O102" s="23">
        <f t="shared" si="1"/>
        <v>0</v>
      </c>
      <c r="P102" s="15">
        <v>647836583</v>
      </c>
    </row>
    <row r="103" spans="1:16" x14ac:dyDescent="0.2">
      <c r="A103" s="3" t="s">
        <v>121</v>
      </c>
      <c r="B103" s="22">
        <v>85840300</v>
      </c>
      <c r="C103" s="22">
        <v>14075537</v>
      </c>
      <c r="D103" s="22">
        <v>14075537</v>
      </c>
      <c r="E103" s="22">
        <v>0</v>
      </c>
      <c r="F103" s="22">
        <v>0</v>
      </c>
      <c r="G103" s="22">
        <v>250000</v>
      </c>
      <c r="H103" s="22">
        <v>250000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100165837</v>
      </c>
      <c r="O103" s="24">
        <f t="shared" si="1"/>
        <v>0</v>
      </c>
      <c r="P103" s="15">
        <v>789466885</v>
      </c>
    </row>
    <row r="104" spans="1:16" x14ac:dyDescent="0.2">
      <c r="A104" s="16" t="s">
        <v>122</v>
      </c>
      <c r="B104" s="18">
        <v>13002900</v>
      </c>
      <c r="C104" s="18">
        <v>-1862579</v>
      </c>
      <c r="D104" s="18">
        <v>-1862579</v>
      </c>
      <c r="E104" s="18">
        <v>0</v>
      </c>
      <c r="F104" s="18">
        <v>0</v>
      </c>
      <c r="G104" s="18">
        <v>50000</v>
      </c>
      <c r="H104" s="18">
        <v>50000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11190321</v>
      </c>
      <c r="O104" s="25">
        <f t="shared" si="1"/>
        <v>0</v>
      </c>
      <c r="P104" s="15">
        <v>99437640</v>
      </c>
    </row>
    <row r="105" spans="1:16" x14ac:dyDescent="0.2">
      <c r="A105" s="14" t="s">
        <v>123</v>
      </c>
      <c r="B105" s="17">
        <v>5826600</v>
      </c>
      <c r="C105" s="17">
        <v>885685</v>
      </c>
      <c r="D105" s="17">
        <v>885685</v>
      </c>
      <c r="E105" s="17">
        <v>625700</v>
      </c>
      <c r="F105" s="17">
        <v>0</v>
      </c>
      <c r="G105" s="17">
        <v>40000</v>
      </c>
      <c r="H105" s="17">
        <v>40000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7377985</v>
      </c>
      <c r="O105" s="23">
        <f t="shared" si="1"/>
        <v>0</v>
      </c>
      <c r="P105" s="15">
        <v>58287669</v>
      </c>
    </row>
    <row r="106" spans="1:16" x14ac:dyDescent="0.2">
      <c r="A106" s="3" t="s">
        <v>124</v>
      </c>
      <c r="B106" s="22">
        <v>12400000</v>
      </c>
      <c r="C106" s="22">
        <v>2029392</v>
      </c>
      <c r="D106" s="22">
        <v>2029392</v>
      </c>
      <c r="E106" s="22">
        <v>574500</v>
      </c>
      <c r="F106" s="22">
        <v>0</v>
      </c>
      <c r="G106" s="22">
        <v>50000</v>
      </c>
      <c r="H106" s="22">
        <v>50000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15053892</v>
      </c>
      <c r="O106" s="24">
        <f t="shared" si="1"/>
        <v>0</v>
      </c>
      <c r="P106" s="15">
        <v>124307781</v>
      </c>
    </row>
    <row r="107" spans="1:16" x14ac:dyDescent="0.2">
      <c r="A107" s="16" t="s">
        <v>125</v>
      </c>
      <c r="B107" s="18">
        <v>141306400</v>
      </c>
      <c r="C107" s="18">
        <v>30852723</v>
      </c>
      <c r="D107" s="18">
        <v>30852723</v>
      </c>
      <c r="E107" s="18">
        <v>0</v>
      </c>
      <c r="F107" s="18">
        <v>0</v>
      </c>
      <c r="G107" s="18">
        <v>300000</v>
      </c>
      <c r="H107" s="18">
        <v>300000</v>
      </c>
      <c r="I107" s="18">
        <v>0</v>
      </c>
      <c r="J107" s="18">
        <v>0</v>
      </c>
      <c r="K107" s="18">
        <v>679700</v>
      </c>
      <c r="L107" s="18">
        <v>0</v>
      </c>
      <c r="M107" s="18">
        <v>0</v>
      </c>
      <c r="N107" s="18">
        <v>173138823</v>
      </c>
      <c r="O107" s="25">
        <f t="shared" si="1"/>
        <v>0</v>
      </c>
      <c r="P107" s="15">
        <v>1284093753</v>
      </c>
    </row>
    <row r="108" spans="1:16" x14ac:dyDescent="0.2">
      <c r="A108" s="14" t="s">
        <v>126</v>
      </c>
      <c r="B108" s="17">
        <v>12120800</v>
      </c>
      <c r="C108" s="17">
        <v>3579543</v>
      </c>
      <c r="D108" s="17">
        <v>3579543</v>
      </c>
      <c r="E108" s="17">
        <v>0</v>
      </c>
      <c r="F108" s="17">
        <v>0</v>
      </c>
      <c r="G108" s="17">
        <v>50000</v>
      </c>
      <c r="H108" s="17">
        <v>50000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15750343</v>
      </c>
      <c r="O108" s="23">
        <f t="shared" si="1"/>
        <v>0</v>
      </c>
      <c r="P108" s="15">
        <v>118621665</v>
      </c>
    </row>
    <row r="109" spans="1:16" x14ac:dyDescent="0.2">
      <c r="A109" s="3" t="s">
        <v>127</v>
      </c>
      <c r="B109" s="22">
        <v>27593100</v>
      </c>
      <c r="C109" s="22">
        <v>3065135</v>
      </c>
      <c r="D109" s="22">
        <v>3065135</v>
      </c>
      <c r="E109" s="22">
        <v>0</v>
      </c>
      <c r="F109" s="22">
        <v>0</v>
      </c>
      <c r="G109" s="22">
        <v>80000</v>
      </c>
      <c r="H109" s="22">
        <v>80000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30738235</v>
      </c>
      <c r="O109" s="24">
        <f t="shared" si="1"/>
        <v>0</v>
      </c>
      <c r="P109" s="15">
        <v>270129048</v>
      </c>
    </row>
    <row r="110" spans="1:16" x14ac:dyDescent="0.2">
      <c r="A110" s="16" t="s">
        <v>128</v>
      </c>
      <c r="B110" s="18">
        <v>23370900</v>
      </c>
      <c r="C110" s="18">
        <v>6342698</v>
      </c>
      <c r="D110" s="18">
        <v>6342698</v>
      </c>
      <c r="E110" s="18">
        <v>0</v>
      </c>
      <c r="F110" s="18">
        <v>0</v>
      </c>
      <c r="G110" s="18">
        <v>70000</v>
      </c>
      <c r="H110" s="18">
        <v>70000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29783598</v>
      </c>
      <c r="O110" s="25">
        <f t="shared" si="1"/>
        <v>0</v>
      </c>
      <c r="P110" s="15">
        <v>229975771</v>
      </c>
    </row>
    <row r="111" spans="1:16" x14ac:dyDescent="0.2">
      <c r="A111" s="14" t="s">
        <v>129</v>
      </c>
      <c r="B111" s="17">
        <v>18433100</v>
      </c>
      <c r="C111" s="17">
        <v>5086847</v>
      </c>
      <c r="D111" s="17">
        <v>5086847</v>
      </c>
      <c r="E111" s="17">
        <v>0</v>
      </c>
      <c r="F111" s="17">
        <v>0</v>
      </c>
      <c r="G111" s="17">
        <v>60000</v>
      </c>
      <c r="H111" s="17">
        <v>60000</v>
      </c>
      <c r="I111" s="17">
        <v>0</v>
      </c>
      <c r="J111" s="17">
        <v>0</v>
      </c>
      <c r="K111" s="17">
        <v>0</v>
      </c>
      <c r="L111" s="17">
        <v>180100</v>
      </c>
      <c r="M111" s="17">
        <v>0</v>
      </c>
      <c r="N111" s="17">
        <v>23760047</v>
      </c>
      <c r="O111" s="23">
        <f t="shared" si="1"/>
        <v>0</v>
      </c>
      <c r="P111" s="15">
        <v>182361551</v>
      </c>
    </row>
    <row r="112" spans="1:16" x14ac:dyDescent="0.2">
      <c r="A112" s="3" t="s">
        <v>130</v>
      </c>
      <c r="B112" s="22">
        <v>52281000</v>
      </c>
      <c r="C112" s="22">
        <v>4547846</v>
      </c>
      <c r="D112" s="22">
        <v>4547846</v>
      </c>
      <c r="E112" s="22">
        <v>0</v>
      </c>
      <c r="F112" s="22">
        <v>0</v>
      </c>
      <c r="G112" s="22">
        <v>160000</v>
      </c>
      <c r="H112" s="22">
        <v>160000</v>
      </c>
      <c r="I112" s="22">
        <v>0</v>
      </c>
      <c r="J112" s="22">
        <v>0</v>
      </c>
      <c r="K112" s="22">
        <v>0</v>
      </c>
      <c r="L112" s="22">
        <v>253900</v>
      </c>
      <c r="M112" s="22">
        <v>0</v>
      </c>
      <c r="N112" s="22">
        <v>57242746</v>
      </c>
      <c r="O112" s="24">
        <f t="shared" si="1"/>
        <v>0</v>
      </c>
      <c r="P112" s="15">
        <v>457368200</v>
      </c>
    </row>
    <row r="113" spans="1:16" x14ac:dyDescent="0.2">
      <c r="A113" s="16" t="s">
        <v>131</v>
      </c>
      <c r="B113" s="18">
        <v>179386900</v>
      </c>
      <c r="C113" s="18">
        <v>-13170773</v>
      </c>
      <c r="D113" s="18">
        <v>-13170773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792300</v>
      </c>
      <c r="L113" s="18">
        <v>238700</v>
      </c>
      <c r="M113" s="18">
        <v>0</v>
      </c>
      <c r="N113" s="18">
        <v>167247127</v>
      </c>
      <c r="O113" s="25">
        <f t="shared" si="1"/>
        <v>0</v>
      </c>
      <c r="P113" s="15">
        <v>1340277005</v>
      </c>
    </row>
    <row r="114" spans="1:16" x14ac:dyDescent="0.2">
      <c r="A114" s="14" t="s">
        <v>132</v>
      </c>
      <c r="B114" s="17">
        <v>54632200</v>
      </c>
      <c r="C114" s="17">
        <v>6085703</v>
      </c>
      <c r="D114" s="17">
        <v>6085703</v>
      </c>
      <c r="E114" s="17">
        <v>0</v>
      </c>
      <c r="F114" s="17">
        <v>0</v>
      </c>
      <c r="G114" s="17">
        <v>180000</v>
      </c>
      <c r="H114" s="17">
        <v>180000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60897903</v>
      </c>
      <c r="O114" s="23">
        <f t="shared" si="1"/>
        <v>0</v>
      </c>
      <c r="P114" s="15">
        <v>480942845</v>
      </c>
    </row>
    <row r="115" spans="1:16" x14ac:dyDescent="0.2">
      <c r="A115" s="3" t="s">
        <v>133</v>
      </c>
      <c r="B115" s="22">
        <v>41851200</v>
      </c>
      <c r="C115" s="22">
        <v>-11706386</v>
      </c>
      <c r="D115" s="22">
        <v>-11706386</v>
      </c>
      <c r="E115" s="22">
        <v>0</v>
      </c>
      <c r="F115" s="22">
        <v>0</v>
      </c>
      <c r="G115" s="22">
        <v>120000</v>
      </c>
      <c r="H115" s="22">
        <v>120000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30264814</v>
      </c>
      <c r="O115" s="24">
        <f t="shared" si="1"/>
        <v>0</v>
      </c>
      <c r="P115" s="15">
        <v>268648364</v>
      </c>
    </row>
    <row r="116" spans="1:16" x14ac:dyDescent="0.2">
      <c r="A116" s="16" t="s">
        <v>134</v>
      </c>
      <c r="B116" s="18">
        <v>54690500</v>
      </c>
      <c r="C116" s="18">
        <v>-2465787</v>
      </c>
      <c r="D116" s="18">
        <v>-2465787</v>
      </c>
      <c r="E116" s="18">
        <v>0</v>
      </c>
      <c r="F116" s="18">
        <v>0</v>
      </c>
      <c r="G116" s="18">
        <v>150000</v>
      </c>
      <c r="H116" s="18">
        <v>150000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52374713</v>
      </c>
      <c r="O116" s="25">
        <f t="shared" si="1"/>
        <v>0</v>
      </c>
      <c r="P116" s="15">
        <v>423492081</v>
      </c>
    </row>
    <row r="117" spans="1:16" x14ac:dyDescent="0.2">
      <c r="A117" s="14" t="s">
        <v>135</v>
      </c>
      <c r="B117" s="17">
        <v>377975000</v>
      </c>
      <c r="C117" s="17">
        <v>-339385567</v>
      </c>
      <c r="D117" s="17">
        <v>-339385567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38589433</v>
      </c>
      <c r="O117" s="23">
        <f t="shared" si="1"/>
        <v>0</v>
      </c>
      <c r="P117" s="15">
        <v>927239863</v>
      </c>
    </row>
    <row r="118" spans="1:16" x14ac:dyDescent="0.2">
      <c r="A118" s="3" t="s">
        <v>136</v>
      </c>
      <c r="B118" s="22">
        <v>276394700</v>
      </c>
      <c r="C118" s="22">
        <v>-101612591</v>
      </c>
      <c r="D118" s="22">
        <v>-101612591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1048200</v>
      </c>
      <c r="L118" s="22">
        <v>0</v>
      </c>
      <c r="M118" s="22">
        <v>0</v>
      </c>
      <c r="N118" s="22">
        <v>175830309</v>
      </c>
      <c r="O118" s="24">
        <f t="shared" si="1"/>
        <v>0</v>
      </c>
      <c r="P118" s="15">
        <v>1535080349</v>
      </c>
    </row>
    <row r="119" spans="1:16" x14ac:dyDescent="0.2">
      <c r="A119" s="16" t="s">
        <v>137</v>
      </c>
      <c r="B119" s="18">
        <v>53518400</v>
      </c>
      <c r="C119" s="18">
        <v>17132106</v>
      </c>
      <c r="D119" s="18">
        <v>17132106</v>
      </c>
      <c r="E119" s="18">
        <v>0</v>
      </c>
      <c r="F119" s="18">
        <v>0</v>
      </c>
      <c r="G119" s="18">
        <v>180000</v>
      </c>
      <c r="H119" s="18">
        <v>180000</v>
      </c>
      <c r="I119" s="18">
        <v>0</v>
      </c>
      <c r="J119" s="18">
        <v>0</v>
      </c>
      <c r="K119" s="18">
        <v>476400</v>
      </c>
      <c r="L119" s="18">
        <v>0</v>
      </c>
      <c r="M119" s="18">
        <v>0</v>
      </c>
      <c r="N119" s="18">
        <v>71306906</v>
      </c>
      <c r="O119" s="25">
        <f t="shared" si="1"/>
        <v>0</v>
      </c>
      <c r="P119" s="15">
        <v>551733122</v>
      </c>
    </row>
    <row r="120" spans="1:16" x14ac:dyDescent="0.2">
      <c r="A120" s="14" t="s">
        <v>138</v>
      </c>
      <c r="B120" s="17">
        <v>52566500</v>
      </c>
      <c r="C120" s="17">
        <v>2494232</v>
      </c>
      <c r="D120" s="17">
        <v>2494232</v>
      </c>
      <c r="E120" s="17">
        <v>0</v>
      </c>
      <c r="F120" s="17">
        <v>0</v>
      </c>
      <c r="G120" s="17">
        <v>170000</v>
      </c>
      <c r="H120" s="17">
        <v>170000</v>
      </c>
      <c r="I120" s="17">
        <v>0</v>
      </c>
      <c r="J120" s="17">
        <v>0</v>
      </c>
      <c r="K120" s="17">
        <v>0</v>
      </c>
      <c r="L120" s="17">
        <v>195900</v>
      </c>
      <c r="M120" s="17">
        <v>0</v>
      </c>
      <c r="N120" s="17">
        <v>55426632</v>
      </c>
      <c r="O120" s="23">
        <f t="shared" si="1"/>
        <v>0</v>
      </c>
      <c r="P120" s="15">
        <v>446450841</v>
      </c>
    </row>
    <row r="121" spans="1:16" x14ac:dyDescent="0.2">
      <c r="A121" s="3" t="s">
        <v>139</v>
      </c>
      <c r="B121" s="22">
        <v>31272700</v>
      </c>
      <c r="C121" s="22">
        <v>7743830</v>
      </c>
      <c r="D121" s="22">
        <v>7743830</v>
      </c>
      <c r="E121" s="22">
        <v>0</v>
      </c>
      <c r="F121" s="22">
        <v>0</v>
      </c>
      <c r="G121" s="22">
        <v>160000</v>
      </c>
      <c r="H121" s="22">
        <v>160000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39176530</v>
      </c>
      <c r="O121" s="24">
        <f t="shared" si="1"/>
        <v>0</v>
      </c>
      <c r="P121" s="15">
        <v>313898008</v>
      </c>
    </row>
    <row r="122" spans="1:16" x14ac:dyDescent="0.2">
      <c r="A122" s="16" t="s">
        <v>140</v>
      </c>
      <c r="B122" s="18">
        <v>113900200</v>
      </c>
      <c r="C122" s="18">
        <v>1697255</v>
      </c>
      <c r="D122" s="18">
        <v>1697255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6565600</v>
      </c>
      <c r="M122" s="18">
        <v>0</v>
      </c>
      <c r="N122" s="18">
        <v>122163055</v>
      </c>
      <c r="O122" s="25">
        <f t="shared" si="1"/>
        <v>0</v>
      </c>
      <c r="P122" s="15">
        <v>986274306</v>
      </c>
    </row>
    <row r="123" spans="1:16" x14ac:dyDescent="0.2">
      <c r="A123" s="14" t="s">
        <v>141</v>
      </c>
      <c r="B123" s="17">
        <v>245269300</v>
      </c>
      <c r="C123" s="17">
        <v>9959371</v>
      </c>
      <c r="D123" s="17">
        <v>9959371</v>
      </c>
      <c r="E123" s="17">
        <v>0</v>
      </c>
      <c r="F123" s="17">
        <v>0</v>
      </c>
      <c r="G123" s="17">
        <v>320000</v>
      </c>
      <c r="H123" s="17">
        <v>320000</v>
      </c>
      <c r="I123" s="17">
        <v>0</v>
      </c>
      <c r="J123" s="17">
        <v>0</v>
      </c>
      <c r="K123" s="17">
        <v>997200</v>
      </c>
      <c r="L123" s="17">
        <v>842800</v>
      </c>
      <c r="M123" s="17">
        <v>0</v>
      </c>
      <c r="N123" s="17">
        <v>257388671</v>
      </c>
      <c r="O123" s="23">
        <f t="shared" si="1"/>
        <v>0</v>
      </c>
      <c r="P123" s="15">
        <v>2062783812</v>
      </c>
    </row>
    <row r="124" spans="1:16" x14ac:dyDescent="0.2">
      <c r="A124" s="3" t="s">
        <v>142</v>
      </c>
      <c r="B124" s="22">
        <v>69566400</v>
      </c>
      <c r="C124" s="22">
        <v>672736</v>
      </c>
      <c r="D124" s="22">
        <v>672736</v>
      </c>
      <c r="E124" s="22">
        <v>0</v>
      </c>
      <c r="F124" s="22">
        <v>0</v>
      </c>
      <c r="G124" s="22">
        <v>180000</v>
      </c>
      <c r="H124" s="22">
        <v>180000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70419136</v>
      </c>
      <c r="O124" s="24">
        <f t="shared" si="1"/>
        <v>0</v>
      </c>
      <c r="P124" s="15">
        <v>557302474</v>
      </c>
    </row>
    <row r="125" spans="1:16" x14ac:dyDescent="0.2">
      <c r="A125" s="16" t="s">
        <v>143</v>
      </c>
      <c r="B125" s="18">
        <v>18693300</v>
      </c>
      <c r="C125" s="18">
        <v>-2445889</v>
      </c>
      <c r="D125" s="18">
        <v>-2445889</v>
      </c>
      <c r="E125" s="18">
        <v>0</v>
      </c>
      <c r="F125" s="18">
        <v>0</v>
      </c>
      <c r="G125" s="18">
        <v>60000</v>
      </c>
      <c r="H125" s="18">
        <v>60000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16307411</v>
      </c>
      <c r="O125" s="25">
        <f t="shared" si="1"/>
        <v>0</v>
      </c>
      <c r="P125" s="15">
        <v>148641837</v>
      </c>
    </row>
    <row r="126" spans="1:16" x14ac:dyDescent="0.2">
      <c r="A126" s="14" t="s">
        <v>144</v>
      </c>
      <c r="B126" s="17">
        <v>114055300</v>
      </c>
      <c r="C126" s="17">
        <v>14282897</v>
      </c>
      <c r="D126" s="17">
        <v>14282897</v>
      </c>
      <c r="E126" s="17">
        <v>0</v>
      </c>
      <c r="F126" s="17">
        <v>0</v>
      </c>
      <c r="G126" s="17">
        <v>330000</v>
      </c>
      <c r="H126" s="17">
        <v>330000</v>
      </c>
      <c r="I126" s="17">
        <v>0</v>
      </c>
      <c r="J126" s="17">
        <v>0</v>
      </c>
      <c r="K126" s="17">
        <v>0</v>
      </c>
      <c r="L126" s="17">
        <v>3819800</v>
      </c>
      <c r="M126" s="17">
        <v>0</v>
      </c>
      <c r="N126" s="17">
        <v>132487997</v>
      </c>
      <c r="O126" s="23">
        <f t="shared" si="1"/>
        <v>0</v>
      </c>
      <c r="P126" s="15">
        <v>1062896838</v>
      </c>
    </row>
    <row r="127" spans="1:16" x14ac:dyDescent="0.2">
      <c r="A127" s="3" t="s">
        <v>145</v>
      </c>
      <c r="B127" s="22">
        <v>64277100</v>
      </c>
      <c r="C127" s="22">
        <v>19452154</v>
      </c>
      <c r="D127" s="22">
        <v>19452154</v>
      </c>
      <c r="E127" s="22">
        <v>0</v>
      </c>
      <c r="F127" s="22">
        <v>0</v>
      </c>
      <c r="G127" s="22">
        <v>220000</v>
      </c>
      <c r="H127" s="22">
        <v>220000</v>
      </c>
      <c r="I127" s="22">
        <v>0</v>
      </c>
      <c r="J127" s="22">
        <v>0</v>
      </c>
      <c r="K127" s="22">
        <v>0</v>
      </c>
      <c r="L127" s="22">
        <v>841000</v>
      </c>
      <c r="M127" s="22">
        <v>0</v>
      </c>
      <c r="N127" s="22">
        <v>84790254</v>
      </c>
      <c r="O127" s="24">
        <f t="shared" si="1"/>
        <v>0</v>
      </c>
      <c r="P127" s="15">
        <v>647243223</v>
      </c>
    </row>
    <row r="128" spans="1:16" x14ac:dyDescent="0.2">
      <c r="A128" s="16" t="s">
        <v>146</v>
      </c>
      <c r="B128" s="18">
        <v>76481800</v>
      </c>
      <c r="C128" s="18">
        <v>25672119</v>
      </c>
      <c r="D128" s="18">
        <v>25672119</v>
      </c>
      <c r="E128" s="18">
        <v>0</v>
      </c>
      <c r="F128" s="18">
        <v>0</v>
      </c>
      <c r="G128" s="18">
        <v>220000</v>
      </c>
      <c r="H128" s="18">
        <v>220000</v>
      </c>
      <c r="I128" s="18">
        <v>0</v>
      </c>
      <c r="J128" s="18">
        <v>0</v>
      </c>
      <c r="K128" s="18">
        <v>0</v>
      </c>
      <c r="L128" s="18">
        <v>1635300</v>
      </c>
      <c r="M128" s="18">
        <v>0</v>
      </c>
      <c r="N128" s="18">
        <v>104009219</v>
      </c>
      <c r="O128" s="25">
        <f t="shared" si="1"/>
        <v>0</v>
      </c>
      <c r="P128" s="15">
        <v>786260220</v>
      </c>
    </row>
    <row r="129" spans="1:16" x14ac:dyDescent="0.2">
      <c r="A129" s="14" t="s">
        <v>147</v>
      </c>
      <c r="B129" s="17">
        <v>40874700</v>
      </c>
      <c r="C129" s="17">
        <v>12413582</v>
      </c>
      <c r="D129" s="17">
        <v>12413582</v>
      </c>
      <c r="E129" s="17">
        <v>0</v>
      </c>
      <c r="F129" s="17">
        <v>0</v>
      </c>
      <c r="G129" s="17">
        <v>260000</v>
      </c>
      <c r="H129" s="17">
        <v>260000</v>
      </c>
      <c r="I129" s="17">
        <v>0</v>
      </c>
      <c r="J129" s="17">
        <v>0</v>
      </c>
      <c r="K129" s="17">
        <v>0</v>
      </c>
      <c r="L129" s="17">
        <v>1831800</v>
      </c>
      <c r="M129" s="17">
        <v>0</v>
      </c>
      <c r="N129" s="17">
        <v>55380082</v>
      </c>
      <c r="O129" s="23">
        <f t="shared" si="1"/>
        <v>0</v>
      </c>
      <c r="P129" s="15">
        <v>434233933</v>
      </c>
    </row>
    <row r="130" spans="1:16" x14ac:dyDescent="0.2">
      <c r="A130" s="3" t="s">
        <v>148</v>
      </c>
      <c r="B130" s="22">
        <v>10188600</v>
      </c>
      <c r="C130" s="22">
        <v>3137012</v>
      </c>
      <c r="D130" s="22">
        <v>3137012</v>
      </c>
      <c r="E130" s="22">
        <v>312900</v>
      </c>
      <c r="F130" s="22">
        <v>0</v>
      </c>
      <c r="G130" s="22">
        <v>70000</v>
      </c>
      <c r="H130" s="22">
        <v>70000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13708512</v>
      </c>
      <c r="O130" s="24">
        <f t="shared" si="1"/>
        <v>0</v>
      </c>
      <c r="P130" s="15">
        <v>106518215</v>
      </c>
    </row>
    <row r="131" spans="1:16" x14ac:dyDescent="0.2">
      <c r="A131" s="16" t="s">
        <v>149</v>
      </c>
      <c r="B131" s="18">
        <v>21324600</v>
      </c>
      <c r="C131" s="18">
        <v>-3714983</v>
      </c>
      <c r="D131" s="18">
        <v>-3714983</v>
      </c>
      <c r="E131" s="18">
        <v>0</v>
      </c>
      <c r="F131" s="18">
        <v>0</v>
      </c>
      <c r="G131" s="18">
        <v>70000</v>
      </c>
      <c r="H131" s="18">
        <v>70000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17679617</v>
      </c>
      <c r="O131" s="25">
        <f t="shared" si="1"/>
        <v>0</v>
      </c>
      <c r="P131" s="15">
        <v>153832055</v>
      </c>
    </row>
    <row r="132" spans="1:16" x14ac:dyDescent="0.2">
      <c r="A132" s="14" t="s">
        <v>150</v>
      </c>
      <c r="B132" s="17">
        <v>5517600</v>
      </c>
      <c r="C132" s="17">
        <v>-241695</v>
      </c>
      <c r="D132" s="17">
        <v>-241695</v>
      </c>
      <c r="E132" s="17">
        <v>312900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5588805</v>
      </c>
      <c r="O132" s="23">
        <f t="shared" si="1"/>
        <v>0</v>
      </c>
      <c r="P132" s="15">
        <v>44542924</v>
      </c>
    </row>
    <row r="133" spans="1:16" x14ac:dyDescent="0.2">
      <c r="A133" s="3" t="s">
        <v>151</v>
      </c>
      <c r="B133" s="22">
        <v>11654500</v>
      </c>
      <c r="C133" s="22">
        <v>-907714</v>
      </c>
      <c r="D133" s="22">
        <v>-907714</v>
      </c>
      <c r="E133" s="22">
        <v>537100</v>
      </c>
      <c r="F133" s="22">
        <v>0</v>
      </c>
      <c r="G133" s="22">
        <v>90000</v>
      </c>
      <c r="H133" s="22">
        <v>90000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11373886</v>
      </c>
      <c r="O133" s="24">
        <f t="shared" si="1"/>
        <v>0</v>
      </c>
      <c r="P133" s="15">
        <v>94005536</v>
      </c>
    </row>
    <row r="134" spans="1:16" x14ac:dyDescent="0.2">
      <c r="A134" s="16" t="s">
        <v>152</v>
      </c>
      <c r="B134" s="18">
        <v>16135500</v>
      </c>
      <c r="C134" s="18">
        <v>-843270</v>
      </c>
      <c r="D134" s="18">
        <v>-843270</v>
      </c>
      <c r="E134" s="18">
        <v>283200</v>
      </c>
      <c r="F134" s="18">
        <v>0</v>
      </c>
      <c r="G134" s="18">
        <v>100000</v>
      </c>
      <c r="H134" s="18">
        <v>100000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15675430</v>
      </c>
      <c r="O134" s="25">
        <f t="shared" ref="O134:O197" si="2">C134-D134</f>
        <v>0</v>
      </c>
      <c r="P134" s="15">
        <v>131994068</v>
      </c>
    </row>
    <row r="135" spans="1:16" x14ac:dyDescent="0.2">
      <c r="A135" s="14" t="s">
        <v>153</v>
      </c>
      <c r="B135" s="17">
        <v>9305200</v>
      </c>
      <c r="C135" s="17">
        <v>-2824176</v>
      </c>
      <c r="D135" s="17">
        <v>-2824176</v>
      </c>
      <c r="E135" s="17">
        <v>312900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53400</v>
      </c>
      <c r="M135" s="17">
        <v>0</v>
      </c>
      <c r="N135" s="17">
        <v>6847324</v>
      </c>
      <c r="O135" s="23">
        <f t="shared" si="2"/>
        <v>0</v>
      </c>
      <c r="P135" s="15">
        <v>51181899</v>
      </c>
    </row>
    <row r="136" spans="1:16" x14ac:dyDescent="0.2">
      <c r="A136" s="3" t="s">
        <v>154</v>
      </c>
      <c r="B136" s="22">
        <v>16287900</v>
      </c>
      <c r="C136" s="22">
        <v>848236</v>
      </c>
      <c r="D136" s="22">
        <v>848236</v>
      </c>
      <c r="E136" s="22">
        <v>423600</v>
      </c>
      <c r="F136" s="22">
        <v>0</v>
      </c>
      <c r="G136" s="22">
        <v>100000</v>
      </c>
      <c r="H136" s="22">
        <v>100000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17659736</v>
      </c>
      <c r="O136" s="24">
        <f t="shared" si="2"/>
        <v>0</v>
      </c>
      <c r="P136" s="15">
        <v>111196972</v>
      </c>
    </row>
    <row r="137" spans="1:16" x14ac:dyDescent="0.2">
      <c r="A137" s="16" t="s">
        <v>155</v>
      </c>
      <c r="B137" s="18">
        <v>13205600</v>
      </c>
      <c r="C137" s="18">
        <v>-14144918</v>
      </c>
      <c r="D137" s="18">
        <v>-13205600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25">
        <f t="shared" si="2"/>
        <v>-939318</v>
      </c>
      <c r="P137" s="15">
        <v>61005166</v>
      </c>
    </row>
    <row r="138" spans="1:16" x14ac:dyDescent="0.2">
      <c r="A138" s="14" t="s">
        <v>156</v>
      </c>
      <c r="B138" s="17">
        <v>13009100</v>
      </c>
      <c r="C138" s="17">
        <v>-1170570</v>
      </c>
      <c r="D138" s="17">
        <v>-1170570</v>
      </c>
      <c r="E138" s="17">
        <v>0</v>
      </c>
      <c r="F138" s="17">
        <v>0</v>
      </c>
      <c r="G138" s="17">
        <v>50000</v>
      </c>
      <c r="H138" s="17">
        <v>50000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11888530</v>
      </c>
      <c r="O138" s="23">
        <f t="shared" si="2"/>
        <v>0</v>
      </c>
      <c r="P138" s="15">
        <v>107251757</v>
      </c>
    </row>
    <row r="139" spans="1:16" x14ac:dyDescent="0.2">
      <c r="A139" s="3" t="s">
        <v>157</v>
      </c>
      <c r="B139" s="22">
        <v>9434800</v>
      </c>
      <c r="C139" s="22">
        <v>-686531</v>
      </c>
      <c r="D139" s="22">
        <v>-686531</v>
      </c>
      <c r="E139" s="22">
        <v>312900</v>
      </c>
      <c r="F139" s="22">
        <v>0</v>
      </c>
      <c r="G139" s="22">
        <v>70000</v>
      </c>
      <c r="H139" s="22">
        <v>70000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9131169</v>
      </c>
      <c r="O139" s="24">
        <f t="shared" si="2"/>
        <v>0</v>
      </c>
      <c r="P139" s="15">
        <v>68945504</v>
      </c>
    </row>
    <row r="140" spans="1:16" x14ac:dyDescent="0.2">
      <c r="A140" s="16" t="s">
        <v>158</v>
      </c>
      <c r="B140" s="18">
        <v>42551100</v>
      </c>
      <c r="C140" s="18">
        <v>10630847</v>
      </c>
      <c r="D140" s="18">
        <v>10630847</v>
      </c>
      <c r="E140" s="18">
        <v>0</v>
      </c>
      <c r="F140" s="18">
        <v>0</v>
      </c>
      <c r="G140" s="18">
        <v>160000</v>
      </c>
      <c r="H140" s="18">
        <v>160000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53341947</v>
      </c>
      <c r="O140" s="25">
        <f t="shared" si="2"/>
        <v>0</v>
      </c>
      <c r="P140" s="15">
        <v>397702001</v>
      </c>
    </row>
    <row r="141" spans="1:16" x14ac:dyDescent="0.2">
      <c r="A141" s="14" t="s">
        <v>159</v>
      </c>
      <c r="B141" s="17">
        <v>57904000</v>
      </c>
      <c r="C141" s="17">
        <v>1534014</v>
      </c>
      <c r="D141" s="17">
        <v>1534014</v>
      </c>
      <c r="E141" s="17">
        <v>0</v>
      </c>
      <c r="F141" s="17">
        <v>0</v>
      </c>
      <c r="G141" s="17">
        <v>220000</v>
      </c>
      <c r="H141" s="17">
        <v>220000</v>
      </c>
      <c r="I141" s="17">
        <v>0</v>
      </c>
      <c r="J141" s="17">
        <v>0</v>
      </c>
      <c r="K141" s="17">
        <v>0</v>
      </c>
      <c r="L141" s="17">
        <v>169300</v>
      </c>
      <c r="M141" s="17">
        <v>0</v>
      </c>
      <c r="N141" s="17">
        <v>59827314</v>
      </c>
      <c r="O141" s="23">
        <f t="shared" si="2"/>
        <v>0</v>
      </c>
      <c r="P141" s="15">
        <v>502837760</v>
      </c>
    </row>
    <row r="142" spans="1:16" x14ac:dyDescent="0.2">
      <c r="A142" s="3" t="s">
        <v>160</v>
      </c>
      <c r="B142" s="22">
        <v>80176500</v>
      </c>
      <c r="C142" s="22">
        <v>-13625240</v>
      </c>
      <c r="D142" s="22">
        <v>-13625240</v>
      </c>
      <c r="E142" s="22">
        <v>0</v>
      </c>
      <c r="F142" s="22">
        <v>0</v>
      </c>
      <c r="G142" s="22">
        <v>180000</v>
      </c>
      <c r="H142" s="22">
        <v>180000</v>
      </c>
      <c r="I142" s="22">
        <v>0</v>
      </c>
      <c r="J142" s="22">
        <v>0</v>
      </c>
      <c r="K142" s="22">
        <v>0</v>
      </c>
      <c r="L142" s="22">
        <v>191900</v>
      </c>
      <c r="M142" s="22">
        <v>0</v>
      </c>
      <c r="N142" s="22">
        <v>66923160</v>
      </c>
      <c r="O142" s="24">
        <f t="shared" si="2"/>
        <v>0</v>
      </c>
      <c r="P142" s="15">
        <v>602628089</v>
      </c>
    </row>
    <row r="143" spans="1:16" x14ac:dyDescent="0.2">
      <c r="A143" s="16" t="s">
        <v>161</v>
      </c>
      <c r="B143" s="18">
        <v>10098100</v>
      </c>
      <c r="C143" s="18">
        <v>-246221</v>
      </c>
      <c r="D143" s="18">
        <v>-246221</v>
      </c>
      <c r="E143" s="18">
        <v>312900</v>
      </c>
      <c r="F143" s="18">
        <v>0</v>
      </c>
      <c r="G143" s="18">
        <v>90000</v>
      </c>
      <c r="H143" s="18">
        <v>90000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10254779</v>
      </c>
      <c r="O143" s="25">
        <f t="shared" si="2"/>
        <v>0</v>
      </c>
      <c r="P143" s="15">
        <v>86905470</v>
      </c>
    </row>
    <row r="144" spans="1:16" x14ac:dyDescent="0.2">
      <c r="A144" s="14" t="s">
        <v>162</v>
      </c>
      <c r="B144" s="17">
        <v>7229500</v>
      </c>
      <c r="C144" s="17">
        <v>401696</v>
      </c>
      <c r="D144" s="17">
        <v>401696</v>
      </c>
      <c r="E144" s="17">
        <v>375400</v>
      </c>
      <c r="F144" s="17">
        <v>0</v>
      </c>
      <c r="G144" s="17">
        <v>50000</v>
      </c>
      <c r="H144" s="17">
        <v>50000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8056596</v>
      </c>
      <c r="O144" s="23">
        <f t="shared" si="2"/>
        <v>0</v>
      </c>
      <c r="P144" s="15">
        <v>64824316</v>
      </c>
    </row>
    <row r="145" spans="1:16" x14ac:dyDescent="0.2">
      <c r="A145" s="3" t="s">
        <v>163</v>
      </c>
      <c r="B145" s="22">
        <v>10180100</v>
      </c>
      <c r="C145" s="22">
        <v>329027</v>
      </c>
      <c r="D145" s="22">
        <v>329027</v>
      </c>
      <c r="E145" s="22">
        <v>625700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11134827</v>
      </c>
      <c r="O145" s="24">
        <f t="shared" si="2"/>
        <v>0</v>
      </c>
      <c r="P145" s="15">
        <v>78832255</v>
      </c>
    </row>
    <row r="146" spans="1:16" x14ac:dyDescent="0.2">
      <c r="A146" s="16" t="s">
        <v>164</v>
      </c>
      <c r="B146" s="18">
        <v>19644500</v>
      </c>
      <c r="C146" s="18">
        <v>4624071</v>
      </c>
      <c r="D146" s="18">
        <v>4624071</v>
      </c>
      <c r="E146" s="18">
        <v>0</v>
      </c>
      <c r="F146" s="18">
        <v>0</v>
      </c>
      <c r="G146" s="18">
        <v>70000</v>
      </c>
      <c r="H146" s="18">
        <v>70000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24338571</v>
      </c>
      <c r="O146" s="25">
        <f t="shared" si="2"/>
        <v>0</v>
      </c>
      <c r="P146" s="15">
        <v>197189009</v>
      </c>
    </row>
    <row r="147" spans="1:16" x14ac:dyDescent="0.2">
      <c r="A147" s="14" t="s">
        <v>165</v>
      </c>
      <c r="B147" s="17">
        <v>27072300</v>
      </c>
      <c r="C147" s="17">
        <v>7069464</v>
      </c>
      <c r="D147" s="17">
        <v>7069464</v>
      </c>
      <c r="E147" s="17">
        <v>0</v>
      </c>
      <c r="F147" s="17">
        <v>0</v>
      </c>
      <c r="G147" s="17">
        <v>80000</v>
      </c>
      <c r="H147" s="17">
        <v>80000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34221764</v>
      </c>
      <c r="O147" s="23">
        <f t="shared" si="2"/>
        <v>0</v>
      </c>
      <c r="P147" s="15">
        <v>270075141</v>
      </c>
    </row>
    <row r="148" spans="1:16" x14ac:dyDescent="0.2">
      <c r="A148" s="3" t="s">
        <v>166</v>
      </c>
      <c r="B148" s="22">
        <v>55053300</v>
      </c>
      <c r="C148" s="22">
        <v>6760560</v>
      </c>
      <c r="D148" s="22">
        <v>6760560</v>
      </c>
      <c r="E148" s="22">
        <v>1871200</v>
      </c>
      <c r="F148" s="22">
        <v>0</v>
      </c>
      <c r="G148" s="22">
        <v>250000</v>
      </c>
      <c r="H148" s="22">
        <v>250000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63935060</v>
      </c>
      <c r="O148" s="24">
        <f t="shared" si="2"/>
        <v>0</v>
      </c>
      <c r="P148" s="15">
        <v>531814092</v>
      </c>
    </row>
    <row r="149" spans="1:16" x14ac:dyDescent="0.2">
      <c r="A149" s="16" t="s">
        <v>167</v>
      </c>
      <c r="B149" s="18">
        <v>90926300</v>
      </c>
      <c r="C149" s="18">
        <v>9118223</v>
      </c>
      <c r="D149" s="18">
        <v>9118223</v>
      </c>
      <c r="E149" s="18">
        <v>0</v>
      </c>
      <c r="F149" s="18">
        <v>0</v>
      </c>
      <c r="G149" s="18">
        <v>97500</v>
      </c>
      <c r="H149" s="18">
        <v>97500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100142023</v>
      </c>
      <c r="O149" s="25">
        <f t="shared" si="2"/>
        <v>0</v>
      </c>
      <c r="P149" s="15">
        <v>798505127</v>
      </c>
    </row>
    <row r="150" spans="1:16" x14ac:dyDescent="0.2">
      <c r="A150" s="14" t="s">
        <v>168</v>
      </c>
      <c r="B150" s="17">
        <v>79289400</v>
      </c>
      <c r="C150" s="17">
        <v>8710052</v>
      </c>
      <c r="D150" s="17">
        <v>8710052</v>
      </c>
      <c r="E150" s="17">
        <v>0</v>
      </c>
      <c r="F150" s="17">
        <v>0</v>
      </c>
      <c r="G150" s="17">
        <v>20000</v>
      </c>
      <c r="H150" s="17">
        <v>20000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88019452</v>
      </c>
      <c r="O150" s="23">
        <f t="shared" si="2"/>
        <v>0</v>
      </c>
      <c r="P150" s="15">
        <v>706728041</v>
      </c>
    </row>
    <row r="151" spans="1:16" x14ac:dyDescent="0.2">
      <c r="A151" s="3" t="s">
        <v>169</v>
      </c>
      <c r="B151" s="22">
        <v>85096300</v>
      </c>
      <c r="C151" s="22">
        <v>21945587</v>
      </c>
      <c r="D151" s="22">
        <v>21945587</v>
      </c>
      <c r="E151" s="22">
        <v>0</v>
      </c>
      <c r="F151" s="22">
        <v>0</v>
      </c>
      <c r="G151" s="22">
        <v>175000</v>
      </c>
      <c r="H151" s="22">
        <v>175000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107216887</v>
      </c>
      <c r="O151" s="24">
        <f t="shared" si="2"/>
        <v>0</v>
      </c>
      <c r="P151" s="15">
        <v>837542819</v>
      </c>
    </row>
    <row r="152" spans="1:16" x14ac:dyDescent="0.2">
      <c r="A152" s="16" t="s">
        <v>170</v>
      </c>
      <c r="B152" s="18">
        <v>99940800</v>
      </c>
      <c r="C152" s="18">
        <v>24256170</v>
      </c>
      <c r="D152" s="18">
        <v>24256170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124196970</v>
      </c>
      <c r="O152" s="25">
        <f t="shared" si="2"/>
        <v>0</v>
      </c>
      <c r="P152" s="15">
        <v>1020222624</v>
      </c>
    </row>
    <row r="153" spans="1:16" x14ac:dyDescent="0.2">
      <c r="A153" s="14" t="s">
        <v>171</v>
      </c>
      <c r="B153" s="17">
        <v>22865500</v>
      </c>
      <c r="C153" s="17">
        <v>10364271</v>
      </c>
      <c r="D153" s="17">
        <v>10364271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33229771</v>
      </c>
      <c r="O153" s="23">
        <f t="shared" si="2"/>
        <v>0</v>
      </c>
      <c r="P153" s="15">
        <v>248392961</v>
      </c>
    </row>
    <row r="154" spans="1:16" x14ac:dyDescent="0.2">
      <c r="A154" s="3" t="s">
        <v>172</v>
      </c>
      <c r="B154" s="22">
        <v>62926900</v>
      </c>
      <c r="C154" s="22">
        <v>21816442</v>
      </c>
      <c r="D154" s="22">
        <v>21816442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84743342</v>
      </c>
      <c r="O154" s="24">
        <f t="shared" si="2"/>
        <v>0</v>
      </c>
      <c r="P154" s="15">
        <v>661571931</v>
      </c>
    </row>
    <row r="155" spans="1:16" x14ac:dyDescent="0.2">
      <c r="A155" s="16" t="s">
        <v>173</v>
      </c>
      <c r="B155" s="18">
        <v>16677300</v>
      </c>
      <c r="C155" s="18">
        <v>6308517</v>
      </c>
      <c r="D155" s="18">
        <v>6308517</v>
      </c>
      <c r="E155" s="18">
        <v>601200</v>
      </c>
      <c r="F155" s="18">
        <v>0</v>
      </c>
      <c r="G155" s="18">
        <v>200000</v>
      </c>
      <c r="H155" s="18">
        <v>200000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23787017</v>
      </c>
      <c r="O155" s="25">
        <f t="shared" si="2"/>
        <v>0</v>
      </c>
      <c r="P155" s="15">
        <v>184580441</v>
      </c>
    </row>
    <row r="156" spans="1:16" x14ac:dyDescent="0.2">
      <c r="A156" s="14" t="s">
        <v>174</v>
      </c>
      <c r="B156" s="17">
        <v>22156800</v>
      </c>
      <c r="C156" s="17">
        <v>5669024</v>
      </c>
      <c r="D156" s="17">
        <v>5669024</v>
      </c>
      <c r="E156" s="17">
        <v>445800</v>
      </c>
      <c r="F156" s="17">
        <v>0</v>
      </c>
      <c r="G156" s="17">
        <v>100000</v>
      </c>
      <c r="H156" s="17">
        <v>100000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28371624</v>
      </c>
      <c r="O156" s="23">
        <f t="shared" si="2"/>
        <v>0</v>
      </c>
      <c r="P156" s="15">
        <v>227368572</v>
      </c>
    </row>
    <row r="157" spans="1:16" x14ac:dyDescent="0.2">
      <c r="A157" s="3" t="s">
        <v>175</v>
      </c>
      <c r="B157" s="22">
        <v>21018100</v>
      </c>
      <c r="C157" s="22">
        <v>7788659</v>
      </c>
      <c r="D157" s="22">
        <v>7788659</v>
      </c>
      <c r="E157" s="22">
        <v>875600</v>
      </c>
      <c r="F157" s="22">
        <v>0</v>
      </c>
      <c r="G157" s="22">
        <v>200000</v>
      </c>
      <c r="H157" s="22">
        <v>200000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29882359</v>
      </c>
      <c r="O157" s="24">
        <f t="shared" si="2"/>
        <v>0</v>
      </c>
      <c r="P157" s="15">
        <v>232581666</v>
      </c>
    </row>
    <row r="158" spans="1:16" x14ac:dyDescent="0.2">
      <c r="A158" s="16" t="s">
        <v>176</v>
      </c>
      <c r="B158" s="18">
        <v>15995500</v>
      </c>
      <c r="C158" s="18">
        <v>2101659</v>
      </c>
      <c r="D158" s="18">
        <v>2101659</v>
      </c>
      <c r="E158" s="18">
        <v>693500</v>
      </c>
      <c r="F158" s="18">
        <v>0</v>
      </c>
      <c r="G158" s="18">
        <v>150000</v>
      </c>
      <c r="H158" s="18">
        <v>150000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18940659</v>
      </c>
      <c r="O158" s="25">
        <f t="shared" si="2"/>
        <v>0</v>
      </c>
      <c r="P158" s="15">
        <v>152995914</v>
      </c>
    </row>
    <row r="159" spans="1:16" x14ac:dyDescent="0.2">
      <c r="A159" s="14" t="s">
        <v>177</v>
      </c>
      <c r="B159" s="17">
        <v>24864500</v>
      </c>
      <c r="C159" s="17">
        <v>7971743</v>
      </c>
      <c r="D159" s="17">
        <v>7971743</v>
      </c>
      <c r="E159" s="17">
        <v>1020300</v>
      </c>
      <c r="F159" s="17">
        <v>0</v>
      </c>
      <c r="G159" s="17">
        <v>1150000</v>
      </c>
      <c r="H159" s="17">
        <v>150000</v>
      </c>
      <c r="I159" s="17">
        <v>1000000</v>
      </c>
      <c r="J159" s="17">
        <v>0</v>
      </c>
      <c r="K159" s="17">
        <v>0</v>
      </c>
      <c r="L159" s="17">
        <v>0</v>
      </c>
      <c r="M159" s="17">
        <v>0</v>
      </c>
      <c r="N159" s="17">
        <v>35006543</v>
      </c>
      <c r="O159" s="23">
        <f t="shared" si="2"/>
        <v>0</v>
      </c>
      <c r="P159" s="15">
        <v>280509983</v>
      </c>
    </row>
    <row r="160" spans="1:16" x14ac:dyDescent="0.2">
      <c r="A160" s="3" t="s">
        <v>178</v>
      </c>
      <c r="B160" s="22">
        <v>13026700</v>
      </c>
      <c r="C160" s="22">
        <v>3541660</v>
      </c>
      <c r="D160" s="22">
        <v>3541660</v>
      </c>
      <c r="E160" s="22">
        <v>576900</v>
      </c>
      <c r="F160" s="22">
        <v>0</v>
      </c>
      <c r="G160" s="22">
        <v>1600000</v>
      </c>
      <c r="H160" s="22">
        <v>100000</v>
      </c>
      <c r="I160" s="22">
        <v>1500000</v>
      </c>
      <c r="J160" s="22">
        <v>0</v>
      </c>
      <c r="K160" s="22">
        <v>0</v>
      </c>
      <c r="L160" s="22">
        <v>0</v>
      </c>
      <c r="M160" s="22">
        <v>0</v>
      </c>
      <c r="N160" s="22">
        <v>18745260</v>
      </c>
      <c r="O160" s="24">
        <f t="shared" si="2"/>
        <v>0</v>
      </c>
      <c r="P160" s="15">
        <v>140925449</v>
      </c>
    </row>
    <row r="161" spans="1:16" x14ac:dyDescent="0.2">
      <c r="A161" s="16" t="s">
        <v>179</v>
      </c>
      <c r="B161" s="18">
        <v>62780800</v>
      </c>
      <c r="C161" s="18">
        <v>16523766</v>
      </c>
      <c r="D161" s="18">
        <v>16523766</v>
      </c>
      <c r="E161" s="18">
        <v>0</v>
      </c>
      <c r="F161" s="18">
        <v>0</v>
      </c>
      <c r="G161" s="18">
        <v>150000</v>
      </c>
      <c r="H161" s="18">
        <v>150000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79454566</v>
      </c>
      <c r="O161" s="25">
        <f t="shared" si="2"/>
        <v>0</v>
      </c>
      <c r="P161" s="15">
        <v>637010765</v>
      </c>
    </row>
    <row r="162" spans="1:16" x14ac:dyDescent="0.2">
      <c r="A162" s="14" t="s">
        <v>180</v>
      </c>
      <c r="B162" s="17">
        <v>23225400</v>
      </c>
      <c r="C162" s="17">
        <v>2005876</v>
      </c>
      <c r="D162" s="17">
        <v>2005876</v>
      </c>
      <c r="E162" s="17">
        <v>945700</v>
      </c>
      <c r="F162" s="17">
        <v>0</v>
      </c>
      <c r="G162" s="17">
        <v>100000</v>
      </c>
      <c r="H162" s="17">
        <v>100000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26276976</v>
      </c>
      <c r="O162" s="23">
        <f t="shared" si="2"/>
        <v>0</v>
      </c>
      <c r="P162" s="15">
        <v>224778155</v>
      </c>
    </row>
    <row r="163" spans="1:16" x14ac:dyDescent="0.2">
      <c r="A163" s="3" t="s">
        <v>181</v>
      </c>
      <c r="B163" s="22">
        <v>15502500</v>
      </c>
      <c r="C163" s="22">
        <v>4172159</v>
      </c>
      <c r="D163" s="22">
        <v>4172159</v>
      </c>
      <c r="E163" s="22">
        <v>260100</v>
      </c>
      <c r="F163" s="22">
        <v>0</v>
      </c>
      <c r="G163" s="22">
        <v>200000</v>
      </c>
      <c r="H163" s="22">
        <v>200000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20134759</v>
      </c>
      <c r="O163" s="24">
        <f t="shared" si="2"/>
        <v>0</v>
      </c>
      <c r="P163" s="15">
        <v>146672323</v>
      </c>
    </row>
    <row r="164" spans="1:16" x14ac:dyDescent="0.2">
      <c r="A164" s="16" t="s">
        <v>182</v>
      </c>
      <c r="B164" s="18">
        <v>10171200</v>
      </c>
      <c r="C164" s="18">
        <v>2706198</v>
      </c>
      <c r="D164" s="18">
        <v>2706198</v>
      </c>
      <c r="E164" s="18">
        <v>625700</v>
      </c>
      <c r="F164" s="18">
        <v>0</v>
      </c>
      <c r="G164" s="18">
        <v>250000</v>
      </c>
      <c r="H164" s="18">
        <v>250000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13753098</v>
      </c>
      <c r="O164" s="25">
        <f t="shared" si="2"/>
        <v>0</v>
      </c>
      <c r="P164" s="15">
        <v>108911111</v>
      </c>
    </row>
    <row r="165" spans="1:16" x14ac:dyDescent="0.2">
      <c r="A165" s="14" t="s">
        <v>183</v>
      </c>
      <c r="B165" s="17">
        <v>8228300</v>
      </c>
      <c r="C165" s="17">
        <v>2332426</v>
      </c>
      <c r="D165" s="17">
        <v>2332426</v>
      </c>
      <c r="E165" s="17">
        <v>625700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11186426</v>
      </c>
      <c r="O165" s="23">
        <f t="shared" si="2"/>
        <v>0</v>
      </c>
      <c r="P165" s="15">
        <v>82536074</v>
      </c>
    </row>
    <row r="166" spans="1:16" x14ac:dyDescent="0.2">
      <c r="A166" s="3" t="s">
        <v>184</v>
      </c>
      <c r="B166" s="22">
        <v>6604300</v>
      </c>
      <c r="C166" s="22">
        <v>1480581</v>
      </c>
      <c r="D166" s="22">
        <v>1480581</v>
      </c>
      <c r="E166" s="22">
        <v>625700</v>
      </c>
      <c r="F166" s="22">
        <v>0</v>
      </c>
      <c r="G166" s="22">
        <v>150000</v>
      </c>
      <c r="H166" s="22">
        <v>150000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8860581</v>
      </c>
      <c r="O166" s="24">
        <f t="shared" si="2"/>
        <v>0</v>
      </c>
      <c r="P166" s="15">
        <v>71939196</v>
      </c>
    </row>
    <row r="167" spans="1:16" x14ac:dyDescent="0.2">
      <c r="A167" s="16" t="s">
        <v>185</v>
      </c>
      <c r="B167" s="18">
        <v>7101400</v>
      </c>
      <c r="C167" s="18">
        <v>1631128</v>
      </c>
      <c r="D167" s="18">
        <v>1631128</v>
      </c>
      <c r="E167" s="18">
        <v>625700</v>
      </c>
      <c r="F167" s="18">
        <v>0</v>
      </c>
      <c r="G167" s="18">
        <v>160000</v>
      </c>
      <c r="H167" s="18">
        <v>160000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9518228</v>
      </c>
      <c r="O167" s="25">
        <f t="shared" si="2"/>
        <v>0</v>
      </c>
      <c r="P167" s="15">
        <v>79037326</v>
      </c>
    </row>
    <row r="168" spans="1:16" x14ac:dyDescent="0.2">
      <c r="A168" s="14" t="s">
        <v>186</v>
      </c>
      <c r="B168" s="17">
        <v>20772700</v>
      </c>
      <c r="C168" s="17">
        <v>4457458</v>
      </c>
      <c r="D168" s="17">
        <v>4457458</v>
      </c>
      <c r="E168" s="17">
        <v>656700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25886858</v>
      </c>
      <c r="O168" s="23">
        <f t="shared" si="2"/>
        <v>0</v>
      </c>
      <c r="P168" s="15">
        <v>212209751</v>
      </c>
    </row>
    <row r="169" spans="1:16" x14ac:dyDescent="0.2">
      <c r="A169" s="3" t="s">
        <v>187</v>
      </c>
      <c r="B169" s="22">
        <v>9963000</v>
      </c>
      <c r="C169" s="22">
        <v>2306982</v>
      </c>
      <c r="D169" s="22">
        <v>2306982</v>
      </c>
      <c r="E169" s="22">
        <v>500600</v>
      </c>
      <c r="F169" s="22">
        <v>0</v>
      </c>
      <c r="G169" s="22">
        <v>100000</v>
      </c>
      <c r="H169" s="22">
        <v>100000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12870582</v>
      </c>
      <c r="O169" s="24">
        <f t="shared" si="2"/>
        <v>0</v>
      </c>
      <c r="P169" s="15">
        <v>102713730</v>
      </c>
    </row>
    <row r="170" spans="1:16" x14ac:dyDescent="0.2">
      <c r="A170" s="16" t="s">
        <v>188</v>
      </c>
      <c r="B170" s="18">
        <v>6739000</v>
      </c>
      <c r="C170" s="18">
        <v>1004176</v>
      </c>
      <c r="D170" s="18">
        <v>1004176</v>
      </c>
      <c r="E170" s="18">
        <v>625700</v>
      </c>
      <c r="F170" s="18">
        <v>0</v>
      </c>
      <c r="G170" s="18">
        <v>130000</v>
      </c>
      <c r="H170" s="18">
        <v>130000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8498876</v>
      </c>
      <c r="O170" s="25">
        <f t="shared" si="2"/>
        <v>0</v>
      </c>
      <c r="P170" s="15">
        <v>73225244</v>
      </c>
    </row>
    <row r="171" spans="1:16" x14ac:dyDescent="0.2">
      <c r="A171" s="14" t="s">
        <v>189</v>
      </c>
      <c r="B171" s="17">
        <v>7681600</v>
      </c>
      <c r="C171" s="17">
        <v>1368706</v>
      </c>
      <c r="D171" s="17">
        <v>1368706</v>
      </c>
      <c r="E171" s="17">
        <v>625700</v>
      </c>
      <c r="F171" s="17">
        <v>0</v>
      </c>
      <c r="G171" s="17">
        <v>80000</v>
      </c>
      <c r="H171" s="17">
        <v>80000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9756006</v>
      </c>
      <c r="O171" s="23">
        <f t="shared" si="2"/>
        <v>0</v>
      </c>
      <c r="P171" s="15">
        <v>89154587</v>
      </c>
    </row>
    <row r="172" spans="1:16" x14ac:dyDescent="0.2">
      <c r="A172" s="3" t="s">
        <v>190</v>
      </c>
      <c r="B172" s="22">
        <v>9725700</v>
      </c>
      <c r="C172" s="22">
        <v>2180508</v>
      </c>
      <c r="D172" s="22">
        <v>2180508</v>
      </c>
      <c r="E172" s="22">
        <v>625700</v>
      </c>
      <c r="F172" s="22">
        <v>0</v>
      </c>
      <c r="G172" s="22">
        <v>160000</v>
      </c>
      <c r="H172" s="22">
        <v>160000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12691908</v>
      </c>
      <c r="O172" s="24">
        <f t="shared" si="2"/>
        <v>0</v>
      </c>
      <c r="P172" s="15">
        <v>106660680</v>
      </c>
    </row>
    <row r="173" spans="1:16" x14ac:dyDescent="0.2">
      <c r="A173" s="16" t="s">
        <v>191</v>
      </c>
      <c r="B173" s="18">
        <v>8921900</v>
      </c>
      <c r="C173" s="18">
        <v>917866</v>
      </c>
      <c r="D173" s="18">
        <v>917866</v>
      </c>
      <c r="E173" s="18">
        <v>625700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10465466</v>
      </c>
      <c r="O173" s="25">
        <f t="shared" si="2"/>
        <v>0</v>
      </c>
      <c r="P173" s="15">
        <v>88932666</v>
      </c>
    </row>
    <row r="174" spans="1:16" x14ac:dyDescent="0.2">
      <c r="A174" s="14" t="s">
        <v>192</v>
      </c>
      <c r="B174" s="17">
        <v>8012200</v>
      </c>
      <c r="C174" s="17">
        <v>1456086</v>
      </c>
      <c r="D174" s="17">
        <v>1456086</v>
      </c>
      <c r="E174" s="17">
        <v>625700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10093986</v>
      </c>
      <c r="O174" s="23">
        <f t="shared" si="2"/>
        <v>0</v>
      </c>
      <c r="P174" s="15">
        <v>72101228</v>
      </c>
    </row>
    <row r="175" spans="1:16" x14ac:dyDescent="0.2">
      <c r="A175" s="3" t="s">
        <v>193</v>
      </c>
      <c r="B175" s="22">
        <v>8426700</v>
      </c>
      <c r="C175" s="22">
        <v>2525183</v>
      </c>
      <c r="D175" s="22">
        <v>2525183</v>
      </c>
      <c r="E175" s="22">
        <v>625700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11577583</v>
      </c>
      <c r="O175" s="24">
        <f t="shared" si="2"/>
        <v>0</v>
      </c>
      <c r="P175" s="15">
        <v>85656503</v>
      </c>
    </row>
    <row r="176" spans="1:16" x14ac:dyDescent="0.2">
      <c r="A176" s="16" t="s">
        <v>194</v>
      </c>
      <c r="B176" s="18">
        <v>13315100</v>
      </c>
      <c r="C176" s="18">
        <v>3143721</v>
      </c>
      <c r="D176" s="18">
        <v>3143721</v>
      </c>
      <c r="E176" s="18">
        <v>576100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17034921</v>
      </c>
      <c r="O176" s="25">
        <f t="shared" si="2"/>
        <v>0</v>
      </c>
      <c r="P176" s="15">
        <v>136403164</v>
      </c>
    </row>
    <row r="177" spans="1:16" x14ac:dyDescent="0.2">
      <c r="A177" s="14" t="s">
        <v>195</v>
      </c>
      <c r="B177" s="17">
        <v>20088000</v>
      </c>
      <c r="C177" s="17">
        <v>2484214</v>
      </c>
      <c r="D177" s="17">
        <v>2484214</v>
      </c>
      <c r="E177" s="17">
        <v>826100</v>
      </c>
      <c r="F177" s="17">
        <v>0</v>
      </c>
      <c r="G177" s="17">
        <v>80000</v>
      </c>
      <c r="H177" s="17">
        <v>80000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23478314</v>
      </c>
      <c r="O177" s="23">
        <f t="shared" si="2"/>
        <v>0</v>
      </c>
      <c r="P177" s="15">
        <v>167493655</v>
      </c>
    </row>
    <row r="178" spans="1:16" x14ac:dyDescent="0.2">
      <c r="A178" s="3" t="s">
        <v>196</v>
      </c>
      <c r="B178" s="22">
        <v>20482400</v>
      </c>
      <c r="C178" s="22">
        <v>7384546</v>
      </c>
      <c r="D178" s="22">
        <v>7384546</v>
      </c>
      <c r="E178" s="22">
        <v>814200</v>
      </c>
      <c r="F178" s="22">
        <v>0</v>
      </c>
      <c r="G178" s="22">
        <v>200000</v>
      </c>
      <c r="H178" s="22">
        <v>200000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28881146</v>
      </c>
      <c r="O178" s="24">
        <f t="shared" si="2"/>
        <v>0</v>
      </c>
      <c r="P178" s="15">
        <v>229202124</v>
      </c>
    </row>
    <row r="179" spans="1:16" x14ac:dyDescent="0.2">
      <c r="A179" s="16" t="s">
        <v>197</v>
      </c>
      <c r="B179" s="18">
        <v>10076150</v>
      </c>
      <c r="C179" s="18">
        <v>1142945</v>
      </c>
      <c r="D179" s="18">
        <v>1142945</v>
      </c>
      <c r="E179" s="18">
        <v>563300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11782395</v>
      </c>
      <c r="O179" s="25">
        <f t="shared" si="2"/>
        <v>0</v>
      </c>
      <c r="P179" s="15">
        <v>95725297</v>
      </c>
    </row>
    <row r="180" spans="1:16" x14ac:dyDescent="0.2">
      <c r="A180" s="14" t="s">
        <v>198</v>
      </c>
      <c r="B180" s="17">
        <v>14783500</v>
      </c>
      <c r="C180" s="17">
        <v>1304532</v>
      </c>
      <c r="D180" s="17">
        <v>1304532</v>
      </c>
      <c r="E180" s="17">
        <v>673500</v>
      </c>
      <c r="F180" s="17">
        <v>0</v>
      </c>
      <c r="G180" s="17">
        <v>100000</v>
      </c>
      <c r="H180" s="17">
        <v>100000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16861532</v>
      </c>
      <c r="O180" s="23">
        <f t="shared" si="2"/>
        <v>0</v>
      </c>
      <c r="P180" s="15">
        <v>146263244</v>
      </c>
    </row>
    <row r="181" spans="1:16" x14ac:dyDescent="0.2">
      <c r="A181" s="3" t="s">
        <v>199</v>
      </c>
      <c r="B181" s="22">
        <v>17105100</v>
      </c>
      <c r="C181" s="22">
        <v>1144620</v>
      </c>
      <c r="D181" s="22">
        <v>1144620</v>
      </c>
      <c r="E181" s="22">
        <v>152200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18401920</v>
      </c>
      <c r="O181" s="24">
        <f t="shared" si="2"/>
        <v>0</v>
      </c>
      <c r="P181" s="15">
        <v>145387117</v>
      </c>
    </row>
    <row r="182" spans="1:16" x14ac:dyDescent="0.2">
      <c r="A182" s="16" t="s">
        <v>200</v>
      </c>
      <c r="B182" s="18">
        <v>18232900</v>
      </c>
      <c r="C182" s="18">
        <v>2304436</v>
      </c>
      <c r="D182" s="18">
        <v>2304436</v>
      </c>
      <c r="E182" s="18">
        <v>352600</v>
      </c>
      <c r="F182" s="18">
        <v>0</v>
      </c>
      <c r="G182" s="18">
        <v>100000</v>
      </c>
      <c r="H182" s="18">
        <v>100000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20989936</v>
      </c>
      <c r="O182" s="25">
        <f t="shared" si="2"/>
        <v>0</v>
      </c>
      <c r="P182" s="15">
        <v>181685007</v>
      </c>
    </row>
    <row r="183" spans="1:16" x14ac:dyDescent="0.2">
      <c r="A183" s="14" t="s">
        <v>201</v>
      </c>
      <c r="B183" s="17">
        <v>43560600</v>
      </c>
      <c r="C183" s="17">
        <v>9825969</v>
      </c>
      <c r="D183" s="17">
        <v>9825969</v>
      </c>
      <c r="E183" s="17">
        <v>0</v>
      </c>
      <c r="F183" s="17">
        <v>0</v>
      </c>
      <c r="G183" s="17">
        <v>100000</v>
      </c>
      <c r="H183" s="17">
        <v>100000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53486569</v>
      </c>
      <c r="O183" s="23">
        <f t="shared" si="2"/>
        <v>0</v>
      </c>
      <c r="P183" s="15">
        <v>444198483</v>
      </c>
    </row>
    <row r="184" spans="1:16" x14ac:dyDescent="0.2">
      <c r="A184" s="3" t="s">
        <v>202</v>
      </c>
      <c r="B184" s="22">
        <v>37881500</v>
      </c>
      <c r="C184" s="22">
        <v>15868315</v>
      </c>
      <c r="D184" s="22">
        <v>15868315</v>
      </c>
      <c r="E184" s="22">
        <v>0</v>
      </c>
      <c r="F184" s="22">
        <v>0</v>
      </c>
      <c r="G184" s="22">
        <v>250000</v>
      </c>
      <c r="H184" s="22">
        <v>250000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53999815</v>
      </c>
      <c r="O184" s="24">
        <f t="shared" si="2"/>
        <v>0</v>
      </c>
      <c r="P184" s="15">
        <v>418510904</v>
      </c>
    </row>
    <row r="185" spans="1:16" x14ac:dyDescent="0.2">
      <c r="A185" s="16" t="s">
        <v>203</v>
      </c>
      <c r="B185" s="18">
        <v>41953700</v>
      </c>
      <c r="C185" s="18">
        <v>7907099</v>
      </c>
      <c r="D185" s="18">
        <v>7907099</v>
      </c>
      <c r="E185" s="18">
        <v>0</v>
      </c>
      <c r="F185" s="18">
        <v>0</v>
      </c>
      <c r="G185" s="18">
        <v>100000</v>
      </c>
      <c r="H185" s="18">
        <v>100000</v>
      </c>
      <c r="I185" s="18"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49960799</v>
      </c>
      <c r="O185" s="25">
        <f t="shared" si="2"/>
        <v>0</v>
      </c>
      <c r="P185" s="15">
        <v>396550529</v>
      </c>
    </row>
    <row r="186" spans="1:16" x14ac:dyDescent="0.2">
      <c r="A186" s="14" t="s">
        <v>204</v>
      </c>
      <c r="B186" s="17">
        <v>18317500</v>
      </c>
      <c r="C186" s="17">
        <v>7679582</v>
      </c>
      <c r="D186" s="17">
        <v>7679582</v>
      </c>
      <c r="E186" s="17">
        <v>814600</v>
      </c>
      <c r="F186" s="17">
        <v>0</v>
      </c>
      <c r="G186" s="17">
        <v>150000</v>
      </c>
      <c r="H186" s="17">
        <v>150000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26961682</v>
      </c>
      <c r="O186" s="23">
        <f t="shared" si="2"/>
        <v>0</v>
      </c>
      <c r="P186" s="15">
        <v>211486647</v>
      </c>
    </row>
    <row r="187" spans="1:16" x14ac:dyDescent="0.2">
      <c r="A187" s="3" t="s">
        <v>205</v>
      </c>
      <c r="B187" s="22">
        <v>22789100</v>
      </c>
      <c r="C187" s="22">
        <v>9266980</v>
      </c>
      <c r="D187" s="22">
        <v>9266980</v>
      </c>
      <c r="E187" s="22">
        <v>565500</v>
      </c>
      <c r="F187" s="22">
        <v>0</v>
      </c>
      <c r="G187" s="22">
        <v>270000</v>
      </c>
      <c r="H187" s="22">
        <v>270000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32891580</v>
      </c>
      <c r="O187" s="24">
        <f t="shared" si="2"/>
        <v>0</v>
      </c>
      <c r="P187" s="15">
        <v>240563503</v>
      </c>
    </row>
    <row r="188" spans="1:16" x14ac:dyDescent="0.2">
      <c r="A188" s="16" t="s">
        <v>206</v>
      </c>
      <c r="B188" s="18">
        <v>13454600</v>
      </c>
      <c r="C188" s="18">
        <v>1764469</v>
      </c>
      <c r="D188" s="18">
        <v>1764469</v>
      </c>
      <c r="E188" s="18">
        <v>625700</v>
      </c>
      <c r="F188" s="18">
        <v>0</v>
      </c>
      <c r="G188" s="18">
        <v>100000</v>
      </c>
      <c r="H188" s="18">
        <v>100000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15944769</v>
      </c>
      <c r="O188" s="25">
        <f t="shared" si="2"/>
        <v>0</v>
      </c>
      <c r="P188" s="15">
        <v>127023474</v>
      </c>
    </row>
    <row r="189" spans="1:16" x14ac:dyDescent="0.2">
      <c r="A189" s="14" t="s">
        <v>207</v>
      </c>
      <c r="B189" s="17">
        <v>6507300</v>
      </c>
      <c r="C189" s="17">
        <v>757060</v>
      </c>
      <c r="D189" s="17">
        <v>757060</v>
      </c>
      <c r="E189" s="17">
        <v>625700</v>
      </c>
      <c r="F189" s="17">
        <v>0</v>
      </c>
      <c r="G189" s="17">
        <v>100000</v>
      </c>
      <c r="H189" s="17">
        <v>100000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7990060</v>
      </c>
      <c r="O189" s="23">
        <f t="shared" si="2"/>
        <v>0</v>
      </c>
      <c r="P189" s="15">
        <v>67361416</v>
      </c>
    </row>
    <row r="190" spans="1:16" x14ac:dyDescent="0.2">
      <c r="A190" s="3" t="s">
        <v>208</v>
      </c>
      <c r="B190" s="22">
        <v>20465400</v>
      </c>
      <c r="C190" s="22">
        <v>2455153</v>
      </c>
      <c r="D190" s="22">
        <v>2455153</v>
      </c>
      <c r="E190" s="22">
        <v>915100</v>
      </c>
      <c r="F190" s="22">
        <v>0</v>
      </c>
      <c r="G190" s="22">
        <v>100000</v>
      </c>
      <c r="H190" s="22">
        <v>100000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23935653</v>
      </c>
      <c r="O190" s="24">
        <f t="shared" si="2"/>
        <v>0</v>
      </c>
      <c r="P190" s="15">
        <v>194889866</v>
      </c>
    </row>
    <row r="191" spans="1:16" x14ac:dyDescent="0.2">
      <c r="A191" s="16" t="s">
        <v>209</v>
      </c>
      <c r="B191" s="18">
        <v>7610500</v>
      </c>
      <c r="C191" s="18">
        <v>-348257</v>
      </c>
      <c r="D191" s="18">
        <v>-348257</v>
      </c>
      <c r="E191" s="18">
        <v>625700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7887943</v>
      </c>
      <c r="O191" s="25">
        <f t="shared" si="2"/>
        <v>0</v>
      </c>
      <c r="P191" s="15">
        <v>67122257</v>
      </c>
    </row>
    <row r="192" spans="1:16" x14ac:dyDescent="0.2">
      <c r="A192" s="14" t="s">
        <v>210</v>
      </c>
      <c r="B192" s="17">
        <v>11373700</v>
      </c>
      <c r="C192" s="17">
        <v>-450730</v>
      </c>
      <c r="D192" s="17">
        <v>-450730</v>
      </c>
      <c r="E192" s="17">
        <v>427900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11350870</v>
      </c>
      <c r="O192" s="23">
        <f t="shared" si="2"/>
        <v>0</v>
      </c>
      <c r="P192" s="15">
        <v>101659621</v>
      </c>
    </row>
    <row r="193" spans="1:16" x14ac:dyDescent="0.2">
      <c r="A193" s="3" t="s">
        <v>211</v>
      </c>
      <c r="B193" s="22">
        <v>7626400</v>
      </c>
      <c r="C193" s="22">
        <v>476399</v>
      </c>
      <c r="D193" s="22">
        <v>476399</v>
      </c>
      <c r="E193" s="22">
        <v>625700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8728499</v>
      </c>
      <c r="O193" s="24">
        <f t="shared" si="2"/>
        <v>0</v>
      </c>
      <c r="P193" s="15">
        <v>53133885</v>
      </c>
    </row>
    <row r="194" spans="1:16" x14ac:dyDescent="0.2">
      <c r="A194" s="16" t="s">
        <v>212</v>
      </c>
      <c r="B194" s="18">
        <v>78979700</v>
      </c>
      <c r="C194" s="18">
        <v>23006491</v>
      </c>
      <c r="D194" s="18">
        <v>23006491</v>
      </c>
      <c r="E194" s="18">
        <v>0</v>
      </c>
      <c r="F194" s="18">
        <v>0</v>
      </c>
      <c r="G194" s="18">
        <v>240000</v>
      </c>
      <c r="H194" s="18">
        <v>240000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102226191</v>
      </c>
      <c r="O194" s="25">
        <f t="shared" si="2"/>
        <v>0</v>
      </c>
      <c r="P194" s="15">
        <v>781639690</v>
      </c>
    </row>
    <row r="195" spans="1:16" x14ac:dyDescent="0.2">
      <c r="A195" s="14" t="s">
        <v>213</v>
      </c>
      <c r="B195" s="17">
        <v>74143500</v>
      </c>
      <c r="C195" s="17">
        <v>6221349</v>
      </c>
      <c r="D195" s="17">
        <v>6221349</v>
      </c>
      <c r="E195" s="17">
        <v>0</v>
      </c>
      <c r="F195" s="17">
        <v>0</v>
      </c>
      <c r="G195" s="17">
        <v>220000</v>
      </c>
      <c r="H195" s="17">
        <v>220000</v>
      </c>
      <c r="I195" s="17">
        <v>0</v>
      </c>
      <c r="J195" s="17">
        <v>0</v>
      </c>
      <c r="K195" s="17">
        <v>534300</v>
      </c>
      <c r="L195" s="17">
        <v>533200</v>
      </c>
      <c r="M195" s="17">
        <v>0</v>
      </c>
      <c r="N195" s="17">
        <v>81652349</v>
      </c>
      <c r="O195" s="23">
        <f t="shared" si="2"/>
        <v>0</v>
      </c>
      <c r="P195" s="15">
        <v>663892663</v>
      </c>
    </row>
    <row r="196" spans="1:16" x14ac:dyDescent="0.2">
      <c r="A196" s="3" t="s">
        <v>214</v>
      </c>
      <c r="B196" s="22">
        <v>161457900</v>
      </c>
      <c r="C196" s="22">
        <v>3234124</v>
      </c>
      <c r="D196" s="22">
        <v>3234124</v>
      </c>
      <c r="E196" s="22">
        <v>0</v>
      </c>
      <c r="F196" s="22">
        <v>0</v>
      </c>
      <c r="G196" s="22">
        <v>400000</v>
      </c>
      <c r="H196" s="22">
        <v>400000</v>
      </c>
      <c r="I196" s="22">
        <v>0</v>
      </c>
      <c r="J196" s="22">
        <v>0</v>
      </c>
      <c r="K196" s="22">
        <v>768700</v>
      </c>
      <c r="L196" s="22">
        <v>0</v>
      </c>
      <c r="M196" s="22">
        <v>0</v>
      </c>
      <c r="N196" s="22">
        <v>165860724</v>
      </c>
      <c r="O196" s="24">
        <f t="shared" si="2"/>
        <v>0</v>
      </c>
      <c r="P196" s="15">
        <v>1331581372</v>
      </c>
    </row>
    <row r="197" spans="1:16" x14ac:dyDescent="0.2">
      <c r="A197" s="16" t="s">
        <v>215</v>
      </c>
      <c r="B197" s="18">
        <v>188855700</v>
      </c>
      <c r="C197" s="18">
        <v>16297556</v>
      </c>
      <c r="D197" s="18">
        <v>16297556</v>
      </c>
      <c r="E197" s="18">
        <v>0</v>
      </c>
      <c r="F197" s="18">
        <v>0</v>
      </c>
      <c r="G197" s="18">
        <v>450000</v>
      </c>
      <c r="H197" s="18">
        <v>450000</v>
      </c>
      <c r="I197" s="18">
        <v>0</v>
      </c>
      <c r="J197" s="18">
        <v>0</v>
      </c>
      <c r="K197" s="18">
        <v>820900</v>
      </c>
      <c r="L197" s="18">
        <v>0</v>
      </c>
      <c r="M197" s="18">
        <v>0</v>
      </c>
      <c r="N197" s="18">
        <v>206424156</v>
      </c>
      <c r="O197" s="25">
        <f t="shared" si="2"/>
        <v>0</v>
      </c>
      <c r="P197" s="15">
        <v>1679793273</v>
      </c>
    </row>
    <row r="198" spans="1:16" x14ac:dyDescent="0.2">
      <c r="A198" s="14" t="s">
        <v>216</v>
      </c>
      <c r="B198" s="17">
        <v>145075500</v>
      </c>
      <c r="C198" s="17">
        <v>17914278</v>
      </c>
      <c r="D198" s="17">
        <v>17914278</v>
      </c>
      <c r="E198" s="17">
        <v>0</v>
      </c>
      <c r="F198" s="17">
        <v>0</v>
      </c>
      <c r="G198" s="17">
        <v>400000</v>
      </c>
      <c r="H198" s="17">
        <v>400000</v>
      </c>
      <c r="I198" s="17">
        <v>0</v>
      </c>
      <c r="J198" s="17">
        <v>0</v>
      </c>
      <c r="K198" s="17">
        <v>695600</v>
      </c>
      <c r="L198" s="17">
        <v>0</v>
      </c>
      <c r="M198" s="17">
        <v>0</v>
      </c>
      <c r="N198" s="17">
        <v>164085378</v>
      </c>
      <c r="O198" s="23">
        <f t="shared" ref="O198:O261" si="3">C198-D198</f>
        <v>0</v>
      </c>
      <c r="P198" s="15">
        <v>1327282172</v>
      </c>
    </row>
    <row r="199" spans="1:16" x14ac:dyDescent="0.2">
      <c r="A199" s="3" t="s">
        <v>217</v>
      </c>
      <c r="B199" s="22">
        <v>103125900</v>
      </c>
      <c r="C199" s="22">
        <v>16534190</v>
      </c>
      <c r="D199" s="22">
        <v>16534190</v>
      </c>
      <c r="E199" s="22">
        <v>0</v>
      </c>
      <c r="F199" s="22">
        <v>0</v>
      </c>
      <c r="G199" s="22">
        <v>300000</v>
      </c>
      <c r="H199" s="22">
        <v>300000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119960090</v>
      </c>
      <c r="O199" s="24">
        <f t="shared" si="3"/>
        <v>0</v>
      </c>
      <c r="P199" s="15">
        <v>945838873</v>
      </c>
    </row>
    <row r="200" spans="1:16" x14ac:dyDescent="0.2">
      <c r="A200" s="16" t="s">
        <v>218</v>
      </c>
      <c r="B200" s="18">
        <v>159324800</v>
      </c>
      <c r="C200" s="18">
        <v>42463130</v>
      </c>
      <c r="D200" s="18">
        <v>42463130</v>
      </c>
      <c r="E200" s="18">
        <v>0</v>
      </c>
      <c r="F200" s="18">
        <v>0</v>
      </c>
      <c r="G200" s="18">
        <v>400000</v>
      </c>
      <c r="H200" s="18">
        <v>400000</v>
      </c>
      <c r="I200" s="18"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202187930</v>
      </c>
      <c r="O200" s="25">
        <f t="shared" si="3"/>
        <v>0</v>
      </c>
      <c r="P200" s="15">
        <v>1559000841</v>
      </c>
    </row>
    <row r="201" spans="1:16" x14ac:dyDescent="0.2">
      <c r="A201" s="14" t="s">
        <v>219</v>
      </c>
      <c r="B201" s="17">
        <v>42105100</v>
      </c>
      <c r="C201" s="17">
        <v>10159324</v>
      </c>
      <c r="D201" s="17">
        <v>10159324</v>
      </c>
      <c r="E201" s="17">
        <v>693800</v>
      </c>
      <c r="F201" s="17">
        <v>0</v>
      </c>
      <c r="G201" s="17">
        <v>250000</v>
      </c>
      <c r="H201" s="17">
        <v>250000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53208224</v>
      </c>
      <c r="O201" s="23">
        <f t="shared" si="3"/>
        <v>0</v>
      </c>
      <c r="P201" s="15">
        <v>404179855</v>
      </c>
    </row>
    <row r="202" spans="1:16" x14ac:dyDescent="0.2">
      <c r="A202" s="3" t="s">
        <v>220</v>
      </c>
      <c r="B202" s="22">
        <v>79653300</v>
      </c>
      <c r="C202" s="22">
        <v>-8255983</v>
      </c>
      <c r="D202" s="22">
        <v>-8255983</v>
      </c>
      <c r="E202" s="22">
        <v>0</v>
      </c>
      <c r="F202" s="22">
        <v>0</v>
      </c>
      <c r="G202" s="22">
        <v>200000</v>
      </c>
      <c r="H202" s="22">
        <v>200000</v>
      </c>
      <c r="I202" s="22">
        <v>0</v>
      </c>
      <c r="J202" s="22">
        <v>0</v>
      </c>
      <c r="K202" s="22">
        <v>545100</v>
      </c>
      <c r="L202" s="22">
        <v>0</v>
      </c>
      <c r="M202" s="22">
        <v>0</v>
      </c>
      <c r="N202" s="22">
        <v>72142417</v>
      </c>
      <c r="O202" s="24">
        <f t="shared" si="3"/>
        <v>0</v>
      </c>
      <c r="P202" s="15">
        <v>632458857</v>
      </c>
    </row>
    <row r="203" spans="1:16" x14ac:dyDescent="0.2">
      <c r="A203" s="16" t="s">
        <v>221</v>
      </c>
      <c r="B203" s="18">
        <v>7671500</v>
      </c>
      <c r="C203" s="18">
        <v>1608771</v>
      </c>
      <c r="D203" s="18">
        <v>1608771</v>
      </c>
      <c r="E203" s="18">
        <v>312900</v>
      </c>
      <c r="F203" s="18">
        <v>0</v>
      </c>
      <c r="G203" s="18">
        <v>50000</v>
      </c>
      <c r="H203" s="18">
        <v>50000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9643171</v>
      </c>
      <c r="O203" s="25">
        <f t="shared" si="3"/>
        <v>0</v>
      </c>
      <c r="P203" s="15">
        <v>76954776</v>
      </c>
    </row>
    <row r="204" spans="1:16" x14ac:dyDescent="0.2">
      <c r="A204" s="14" t="s">
        <v>222</v>
      </c>
      <c r="B204" s="17">
        <v>42120600</v>
      </c>
      <c r="C204" s="17">
        <v>3726330</v>
      </c>
      <c r="D204" s="17">
        <v>3726330</v>
      </c>
      <c r="E204" s="17">
        <v>744200</v>
      </c>
      <c r="F204" s="17">
        <v>0</v>
      </c>
      <c r="G204" s="17">
        <v>120000</v>
      </c>
      <c r="H204" s="17">
        <v>120000</v>
      </c>
      <c r="I204" s="17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46711130</v>
      </c>
      <c r="O204" s="23">
        <f t="shared" si="3"/>
        <v>0</v>
      </c>
      <c r="P204" s="15">
        <v>375541574</v>
      </c>
    </row>
    <row r="205" spans="1:16" x14ac:dyDescent="0.2">
      <c r="A205" s="3" t="s">
        <v>223</v>
      </c>
      <c r="B205" s="22">
        <v>31623700</v>
      </c>
      <c r="C205" s="22">
        <v>4189419</v>
      </c>
      <c r="D205" s="22">
        <v>4189419</v>
      </c>
      <c r="E205" s="22">
        <v>1405600</v>
      </c>
      <c r="F205" s="22">
        <v>0</v>
      </c>
      <c r="G205" s="22">
        <v>150000</v>
      </c>
      <c r="H205" s="22">
        <v>150000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37368719</v>
      </c>
      <c r="O205" s="24">
        <f t="shared" si="3"/>
        <v>0</v>
      </c>
      <c r="P205" s="15">
        <v>308240543</v>
      </c>
    </row>
    <row r="206" spans="1:16" x14ac:dyDescent="0.2">
      <c r="A206" s="16" t="s">
        <v>224</v>
      </c>
      <c r="B206" s="18">
        <v>15544400</v>
      </c>
      <c r="C206" s="18">
        <v>3863227</v>
      </c>
      <c r="D206" s="18">
        <v>3863227</v>
      </c>
      <c r="E206" s="18">
        <v>510500</v>
      </c>
      <c r="F206" s="18">
        <v>0</v>
      </c>
      <c r="G206" s="18">
        <v>80000</v>
      </c>
      <c r="H206" s="18">
        <v>80000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19998127</v>
      </c>
      <c r="O206" s="25">
        <f t="shared" si="3"/>
        <v>0</v>
      </c>
      <c r="P206" s="15">
        <v>163505317</v>
      </c>
    </row>
    <row r="207" spans="1:16" x14ac:dyDescent="0.2">
      <c r="A207" s="14" t="s">
        <v>225</v>
      </c>
      <c r="B207" s="17">
        <v>21620000</v>
      </c>
      <c r="C207" s="17">
        <v>5531147</v>
      </c>
      <c r="D207" s="17">
        <v>5531147</v>
      </c>
      <c r="E207" s="17">
        <v>746300</v>
      </c>
      <c r="F207" s="17">
        <v>0</v>
      </c>
      <c r="G207" s="17">
        <v>250000</v>
      </c>
      <c r="H207" s="17">
        <v>250000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28147447</v>
      </c>
      <c r="O207" s="23">
        <f t="shared" si="3"/>
        <v>0</v>
      </c>
      <c r="P207" s="15">
        <v>213254500</v>
      </c>
    </row>
    <row r="208" spans="1:16" x14ac:dyDescent="0.2">
      <c r="A208" s="3" t="s">
        <v>226</v>
      </c>
      <c r="B208" s="22">
        <v>34499500</v>
      </c>
      <c r="C208" s="22">
        <v>9651097</v>
      </c>
      <c r="D208" s="22">
        <v>9651097</v>
      </c>
      <c r="E208" s="22">
        <v>0</v>
      </c>
      <c r="F208" s="22">
        <v>0</v>
      </c>
      <c r="G208" s="22">
        <v>300000</v>
      </c>
      <c r="H208" s="22">
        <v>300000</v>
      </c>
      <c r="I208" s="22">
        <v>0</v>
      </c>
      <c r="J208" s="22">
        <v>0</v>
      </c>
      <c r="K208" s="22">
        <v>423700</v>
      </c>
      <c r="L208" s="22">
        <v>0</v>
      </c>
      <c r="M208" s="22">
        <v>0</v>
      </c>
      <c r="N208" s="22">
        <v>44874297</v>
      </c>
      <c r="O208" s="24">
        <f t="shared" si="3"/>
        <v>0</v>
      </c>
      <c r="P208" s="15">
        <v>360881972</v>
      </c>
    </row>
    <row r="209" spans="1:16" x14ac:dyDescent="0.2">
      <c r="A209" s="16" t="s">
        <v>227</v>
      </c>
      <c r="B209" s="18">
        <v>19358000</v>
      </c>
      <c r="C209" s="18">
        <v>1716809</v>
      </c>
      <c r="D209" s="18">
        <v>1716809</v>
      </c>
      <c r="E209" s="18">
        <v>811800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21886609</v>
      </c>
      <c r="O209" s="25">
        <f t="shared" si="3"/>
        <v>0</v>
      </c>
      <c r="P209" s="15">
        <v>140871524</v>
      </c>
    </row>
    <row r="210" spans="1:16" x14ac:dyDescent="0.2">
      <c r="A210" s="14" t="s">
        <v>228</v>
      </c>
      <c r="B210" s="17">
        <v>7107700</v>
      </c>
      <c r="C210" s="17">
        <v>578324</v>
      </c>
      <c r="D210" s="17">
        <v>578324</v>
      </c>
      <c r="E210" s="17">
        <v>375400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8061424</v>
      </c>
      <c r="O210" s="23">
        <f t="shared" si="3"/>
        <v>0</v>
      </c>
      <c r="P210" s="15">
        <v>59095589</v>
      </c>
    </row>
    <row r="211" spans="1:16" x14ac:dyDescent="0.2">
      <c r="A211" s="3" t="s">
        <v>229</v>
      </c>
      <c r="B211" s="22">
        <v>10899900</v>
      </c>
      <c r="C211" s="22">
        <v>1076376</v>
      </c>
      <c r="D211" s="22">
        <v>1076376</v>
      </c>
      <c r="E211" s="22">
        <v>625700</v>
      </c>
      <c r="F211" s="22">
        <v>0</v>
      </c>
      <c r="G211" s="22">
        <v>100000</v>
      </c>
      <c r="H211" s="22">
        <v>100000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12701976</v>
      </c>
      <c r="O211" s="24">
        <f t="shared" si="3"/>
        <v>0</v>
      </c>
      <c r="P211" s="15">
        <v>101920588</v>
      </c>
    </row>
    <row r="212" spans="1:16" x14ac:dyDescent="0.2">
      <c r="A212" s="16" t="s">
        <v>230</v>
      </c>
      <c r="B212" s="18">
        <v>9590000</v>
      </c>
      <c r="C212" s="18">
        <v>537747</v>
      </c>
      <c r="D212" s="18">
        <v>537747</v>
      </c>
      <c r="E212" s="18">
        <v>625700</v>
      </c>
      <c r="F212" s="18">
        <v>0</v>
      </c>
      <c r="G212" s="18">
        <v>80000</v>
      </c>
      <c r="H212" s="18">
        <v>80000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10833447</v>
      </c>
      <c r="O212" s="25">
        <f t="shared" si="3"/>
        <v>0</v>
      </c>
      <c r="P212" s="15">
        <v>91612189</v>
      </c>
    </row>
    <row r="213" spans="1:16" x14ac:dyDescent="0.2">
      <c r="A213" s="14" t="s">
        <v>231</v>
      </c>
      <c r="B213" s="17">
        <v>7364200</v>
      </c>
      <c r="C213" s="17">
        <v>497556</v>
      </c>
      <c r="D213" s="17">
        <v>497556</v>
      </c>
      <c r="E213" s="17">
        <v>563300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8425056</v>
      </c>
      <c r="O213" s="23">
        <f t="shared" si="3"/>
        <v>0</v>
      </c>
      <c r="P213" s="15">
        <v>61385796</v>
      </c>
    </row>
    <row r="214" spans="1:16" x14ac:dyDescent="0.2">
      <c r="A214" s="3" t="s">
        <v>232</v>
      </c>
      <c r="B214" s="22">
        <v>6262500</v>
      </c>
      <c r="C214" s="22">
        <v>1130042</v>
      </c>
      <c r="D214" s="22">
        <v>1130042</v>
      </c>
      <c r="E214" s="22">
        <v>625700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8018242</v>
      </c>
      <c r="O214" s="24">
        <f t="shared" si="3"/>
        <v>0</v>
      </c>
      <c r="P214" s="15">
        <v>56164529</v>
      </c>
    </row>
    <row r="215" spans="1:16" x14ac:dyDescent="0.2">
      <c r="A215" s="16" t="s">
        <v>233</v>
      </c>
      <c r="B215" s="18">
        <v>8628300</v>
      </c>
      <c r="C215" s="18">
        <v>659106</v>
      </c>
      <c r="D215" s="18">
        <v>659106</v>
      </c>
      <c r="E215" s="18">
        <v>625700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9913106</v>
      </c>
      <c r="O215" s="25">
        <f t="shared" si="3"/>
        <v>0</v>
      </c>
      <c r="P215" s="15">
        <v>70328966</v>
      </c>
    </row>
    <row r="216" spans="1:16" x14ac:dyDescent="0.2">
      <c r="A216" s="14" t="s">
        <v>234</v>
      </c>
      <c r="B216" s="17">
        <v>14087600</v>
      </c>
      <c r="C216" s="17">
        <v>-421982</v>
      </c>
      <c r="D216" s="17">
        <v>-421982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13665618</v>
      </c>
      <c r="O216" s="23">
        <f t="shared" si="3"/>
        <v>0</v>
      </c>
      <c r="P216" s="15">
        <v>86346480</v>
      </c>
    </row>
    <row r="217" spans="1:16" x14ac:dyDescent="0.2">
      <c r="A217" s="3" t="s">
        <v>235</v>
      </c>
      <c r="B217" s="22">
        <v>22168700</v>
      </c>
      <c r="C217" s="22">
        <v>1213493</v>
      </c>
      <c r="D217" s="22">
        <v>1213493</v>
      </c>
      <c r="E217" s="22">
        <v>961900</v>
      </c>
      <c r="F217" s="22">
        <v>0</v>
      </c>
      <c r="G217" s="22">
        <v>70000</v>
      </c>
      <c r="H217" s="22">
        <v>70000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24414093</v>
      </c>
      <c r="O217" s="24">
        <f t="shared" si="3"/>
        <v>0</v>
      </c>
      <c r="P217" s="15">
        <v>211301586</v>
      </c>
    </row>
    <row r="218" spans="1:16" x14ac:dyDescent="0.2">
      <c r="A218" s="16" t="s">
        <v>236</v>
      </c>
      <c r="B218" s="18">
        <v>66514200</v>
      </c>
      <c r="C218" s="18">
        <v>15689556</v>
      </c>
      <c r="D218" s="18">
        <v>15689556</v>
      </c>
      <c r="E218" s="18">
        <v>0</v>
      </c>
      <c r="F218" s="18">
        <v>0</v>
      </c>
      <c r="G218" s="18">
        <v>58000</v>
      </c>
      <c r="H218" s="18">
        <v>58000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82261756</v>
      </c>
      <c r="O218" s="25">
        <f t="shared" si="3"/>
        <v>0</v>
      </c>
      <c r="P218" s="15">
        <v>633021115</v>
      </c>
    </row>
    <row r="219" spans="1:16" x14ac:dyDescent="0.2">
      <c r="A219" s="14" t="s">
        <v>237</v>
      </c>
      <c r="B219" s="17">
        <v>130635600</v>
      </c>
      <c r="C219" s="17">
        <v>29250976</v>
      </c>
      <c r="D219" s="17">
        <v>29250976</v>
      </c>
      <c r="E219" s="17">
        <v>0</v>
      </c>
      <c r="F219" s="17">
        <v>0</v>
      </c>
      <c r="G219" s="17">
        <v>440000</v>
      </c>
      <c r="H219" s="17">
        <v>440000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160326576</v>
      </c>
      <c r="O219" s="23">
        <f t="shared" si="3"/>
        <v>0</v>
      </c>
      <c r="P219" s="15">
        <v>1272547414</v>
      </c>
    </row>
    <row r="220" spans="1:16" x14ac:dyDescent="0.2">
      <c r="A220" s="3" t="s">
        <v>238</v>
      </c>
      <c r="B220" s="22">
        <v>321901600</v>
      </c>
      <c r="C220" s="22">
        <v>54690707</v>
      </c>
      <c r="D220" s="22">
        <v>54690707</v>
      </c>
      <c r="E220" s="22">
        <v>0</v>
      </c>
      <c r="F220" s="22">
        <v>0</v>
      </c>
      <c r="G220" s="22">
        <v>664000</v>
      </c>
      <c r="H220" s="22">
        <v>664000</v>
      </c>
      <c r="I220" s="22">
        <v>0</v>
      </c>
      <c r="J220" s="22">
        <v>0</v>
      </c>
      <c r="K220" s="22">
        <v>0</v>
      </c>
      <c r="L220" s="22">
        <v>0</v>
      </c>
      <c r="M220" s="22">
        <v>4640500</v>
      </c>
      <c r="N220" s="22">
        <v>381896807</v>
      </c>
      <c r="O220" s="24">
        <f t="shared" si="3"/>
        <v>0</v>
      </c>
      <c r="P220" s="15">
        <v>3026364292</v>
      </c>
    </row>
    <row r="221" spans="1:16" x14ac:dyDescent="0.2">
      <c r="A221" s="16" t="s">
        <v>239</v>
      </c>
      <c r="B221" s="18">
        <v>78377400</v>
      </c>
      <c r="C221" s="18">
        <v>14458201</v>
      </c>
      <c r="D221" s="18">
        <v>14458201</v>
      </c>
      <c r="E221" s="18">
        <v>0</v>
      </c>
      <c r="F221" s="18">
        <v>0</v>
      </c>
      <c r="G221" s="18">
        <v>212000</v>
      </c>
      <c r="H221" s="18">
        <v>212000</v>
      </c>
      <c r="I221" s="18">
        <v>0</v>
      </c>
      <c r="J221" s="18">
        <v>0</v>
      </c>
      <c r="K221" s="18">
        <v>515800</v>
      </c>
      <c r="L221" s="18">
        <v>0</v>
      </c>
      <c r="M221" s="18">
        <v>0</v>
      </c>
      <c r="N221" s="18">
        <v>93563401</v>
      </c>
      <c r="O221" s="25">
        <f t="shared" si="3"/>
        <v>0</v>
      </c>
      <c r="P221" s="15">
        <v>769169009</v>
      </c>
    </row>
    <row r="222" spans="1:16" x14ac:dyDescent="0.2">
      <c r="A222" s="14" t="s">
        <v>240</v>
      </c>
      <c r="B222" s="17">
        <v>31525500</v>
      </c>
      <c r="C222" s="17">
        <v>5327069</v>
      </c>
      <c r="D222" s="17">
        <v>5327069</v>
      </c>
      <c r="E222" s="17">
        <v>263900</v>
      </c>
      <c r="F222" s="17">
        <v>0</v>
      </c>
      <c r="G222" s="17">
        <v>71000</v>
      </c>
      <c r="H222" s="17">
        <v>71000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37187469</v>
      </c>
      <c r="O222" s="23">
        <f t="shared" si="3"/>
        <v>0</v>
      </c>
      <c r="P222" s="15">
        <v>310730148</v>
      </c>
    </row>
    <row r="223" spans="1:16" x14ac:dyDescent="0.2">
      <c r="A223" s="3" t="s">
        <v>241</v>
      </c>
      <c r="B223" s="22">
        <v>31816300</v>
      </c>
      <c r="C223" s="22">
        <v>4155201</v>
      </c>
      <c r="D223" s="22">
        <v>4155201</v>
      </c>
      <c r="E223" s="22">
        <v>747300</v>
      </c>
      <c r="F223" s="22">
        <v>0</v>
      </c>
      <c r="G223" s="22">
        <v>51000</v>
      </c>
      <c r="H223" s="22">
        <v>51000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36769801</v>
      </c>
      <c r="O223" s="24">
        <f t="shared" si="3"/>
        <v>0</v>
      </c>
      <c r="P223" s="15">
        <v>304538006</v>
      </c>
    </row>
    <row r="224" spans="1:16" x14ac:dyDescent="0.2">
      <c r="A224" s="16" t="s">
        <v>242</v>
      </c>
      <c r="B224" s="18">
        <v>9132500</v>
      </c>
      <c r="C224" s="18">
        <v>2920482</v>
      </c>
      <c r="D224" s="18">
        <v>2920482</v>
      </c>
      <c r="E224" s="18">
        <v>625700</v>
      </c>
      <c r="F224" s="18">
        <v>0</v>
      </c>
      <c r="G224" s="18">
        <v>86000</v>
      </c>
      <c r="H224" s="18">
        <v>86000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12764682</v>
      </c>
      <c r="O224" s="25">
        <f t="shared" si="3"/>
        <v>0</v>
      </c>
      <c r="P224" s="15">
        <v>103441500</v>
      </c>
    </row>
    <row r="225" spans="1:16" x14ac:dyDescent="0.2">
      <c r="A225" s="14" t="s">
        <v>243</v>
      </c>
      <c r="B225" s="17">
        <v>8317800</v>
      </c>
      <c r="C225" s="17">
        <v>2361167</v>
      </c>
      <c r="D225" s="17">
        <v>2361167</v>
      </c>
      <c r="E225" s="17">
        <v>438100</v>
      </c>
      <c r="F225" s="17">
        <v>0</v>
      </c>
      <c r="G225" s="17">
        <v>100000</v>
      </c>
      <c r="H225" s="17">
        <v>100000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11217067</v>
      </c>
      <c r="O225" s="23">
        <f t="shared" si="3"/>
        <v>0</v>
      </c>
      <c r="P225" s="15">
        <v>90242559</v>
      </c>
    </row>
    <row r="226" spans="1:16" x14ac:dyDescent="0.2">
      <c r="A226" s="3" t="s">
        <v>244</v>
      </c>
      <c r="B226" s="22">
        <v>20613500</v>
      </c>
      <c r="C226" s="22">
        <v>4762429</v>
      </c>
      <c r="D226" s="22">
        <v>4762429</v>
      </c>
      <c r="E226" s="22">
        <v>531500</v>
      </c>
      <c r="F226" s="22">
        <v>0</v>
      </c>
      <c r="G226" s="22">
        <v>110000</v>
      </c>
      <c r="H226" s="22">
        <v>110000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26017429</v>
      </c>
      <c r="O226" s="24">
        <f t="shared" si="3"/>
        <v>0</v>
      </c>
      <c r="P226" s="15">
        <v>202046707</v>
      </c>
    </row>
    <row r="227" spans="1:16" x14ac:dyDescent="0.2">
      <c r="A227" s="16" t="s">
        <v>245</v>
      </c>
      <c r="B227" s="18">
        <v>19064600</v>
      </c>
      <c r="C227" s="18">
        <v>6936282</v>
      </c>
      <c r="D227" s="18">
        <v>6936282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8900</v>
      </c>
      <c r="M227" s="18">
        <v>0</v>
      </c>
      <c r="N227" s="18">
        <v>26009782</v>
      </c>
      <c r="O227" s="25">
        <f t="shared" si="3"/>
        <v>0</v>
      </c>
      <c r="P227" s="15">
        <v>194776607</v>
      </c>
    </row>
    <row r="228" spans="1:16" x14ac:dyDescent="0.2">
      <c r="A228" s="14" t="s">
        <v>246</v>
      </c>
      <c r="B228" s="17">
        <v>33064500</v>
      </c>
      <c r="C228" s="17">
        <v>1467267</v>
      </c>
      <c r="D228" s="17">
        <v>1467267</v>
      </c>
      <c r="E228" s="17">
        <v>0</v>
      </c>
      <c r="F228" s="17">
        <v>0</v>
      </c>
      <c r="G228" s="17">
        <v>133000</v>
      </c>
      <c r="H228" s="17">
        <v>133000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34664767</v>
      </c>
      <c r="O228" s="23">
        <f t="shared" si="3"/>
        <v>0</v>
      </c>
      <c r="P228" s="15">
        <v>280413798</v>
      </c>
    </row>
    <row r="229" spans="1:16" x14ac:dyDescent="0.2">
      <c r="A229" s="3" t="s">
        <v>247</v>
      </c>
      <c r="B229" s="22">
        <v>18934100</v>
      </c>
      <c r="C229" s="22">
        <v>6643005</v>
      </c>
      <c r="D229" s="22">
        <v>6643005</v>
      </c>
      <c r="E229" s="22">
        <v>0</v>
      </c>
      <c r="F229" s="22">
        <v>0</v>
      </c>
      <c r="G229" s="22">
        <v>125000</v>
      </c>
      <c r="H229" s="22">
        <v>125000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25702105</v>
      </c>
      <c r="O229" s="24">
        <f t="shared" si="3"/>
        <v>0</v>
      </c>
      <c r="P229" s="15">
        <v>200856997</v>
      </c>
    </row>
    <row r="230" spans="1:16" x14ac:dyDescent="0.2">
      <c r="A230" s="16" t="s">
        <v>248</v>
      </c>
      <c r="B230" s="18">
        <v>9947200</v>
      </c>
      <c r="C230" s="18">
        <v>1311117</v>
      </c>
      <c r="D230" s="18">
        <v>1311117</v>
      </c>
      <c r="E230" s="18">
        <v>500600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11758917</v>
      </c>
      <c r="O230" s="25">
        <f t="shared" si="3"/>
        <v>0</v>
      </c>
      <c r="P230" s="15">
        <v>85312078</v>
      </c>
    </row>
    <row r="231" spans="1:16" x14ac:dyDescent="0.2">
      <c r="A231" s="14" t="s">
        <v>249</v>
      </c>
      <c r="B231" s="17">
        <v>6519300</v>
      </c>
      <c r="C231" s="17">
        <v>2278780</v>
      </c>
      <c r="D231" s="17">
        <v>2278780</v>
      </c>
      <c r="E231" s="17">
        <v>312900</v>
      </c>
      <c r="F231" s="17">
        <v>0</v>
      </c>
      <c r="G231" s="17">
        <v>43000</v>
      </c>
      <c r="H231" s="17">
        <v>43000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9153980</v>
      </c>
      <c r="O231" s="23">
        <f t="shared" si="3"/>
        <v>0</v>
      </c>
      <c r="P231" s="15">
        <v>57715574</v>
      </c>
    </row>
    <row r="232" spans="1:16" x14ac:dyDescent="0.2">
      <c r="A232" s="3" t="s">
        <v>250</v>
      </c>
      <c r="B232" s="22">
        <v>13295700</v>
      </c>
      <c r="C232" s="22">
        <v>4943131</v>
      </c>
      <c r="D232" s="22">
        <v>4943131</v>
      </c>
      <c r="E232" s="22">
        <v>0</v>
      </c>
      <c r="F232" s="22">
        <v>0</v>
      </c>
      <c r="G232" s="22">
        <v>75000</v>
      </c>
      <c r="H232" s="22">
        <v>75000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18313831</v>
      </c>
      <c r="O232" s="24">
        <f t="shared" si="3"/>
        <v>0</v>
      </c>
      <c r="P232" s="15">
        <v>140564636</v>
      </c>
    </row>
    <row r="233" spans="1:16" x14ac:dyDescent="0.2">
      <c r="A233" s="16" t="s">
        <v>251</v>
      </c>
      <c r="B233" s="18">
        <v>5707900</v>
      </c>
      <c r="C233" s="18">
        <v>1067399</v>
      </c>
      <c r="D233" s="18">
        <v>1067399</v>
      </c>
      <c r="E233" s="18">
        <v>625700</v>
      </c>
      <c r="F233" s="18">
        <v>0</v>
      </c>
      <c r="G233" s="18">
        <v>81000</v>
      </c>
      <c r="H233" s="18">
        <v>81000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7481999</v>
      </c>
      <c r="O233" s="25">
        <f t="shared" si="3"/>
        <v>0</v>
      </c>
      <c r="P233" s="15">
        <v>47492073</v>
      </c>
    </row>
    <row r="234" spans="1:16" x14ac:dyDescent="0.2">
      <c r="A234" s="14" t="s">
        <v>252</v>
      </c>
      <c r="B234" s="17">
        <v>5563600</v>
      </c>
      <c r="C234" s="17">
        <v>-186694</v>
      </c>
      <c r="D234" s="17">
        <v>-186694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5376906</v>
      </c>
      <c r="O234" s="23">
        <f t="shared" si="3"/>
        <v>0</v>
      </c>
      <c r="P234" s="15">
        <v>22136973</v>
      </c>
    </row>
    <row r="235" spans="1:16" x14ac:dyDescent="0.2">
      <c r="A235" s="3" t="s">
        <v>253</v>
      </c>
      <c r="B235" s="22">
        <v>4497300</v>
      </c>
      <c r="C235" s="22">
        <v>-36902426</v>
      </c>
      <c r="D235" s="22">
        <v>-4497300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4">
        <f t="shared" si="3"/>
        <v>-32405126</v>
      </c>
      <c r="P235" s="15">
        <v>0</v>
      </c>
    </row>
    <row r="236" spans="1:16" x14ac:dyDescent="0.2">
      <c r="A236" s="16" t="s">
        <v>254</v>
      </c>
      <c r="B236" s="18">
        <v>46528800</v>
      </c>
      <c r="C236" s="18">
        <v>21357305</v>
      </c>
      <c r="D236" s="18">
        <v>21357305</v>
      </c>
      <c r="E236" s="18">
        <v>0</v>
      </c>
      <c r="F236" s="18">
        <v>0</v>
      </c>
      <c r="G236" s="18">
        <v>248000</v>
      </c>
      <c r="H236" s="18">
        <v>248000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68134105</v>
      </c>
      <c r="O236" s="25">
        <f t="shared" si="3"/>
        <v>0</v>
      </c>
      <c r="P236" s="15">
        <v>506156919</v>
      </c>
    </row>
    <row r="237" spans="1:16" x14ac:dyDescent="0.2">
      <c r="A237" s="14" t="s">
        <v>255</v>
      </c>
      <c r="B237" s="17">
        <v>4754700</v>
      </c>
      <c r="C237" s="17">
        <v>-5843</v>
      </c>
      <c r="D237" s="17">
        <v>-5843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4748857</v>
      </c>
      <c r="O237" s="23">
        <f t="shared" si="3"/>
        <v>0</v>
      </c>
      <c r="P237" s="15">
        <v>10137472</v>
      </c>
    </row>
    <row r="238" spans="1:16" x14ac:dyDescent="0.2">
      <c r="A238" s="3" t="s">
        <v>256</v>
      </c>
      <c r="B238" s="22">
        <v>38678600</v>
      </c>
      <c r="C238" s="22">
        <v>10341301</v>
      </c>
      <c r="D238" s="22">
        <v>10341301</v>
      </c>
      <c r="E238" s="22">
        <v>0</v>
      </c>
      <c r="F238" s="22">
        <v>0</v>
      </c>
      <c r="G238" s="22">
        <v>160000</v>
      </c>
      <c r="H238" s="22">
        <v>160000</v>
      </c>
      <c r="I238" s="22">
        <v>0</v>
      </c>
      <c r="J238" s="22">
        <v>0</v>
      </c>
      <c r="K238" s="22">
        <v>423300</v>
      </c>
      <c r="L238" s="22">
        <v>0</v>
      </c>
      <c r="M238" s="22">
        <v>0</v>
      </c>
      <c r="N238" s="22">
        <v>49603201</v>
      </c>
      <c r="O238" s="24">
        <f t="shared" si="3"/>
        <v>0</v>
      </c>
      <c r="P238" s="15">
        <v>394744187</v>
      </c>
    </row>
    <row r="239" spans="1:16" x14ac:dyDescent="0.2">
      <c r="A239" s="16" t="s">
        <v>257</v>
      </c>
      <c r="B239" s="18">
        <v>8241900</v>
      </c>
      <c r="C239" s="18">
        <v>-1569295</v>
      </c>
      <c r="D239" s="18">
        <v>-1569295</v>
      </c>
      <c r="E239" s="18">
        <v>312900</v>
      </c>
      <c r="F239" s="18">
        <v>0</v>
      </c>
      <c r="G239" s="18">
        <v>163000</v>
      </c>
      <c r="H239" s="18">
        <v>163000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7148505</v>
      </c>
      <c r="O239" s="25">
        <f t="shared" si="3"/>
        <v>0</v>
      </c>
      <c r="P239" s="15">
        <v>75884069</v>
      </c>
    </row>
    <row r="240" spans="1:16" x14ac:dyDescent="0.2">
      <c r="A240" s="14" t="s">
        <v>258</v>
      </c>
      <c r="B240" s="17">
        <v>22367900</v>
      </c>
      <c r="C240" s="17">
        <v>3462687</v>
      </c>
      <c r="D240" s="17">
        <v>3462687</v>
      </c>
      <c r="E240" s="17">
        <v>686300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26516887</v>
      </c>
      <c r="O240" s="23">
        <f t="shared" si="3"/>
        <v>0</v>
      </c>
      <c r="P240" s="15">
        <v>173837672</v>
      </c>
    </row>
    <row r="241" spans="1:16" x14ac:dyDescent="0.2">
      <c r="A241" s="3" t="s">
        <v>259</v>
      </c>
      <c r="B241" s="22">
        <v>7862100</v>
      </c>
      <c r="C241" s="22">
        <v>-1301128</v>
      </c>
      <c r="D241" s="22">
        <v>-1301128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6560972</v>
      </c>
      <c r="O241" s="24">
        <f t="shared" si="3"/>
        <v>0</v>
      </c>
      <c r="P241" s="15">
        <v>31716369</v>
      </c>
    </row>
    <row r="242" spans="1:16" x14ac:dyDescent="0.2">
      <c r="A242" s="16" t="s">
        <v>260</v>
      </c>
      <c r="B242" s="18">
        <v>735693400</v>
      </c>
      <c r="C242" s="18">
        <v>-49056558</v>
      </c>
      <c r="D242" s="18">
        <v>-49056558</v>
      </c>
      <c r="E242" s="18">
        <v>0</v>
      </c>
      <c r="F242" s="18">
        <v>0</v>
      </c>
      <c r="G242" s="18">
        <v>1330000</v>
      </c>
      <c r="H242" s="18">
        <v>1330000</v>
      </c>
      <c r="I242" s="18">
        <v>0</v>
      </c>
      <c r="J242" s="18">
        <v>0</v>
      </c>
      <c r="K242" s="18">
        <v>0</v>
      </c>
      <c r="L242" s="18">
        <v>0</v>
      </c>
      <c r="M242" s="18">
        <v>11706700</v>
      </c>
      <c r="N242" s="18">
        <v>699673542</v>
      </c>
      <c r="O242" s="25">
        <f t="shared" si="3"/>
        <v>0</v>
      </c>
      <c r="P242" s="15">
        <v>5702541263</v>
      </c>
    </row>
    <row r="243" spans="1:16" x14ac:dyDescent="0.2">
      <c r="A243" s="14" t="s">
        <v>261</v>
      </c>
      <c r="B243" s="17">
        <v>57357300</v>
      </c>
      <c r="C243" s="17">
        <v>-2390116</v>
      </c>
      <c r="D243" s="17">
        <v>-2390116</v>
      </c>
      <c r="E243" s="17">
        <v>0</v>
      </c>
      <c r="F243" s="17">
        <v>0</v>
      </c>
      <c r="G243" s="17">
        <v>1140000</v>
      </c>
      <c r="H243" s="17">
        <v>1140000</v>
      </c>
      <c r="I243" s="17">
        <v>0</v>
      </c>
      <c r="J243" s="17">
        <v>0</v>
      </c>
      <c r="K243" s="17">
        <v>471900</v>
      </c>
      <c r="L243" s="17">
        <v>0</v>
      </c>
      <c r="M243" s="17">
        <v>0</v>
      </c>
      <c r="N243" s="17">
        <v>56579084</v>
      </c>
      <c r="O243" s="23">
        <f t="shared" si="3"/>
        <v>0</v>
      </c>
      <c r="P243" s="15">
        <v>513139547</v>
      </c>
    </row>
    <row r="244" spans="1:16" x14ac:dyDescent="0.2">
      <c r="A244" s="3" t="s">
        <v>262</v>
      </c>
      <c r="B244" s="22">
        <v>15259800</v>
      </c>
      <c r="C244" s="22">
        <v>-5107871</v>
      </c>
      <c r="D244" s="22">
        <v>-5107871</v>
      </c>
      <c r="E244" s="22">
        <v>126700</v>
      </c>
      <c r="F244" s="22">
        <v>0</v>
      </c>
      <c r="G244" s="22">
        <v>210000</v>
      </c>
      <c r="H244" s="22">
        <v>210000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10488629</v>
      </c>
      <c r="O244" s="24">
        <f t="shared" si="3"/>
        <v>0</v>
      </c>
      <c r="P244" s="15">
        <v>134111557</v>
      </c>
    </row>
    <row r="245" spans="1:16" x14ac:dyDescent="0.2">
      <c r="A245" s="16" t="s">
        <v>263</v>
      </c>
      <c r="B245" s="18">
        <v>20046100</v>
      </c>
      <c r="C245" s="18">
        <v>4821861</v>
      </c>
      <c r="D245" s="18">
        <v>4821861</v>
      </c>
      <c r="E245" s="18">
        <v>0</v>
      </c>
      <c r="F245" s="18">
        <v>0</v>
      </c>
      <c r="G245" s="18">
        <v>280000</v>
      </c>
      <c r="H245" s="18">
        <v>280000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25147961</v>
      </c>
      <c r="O245" s="25">
        <f t="shared" si="3"/>
        <v>0</v>
      </c>
      <c r="P245" s="15">
        <v>202465943</v>
      </c>
    </row>
    <row r="246" spans="1:16" x14ac:dyDescent="0.2">
      <c r="A246" s="14" t="s">
        <v>264</v>
      </c>
      <c r="B246" s="17">
        <v>39516900</v>
      </c>
      <c r="C246" s="17">
        <v>2136441</v>
      </c>
      <c r="D246" s="17">
        <v>2136441</v>
      </c>
      <c r="E246" s="17">
        <v>0</v>
      </c>
      <c r="F246" s="17">
        <v>0</v>
      </c>
      <c r="G246" s="17">
        <v>500000</v>
      </c>
      <c r="H246" s="17">
        <v>500000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42153341</v>
      </c>
      <c r="O246" s="23">
        <f t="shared" si="3"/>
        <v>0</v>
      </c>
      <c r="P246" s="15">
        <v>346255426</v>
      </c>
    </row>
    <row r="247" spans="1:16" x14ac:dyDescent="0.2">
      <c r="A247" s="3" t="s">
        <v>265</v>
      </c>
      <c r="B247" s="22">
        <v>57649900</v>
      </c>
      <c r="C247" s="22">
        <v>-1412830</v>
      </c>
      <c r="D247" s="22">
        <v>-1412830</v>
      </c>
      <c r="E247" s="22">
        <v>0</v>
      </c>
      <c r="F247" s="22">
        <v>0</v>
      </c>
      <c r="G247" s="22">
        <v>260000</v>
      </c>
      <c r="H247" s="22">
        <v>260000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56497070</v>
      </c>
      <c r="O247" s="24">
        <f t="shared" si="3"/>
        <v>0</v>
      </c>
      <c r="P247" s="15">
        <v>503247104</v>
      </c>
    </row>
    <row r="248" spans="1:16" x14ac:dyDescent="0.2">
      <c r="A248" s="16" t="s">
        <v>266</v>
      </c>
      <c r="B248" s="18">
        <v>10815900</v>
      </c>
      <c r="C248" s="18">
        <v>803906</v>
      </c>
      <c r="D248" s="18">
        <v>803906</v>
      </c>
      <c r="E248" s="18">
        <v>312900</v>
      </c>
      <c r="F248" s="18">
        <v>0</v>
      </c>
      <c r="G248" s="18">
        <v>290000</v>
      </c>
      <c r="H248" s="18">
        <v>290000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12222706</v>
      </c>
      <c r="O248" s="25">
        <f t="shared" si="3"/>
        <v>0</v>
      </c>
      <c r="P248" s="15">
        <v>104908478</v>
      </c>
    </row>
    <row r="249" spans="1:16" x14ac:dyDescent="0.2">
      <c r="A249" s="14" t="s">
        <v>267</v>
      </c>
      <c r="B249" s="17">
        <v>12499500</v>
      </c>
      <c r="C249" s="17">
        <v>-1659300</v>
      </c>
      <c r="D249" s="17">
        <v>-1659300</v>
      </c>
      <c r="E249" s="17">
        <v>312900</v>
      </c>
      <c r="F249" s="17">
        <v>0</v>
      </c>
      <c r="G249" s="17">
        <v>180000</v>
      </c>
      <c r="H249" s="17">
        <v>180000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11333100</v>
      </c>
      <c r="O249" s="23">
        <f t="shared" si="3"/>
        <v>0</v>
      </c>
      <c r="P249" s="15">
        <v>83660105</v>
      </c>
    </row>
    <row r="250" spans="1:16" x14ac:dyDescent="0.2">
      <c r="A250" s="3" t="s">
        <v>268</v>
      </c>
      <c r="B250" s="22">
        <v>42276000</v>
      </c>
      <c r="C250" s="22">
        <v>2217593</v>
      </c>
      <c r="D250" s="22">
        <v>2217593</v>
      </c>
      <c r="E250" s="22">
        <v>1732700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46226293</v>
      </c>
      <c r="O250" s="24">
        <f t="shared" si="3"/>
        <v>0</v>
      </c>
      <c r="P250" s="15">
        <v>319327332</v>
      </c>
    </row>
    <row r="251" spans="1:16" x14ac:dyDescent="0.2">
      <c r="A251" s="16" t="s">
        <v>269</v>
      </c>
      <c r="B251" s="18">
        <v>42416000</v>
      </c>
      <c r="C251" s="18">
        <v>2065477</v>
      </c>
      <c r="D251" s="18">
        <v>2065477</v>
      </c>
      <c r="E251" s="18">
        <v>1470600</v>
      </c>
      <c r="F251" s="18">
        <v>0</v>
      </c>
      <c r="G251" s="18">
        <v>340000</v>
      </c>
      <c r="H251" s="18">
        <v>340000</v>
      </c>
      <c r="I251" s="18">
        <v>0</v>
      </c>
      <c r="J251" s="18">
        <v>0</v>
      </c>
      <c r="K251" s="18">
        <v>426200</v>
      </c>
      <c r="L251" s="18">
        <v>0</v>
      </c>
      <c r="M251" s="18">
        <v>0</v>
      </c>
      <c r="N251" s="18">
        <v>46718277</v>
      </c>
      <c r="O251" s="25">
        <f t="shared" si="3"/>
        <v>0</v>
      </c>
      <c r="P251" s="15">
        <v>368403056</v>
      </c>
    </row>
    <row r="252" spans="1:16" x14ac:dyDescent="0.2">
      <c r="A252" s="14" t="s">
        <v>270</v>
      </c>
      <c r="B252" s="17">
        <v>4803100</v>
      </c>
      <c r="C252" s="17">
        <v>-187410</v>
      </c>
      <c r="D252" s="17">
        <v>-187410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4615690</v>
      </c>
      <c r="O252" s="23">
        <f t="shared" si="3"/>
        <v>0</v>
      </c>
      <c r="P252" s="15">
        <v>17958131</v>
      </c>
    </row>
    <row r="253" spans="1:16" x14ac:dyDescent="0.2">
      <c r="A253" s="3" t="s">
        <v>271</v>
      </c>
      <c r="B253" s="22">
        <v>5800800</v>
      </c>
      <c r="C253" s="22">
        <v>698097</v>
      </c>
      <c r="D253" s="22">
        <v>698097</v>
      </c>
      <c r="E253" s="22">
        <v>625700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7124597</v>
      </c>
      <c r="O253" s="24">
        <f t="shared" si="3"/>
        <v>0</v>
      </c>
      <c r="P253" s="15">
        <v>52625890</v>
      </c>
    </row>
    <row r="254" spans="1:16" x14ac:dyDescent="0.2">
      <c r="A254" s="16" t="s">
        <v>272</v>
      </c>
      <c r="B254" s="18">
        <v>56372700</v>
      </c>
      <c r="C254" s="18">
        <v>4494274</v>
      </c>
      <c r="D254" s="18">
        <v>4494274</v>
      </c>
      <c r="E254" s="18">
        <v>0</v>
      </c>
      <c r="F254" s="18">
        <v>0</v>
      </c>
      <c r="G254" s="18">
        <v>630000</v>
      </c>
      <c r="H254" s="18">
        <v>630000</v>
      </c>
      <c r="I254" s="18">
        <v>0</v>
      </c>
      <c r="J254" s="18">
        <v>0</v>
      </c>
      <c r="K254" s="18">
        <v>462700</v>
      </c>
      <c r="L254" s="18">
        <v>0</v>
      </c>
      <c r="M254" s="18">
        <v>0</v>
      </c>
      <c r="N254" s="18">
        <v>61959674</v>
      </c>
      <c r="O254" s="25">
        <f t="shared" si="3"/>
        <v>0</v>
      </c>
      <c r="P254" s="15">
        <v>506639099</v>
      </c>
    </row>
    <row r="255" spans="1:16" x14ac:dyDescent="0.2">
      <c r="A255" s="14" t="s">
        <v>273</v>
      </c>
      <c r="B255" s="17">
        <v>30502500</v>
      </c>
      <c r="C255" s="17">
        <v>2107386</v>
      </c>
      <c r="D255" s="17">
        <v>2107386</v>
      </c>
      <c r="E255" s="17">
        <v>706800</v>
      </c>
      <c r="F255" s="17">
        <v>0</v>
      </c>
      <c r="G255" s="17">
        <v>400000</v>
      </c>
      <c r="H255" s="17">
        <v>400000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33716686</v>
      </c>
      <c r="O255" s="23">
        <f t="shared" si="3"/>
        <v>0</v>
      </c>
      <c r="P255" s="15">
        <v>279164813</v>
      </c>
    </row>
    <row r="256" spans="1:16" x14ac:dyDescent="0.2">
      <c r="A256" s="3" t="s">
        <v>274</v>
      </c>
      <c r="B256" s="22">
        <v>9128000</v>
      </c>
      <c r="C256" s="22">
        <v>1724041</v>
      </c>
      <c r="D256" s="22">
        <v>1724041</v>
      </c>
      <c r="E256" s="22">
        <v>312900</v>
      </c>
      <c r="F256" s="22">
        <v>0</v>
      </c>
      <c r="G256" s="22">
        <v>160000</v>
      </c>
      <c r="H256" s="22">
        <v>160000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11324941</v>
      </c>
      <c r="O256" s="24">
        <f t="shared" si="3"/>
        <v>0</v>
      </c>
      <c r="P256" s="15">
        <v>88458102</v>
      </c>
    </row>
    <row r="257" spans="1:16" x14ac:dyDescent="0.2">
      <c r="A257" s="16" t="s">
        <v>275</v>
      </c>
      <c r="B257" s="18">
        <v>79287200</v>
      </c>
      <c r="C257" s="18">
        <v>6259272</v>
      </c>
      <c r="D257" s="18">
        <v>6259272</v>
      </c>
      <c r="E257" s="18">
        <v>0</v>
      </c>
      <c r="F257" s="18">
        <v>0</v>
      </c>
      <c r="G257" s="18">
        <v>550000</v>
      </c>
      <c r="H257" s="18">
        <v>550000</v>
      </c>
      <c r="I257" s="18">
        <v>0</v>
      </c>
      <c r="J257" s="18">
        <v>0</v>
      </c>
      <c r="K257" s="18">
        <v>530900</v>
      </c>
      <c r="L257" s="18">
        <v>0</v>
      </c>
      <c r="M257" s="18">
        <v>0</v>
      </c>
      <c r="N257" s="18">
        <v>86627372</v>
      </c>
      <c r="O257" s="25">
        <f t="shared" si="3"/>
        <v>0</v>
      </c>
      <c r="P257" s="15">
        <v>710352808</v>
      </c>
    </row>
    <row r="258" spans="1:16" x14ac:dyDescent="0.2">
      <c r="A258" s="14" t="s">
        <v>276</v>
      </c>
      <c r="B258" s="17">
        <v>19565600</v>
      </c>
      <c r="C258" s="17">
        <v>-10525196</v>
      </c>
      <c r="D258" s="17">
        <v>-10525196</v>
      </c>
      <c r="E258" s="17">
        <v>0</v>
      </c>
      <c r="F258" s="17">
        <v>0</v>
      </c>
      <c r="G258" s="17">
        <v>50000</v>
      </c>
      <c r="H258" s="17">
        <v>50000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9090404</v>
      </c>
      <c r="O258" s="23">
        <f t="shared" si="3"/>
        <v>0</v>
      </c>
      <c r="P258" s="15">
        <v>113591949</v>
      </c>
    </row>
    <row r="259" spans="1:16" x14ac:dyDescent="0.2">
      <c r="A259" s="3" t="s">
        <v>277</v>
      </c>
      <c r="B259" s="22">
        <v>114080800</v>
      </c>
      <c r="C259" s="22">
        <v>14438199</v>
      </c>
      <c r="D259" s="22">
        <v>14438199</v>
      </c>
      <c r="E259" s="22">
        <v>0</v>
      </c>
      <c r="F259" s="22">
        <v>0</v>
      </c>
      <c r="G259" s="22">
        <v>350000</v>
      </c>
      <c r="H259" s="22">
        <v>350000</v>
      </c>
      <c r="I259" s="22">
        <v>0</v>
      </c>
      <c r="J259" s="22">
        <v>0</v>
      </c>
      <c r="K259" s="22">
        <v>631700</v>
      </c>
      <c r="L259" s="22">
        <v>0</v>
      </c>
      <c r="M259" s="22">
        <v>0</v>
      </c>
      <c r="N259" s="22">
        <v>129500699</v>
      </c>
      <c r="O259" s="24">
        <f t="shared" si="3"/>
        <v>0</v>
      </c>
      <c r="P259" s="15">
        <v>1031117249</v>
      </c>
    </row>
    <row r="260" spans="1:16" x14ac:dyDescent="0.2">
      <c r="A260" s="16" t="s">
        <v>278</v>
      </c>
      <c r="B260" s="18">
        <v>89028100</v>
      </c>
      <c r="C260" s="18">
        <v>22619279</v>
      </c>
      <c r="D260" s="18">
        <v>22619279</v>
      </c>
      <c r="E260" s="18">
        <v>0</v>
      </c>
      <c r="F260" s="18">
        <v>0</v>
      </c>
      <c r="G260" s="18">
        <v>190000</v>
      </c>
      <c r="H260" s="18">
        <v>190000</v>
      </c>
      <c r="I260" s="18">
        <v>0</v>
      </c>
      <c r="J260" s="18">
        <v>0</v>
      </c>
      <c r="K260" s="18">
        <v>0</v>
      </c>
      <c r="L260" s="18">
        <v>0</v>
      </c>
      <c r="M260" s="18">
        <v>0</v>
      </c>
      <c r="N260" s="18">
        <v>111837379</v>
      </c>
      <c r="O260" s="25">
        <f t="shared" si="3"/>
        <v>0</v>
      </c>
      <c r="P260" s="15">
        <v>862529807</v>
      </c>
    </row>
    <row r="261" spans="1:16" x14ac:dyDescent="0.2">
      <c r="A261" s="14" t="s">
        <v>279</v>
      </c>
      <c r="B261" s="17">
        <v>16083400</v>
      </c>
      <c r="C261" s="17">
        <v>3402368</v>
      </c>
      <c r="D261" s="17">
        <v>3402368</v>
      </c>
      <c r="E261" s="17">
        <v>488300</v>
      </c>
      <c r="F261" s="17">
        <v>0</v>
      </c>
      <c r="G261" s="17">
        <v>50000</v>
      </c>
      <c r="H261" s="17">
        <v>50000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20024068</v>
      </c>
      <c r="O261" s="23">
        <f t="shared" si="3"/>
        <v>0</v>
      </c>
      <c r="P261" s="15">
        <v>132246302</v>
      </c>
    </row>
    <row r="262" spans="1:16" x14ac:dyDescent="0.2">
      <c r="A262" s="3" t="s">
        <v>280</v>
      </c>
      <c r="B262" s="22">
        <v>3536300</v>
      </c>
      <c r="C262" s="22">
        <v>325705</v>
      </c>
      <c r="D262" s="22">
        <v>325705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3862005</v>
      </c>
      <c r="O262" s="24">
        <f t="shared" ref="O262:O325" si="4">C262-D262</f>
        <v>0</v>
      </c>
      <c r="P262" s="15">
        <v>19640038</v>
      </c>
    </row>
    <row r="263" spans="1:16" x14ac:dyDescent="0.2">
      <c r="A263" s="16" t="s">
        <v>281</v>
      </c>
      <c r="B263" s="18">
        <v>23758500</v>
      </c>
      <c r="C263" s="18">
        <v>5354279</v>
      </c>
      <c r="D263" s="18">
        <v>5354279</v>
      </c>
      <c r="E263" s="18">
        <v>0</v>
      </c>
      <c r="F263" s="18">
        <v>0</v>
      </c>
      <c r="G263" s="18">
        <v>390000</v>
      </c>
      <c r="H263" s="18">
        <v>390000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29502779</v>
      </c>
      <c r="O263" s="25">
        <f t="shared" si="4"/>
        <v>0</v>
      </c>
      <c r="P263" s="15">
        <v>242031229</v>
      </c>
    </row>
    <row r="264" spans="1:16" x14ac:dyDescent="0.2">
      <c r="A264" s="14" t="s">
        <v>282</v>
      </c>
      <c r="B264" s="17">
        <v>100012600</v>
      </c>
      <c r="C264" s="17">
        <v>15055713</v>
      </c>
      <c r="D264" s="17">
        <v>15055713</v>
      </c>
      <c r="E264" s="17">
        <v>0</v>
      </c>
      <c r="F264" s="17">
        <v>0</v>
      </c>
      <c r="G264" s="17">
        <v>660000</v>
      </c>
      <c r="H264" s="17">
        <v>660000</v>
      </c>
      <c r="I264" s="17">
        <v>0</v>
      </c>
      <c r="J264" s="17">
        <v>0</v>
      </c>
      <c r="K264" s="17">
        <v>562800</v>
      </c>
      <c r="L264" s="17">
        <v>0</v>
      </c>
      <c r="M264" s="17">
        <v>0</v>
      </c>
      <c r="N264" s="17">
        <v>116291113</v>
      </c>
      <c r="O264" s="23">
        <f t="shared" si="4"/>
        <v>0</v>
      </c>
      <c r="P264" s="15">
        <v>939203759</v>
      </c>
    </row>
    <row r="265" spans="1:16" x14ac:dyDescent="0.2">
      <c r="A265" s="3" t="s">
        <v>283</v>
      </c>
      <c r="B265" s="22">
        <v>10430400</v>
      </c>
      <c r="C265" s="22">
        <v>-2559496</v>
      </c>
      <c r="D265" s="22">
        <v>-2559496</v>
      </c>
      <c r="E265" s="22">
        <v>312900</v>
      </c>
      <c r="F265" s="22">
        <v>0</v>
      </c>
      <c r="G265" s="22">
        <v>180000</v>
      </c>
      <c r="H265" s="22">
        <v>180000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8363804</v>
      </c>
      <c r="O265" s="24">
        <f t="shared" si="4"/>
        <v>0</v>
      </c>
      <c r="P265" s="15">
        <v>75862502</v>
      </c>
    </row>
    <row r="266" spans="1:16" x14ac:dyDescent="0.2">
      <c r="A266" s="16" t="s">
        <v>284</v>
      </c>
      <c r="B266" s="18">
        <v>3651700</v>
      </c>
      <c r="C266" s="18">
        <v>73270</v>
      </c>
      <c r="D266" s="18">
        <v>73270</v>
      </c>
      <c r="E266" s="18">
        <v>625700</v>
      </c>
      <c r="F266" s="18">
        <v>0</v>
      </c>
      <c r="G266" s="18">
        <v>110000</v>
      </c>
      <c r="H266" s="18">
        <v>110000</v>
      </c>
      <c r="I266" s="18">
        <v>0</v>
      </c>
      <c r="J266" s="18">
        <v>0</v>
      </c>
      <c r="K266" s="18">
        <v>0</v>
      </c>
      <c r="L266" s="18">
        <v>0</v>
      </c>
      <c r="M266" s="18">
        <v>0</v>
      </c>
      <c r="N266" s="18">
        <v>4460670</v>
      </c>
      <c r="O266" s="25">
        <f t="shared" si="4"/>
        <v>0</v>
      </c>
      <c r="P266" s="15">
        <v>36638912</v>
      </c>
    </row>
    <row r="267" spans="1:16" x14ac:dyDescent="0.2">
      <c r="A267" s="14" t="s">
        <v>285</v>
      </c>
      <c r="B267" s="17">
        <v>8595700</v>
      </c>
      <c r="C267" s="17">
        <v>-47891</v>
      </c>
      <c r="D267" s="17">
        <v>-47891</v>
      </c>
      <c r="E267" s="17">
        <v>312900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8860709</v>
      </c>
      <c r="O267" s="23">
        <f t="shared" si="4"/>
        <v>0</v>
      </c>
      <c r="P267" s="15">
        <v>57244645</v>
      </c>
    </row>
    <row r="268" spans="1:16" x14ac:dyDescent="0.2">
      <c r="A268" s="3" t="s">
        <v>286</v>
      </c>
      <c r="B268" s="22">
        <v>10767400</v>
      </c>
      <c r="C268" s="22">
        <v>-1641970</v>
      </c>
      <c r="D268" s="22">
        <v>-1641970</v>
      </c>
      <c r="E268" s="22">
        <v>625700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9751130</v>
      </c>
      <c r="O268" s="24">
        <f t="shared" si="4"/>
        <v>0</v>
      </c>
      <c r="P268" s="15">
        <v>83552878</v>
      </c>
    </row>
    <row r="269" spans="1:16" x14ac:dyDescent="0.2">
      <c r="A269" s="16" t="s">
        <v>287</v>
      </c>
      <c r="B269" s="18">
        <v>4418100</v>
      </c>
      <c r="C269" s="18">
        <v>135070</v>
      </c>
      <c r="D269" s="18">
        <v>135070</v>
      </c>
      <c r="E269" s="18">
        <v>625700</v>
      </c>
      <c r="F269" s="18">
        <v>0</v>
      </c>
      <c r="G269" s="18">
        <v>130000</v>
      </c>
      <c r="H269" s="18">
        <v>130000</v>
      </c>
      <c r="I269" s="18">
        <v>0</v>
      </c>
      <c r="J269" s="18">
        <v>0</v>
      </c>
      <c r="K269" s="18">
        <v>0</v>
      </c>
      <c r="L269" s="18">
        <v>0</v>
      </c>
      <c r="M269" s="18">
        <v>0</v>
      </c>
      <c r="N269" s="18">
        <v>5308870</v>
      </c>
      <c r="O269" s="25">
        <f t="shared" si="4"/>
        <v>0</v>
      </c>
      <c r="P269" s="15">
        <v>43345165</v>
      </c>
    </row>
    <row r="270" spans="1:16" x14ac:dyDescent="0.2">
      <c r="A270" s="14" t="s">
        <v>288</v>
      </c>
      <c r="B270" s="17">
        <v>6339600</v>
      </c>
      <c r="C270" s="17">
        <v>-5276</v>
      </c>
      <c r="D270" s="17">
        <v>-5276</v>
      </c>
      <c r="E270" s="17">
        <v>625700</v>
      </c>
      <c r="F270" s="17">
        <v>0</v>
      </c>
      <c r="G270" s="17">
        <v>120000</v>
      </c>
      <c r="H270" s="17">
        <v>120000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7080024</v>
      </c>
      <c r="O270" s="23">
        <f t="shared" si="4"/>
        <v>0</v>
      </c>
      <c r="P270" s="15">
        <v>59096628</v>
      </c>
    </row>
    <row r="271" spans="1:16" x14ac:dyDescent="0.2">
      <c r="A271" s="3" t="s">
        <v>289</v>
      </c>
      <c r="B271" s="22">
        <v>15278000</v>
      </c>
      <c r="C271" s="22">
        <v>1397169</v>
      </c>
      <c r="D271" s="22">
        <v>1397169</v>
      </c>
      <c r="E271" s="22">
        <v>622000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17297169</v>
      </c>
      <c r="O271" s="24">
        <f t="shared" si="4"/>
        <v>0</v>
      </c>
      <c r="P271" s="15">
        <v>118394107</v>
      </c>
    </row>
    <row r="272" spans="1:16" x14ac:dyDescent="0.2">
      <c r="A272" s="16" t="s">
        <v>290</v>
      </c>
      <c r="B272" s="18">
        <v>11172300</v>
      </c>
      <c r="C272" s="18">
        <v>393507</v>
      </c>
      <c r="D272" s="18">
        <v>393507</v>
      </c>
      <c r="E272" s="18">
        <v>625700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12191507</v>
      </c>
      <c r="O272" s="25">
        <f t="shared" si="4"/>
        <v>0</v>
      </c>
      <c r="P272" s="15">
        <v>79204851</v>
      </c>
    </row>
    <row r="273" spans="1:16" x14ac:dyDescent="0.2">
      <c r="A273" s="14" t="s">
        <v>291</v>
      </c>
      <c r="B273" s="17">
        <v>42409500</v>
      </c>
      <c r="C273" s="17">
        <v>8865901</v>
      </c>
      <c r="D273" s="17">
        <v>8865901</v>
      </c>
      <c r="E273" s="17">
        <v>0</v>
      </c>
      <c r="F273" s="17">
        <v>0</v>
      </c>
      <c r="G273" s="17">
        <v>540000</v>
      </c>
      <c r="H273" s="17">
        <v>540000</v>
      </c>
      <c r="I273" s="17">
        <v>0</v>
      </c>
      <c r="J273" s="17">
        <v>0</v>
      </c>
      <c r="K273" s="17">
        <v>435100</v>
      </c>
      <c r="L273" s="17">
        <v>0</v>
      </c>
      <c r="M273" s="17">
        <v>0</v>
      </c>
      <c r="N273" s="17">
        <v>52250501</v>
      </c>
      <c r="O273" s="23">
        <f t="shared" si="4"/>
        <v>0</v>
      </c>
      <c r="P273" s="15">
        <v>397011317</v>
      </c>
    </row>
    <row r="274" spans="1:16" x14ac:dyDescent="0.2">
      <c r="A274" s="3" t="s">
        <v>292</v>
      </c>
      <c r="B274" s="22">
        <v>7151000</v>
      </c>
      <c r="C274" s="22">
        <v>-291434</v>
      </c>
      <c r="D274" s="22">
        <v>-291434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6859566</v>
      </c>
      <c r="O274" s="24">
        <f t="shared" si="4"/>
        <v>0</v>
      </c>
      <c r="P274" s="15">
        <v>42428593</v>
      </c>
    </row>
    <row r="275" spans="1:16" x14ac:dyDescent="0.2">
      <c r="A275" s="16" t="s">
        <v>293</v>
      </c>
      <c r="B275" s="18">
        <v>8641700</v>
      </c>
      <c r="C275" s="18">
        <v>691029</v>
      </c>
      <c r="D275" s="18">
        <v>691029</v>
      </c>
      <c r="E275" s="18">
        <v>625700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9958429</v>
      </c>
      <c r="O275" s="25">
        <f t="shared" si="4"/>
        <v>0</v>
      </c>
      <c r="P275" s="15">
        <v>67607353</v>
      </c>
    </row>
    <row r="276" spans="1:16" x14ac:dyDescent="0.2">
      <c r="A276" s="14" t="s">
        <v>294</v>
      </c>
      <c r="B276" s="17">
        <v>19370000</v>
      </c>
      <c r="C276" s="17">
        <v>2109136</v>
      </c>
      <c r="D276" s="17">
        <v>2109136</v>
      </c>
      <c r="E276" s="17">
        <v>774000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7">
        <v>22253136</v>
      </c>
      <c r="O276" s="23">
        <f t="shared" si="4"/>
        <v>0</v>
      </c>
      <c r="P276" s="15">
        <v>159790951</v>
      </c>
    </row>
    <row r="277" spans="1:16" x14ac:dyDescent="0.2">
      <c r="A277" s="3" t="s">
        <v>295</v>
      </c>
      <c r="B277" s="22">
        <v>21258300</v>
      </c>
      <c r="C277" s="22">
        <v>3292331</v>
      </c>
      <c r="D277" s="22">
        <v>3292331</v>
      </c>
      <c r="E277" s="22">
        <v>311700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24862331</v>
      </c>
      <c r="O277" s="24">
        <f t="shared" si="4"/>
        <v>0</v>
      </c>
      <c r="P277" s="15">
        <v>181684021</v>
      </c>
    </row>
    <row r="278" spans="1:16" x14ac:dyDescent="0.2">
      <c r="A278" s="16" t="s">
        <v>296</v>
      </c>
      <c r="B278" s="18">
        <v>13113700</v>
      </c>
      <c r="C278" s="18">
        <v>-403169</v>
      </c>
      <c r="D278" s="18">
        <v>-403169</v>
      </c>
      <c r="E278" s="18">
        <v>625700</v>
      </c>
      <c r="F278" s="18">
        <v>0</v>
      </c>
      <c r="G278" s="18">
        <v>90000</v>
      </c>
      <c r="H278" s="18">
        <v>90000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13426231</v>
      </c>
      <c r="O278" s="25">
        <f t="shared" si="4"/>
        <v>0</v>
      </c>
      <c r="P278" s="15">
        <v>114349958</v>
      </c>
    </row>
    <row r="279" spans="1:16" x14ac:dyDescent="0.2">
      <c r="A279" s="14" t="s">
        <v>297</v>
      </c>
      <c r="B279" s="17">
        <v>13253200</v>
      </c>
      <c r="C279" s="17">
        <v>307169</v>
      </c>
      <c r="D279" s="17">
        <v>307169</v>
      </c>
      <c r="E279" s="17">
        <v>438100</v>
      </c>
      <c r="F279" s="17">
        <v>0</v>
      </c>
      <c r="G279" s="17">
        <v>140000</v>
      </c>
      <c r="H279" s="17">
        <v>140000</v>
      </c>
      <c r="I279" s="17">
        <v>0</v>
      </c>
      <c r="J279" s="17">
        <v>0</v>
      </c>
      <c r="K279" s="17">
        <v>0</v>
      </c>
      <c r="L279" s="17">
        <v>28500</v>
      </c>
      <c r="M279" s="17">
        <v>0</v>
      </c>
      <c r="N279" s="17">
        <v>14166969</v>
      </c>
      <c r="O279" s="23">
        <f t="shared" si="4"/>
        <v>0</v>
      </c>
      <c r="P279" s="15">
        <v>106043545</v>
      </c>
    </row>
    <row r="280" spans="1:16" x14ac:dyDescent="0.2">
      <c r="A280" s="3" t="s">
        <v>298</v>
      </c>
      <c r="B280" s="22">
        <v>77484700</v>
      </c>
      <c r="C280" s="22">
        <v>1835998</v>
      </c>
      <c r="D280" s="22">
        <v>1835998</v>
      </c>
      <c r="E280" s="22">
        <v>0</v>
      </c>
      <c r="F280" s="22">
        <v>0</v>
      </c>
      <c r="G280" s="22">
        <v>1160000</v>
      </c>
      <c r="H280" s="22">
        <v>1160000</v>
      </c>
      <c r="I280" s="22">
        <v>0</v>
      </c>
      <c r="J280" s="22">
        <v>0</v>
      </c>
      <c r="K280" s="22">
        <v>508200</v>
      </c>
      <c r="L280" s="22">
        <v>0</v>
      </c>
      <c r="M280" s="22">
        <v>0</v>
      </c>
      <c r="N280" s="22">
        <v>80988898</v>
      </c>
      <c r="O280" s="24">
        <f t="shared" si="4"/>
        <v>0</v>
      </c>
      <c r="P280" s="15">
        <v>651436204</v>
      </c>
    </row>
    <row r="281" spans="1:16" x14ac:dyDescent="0.2">
      <c r="A281" s="16" t="s">
        <v>299</v>
      </c>
      <c r="B281" s="18">
        <v>16032700</v>
      </c>
      <c r="C281" s="18">
        <v>1192105</v>
      </c>
      <c r="D281" s="18">
        <v>1192105</v>
      </c>
      <c r="E281" s="18">
        <v>567500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17792305</v>
      </c>
      <c r="O281" s="25">
        <f t="shared" si="4"/>
        <v>0</v>
      </c>
      <c r="P281" s="15">
        <v>135377283</v>
      </c>
    </row>
    <row r="282" spans="1:16" x14ac:dyDescent="0.2">
      <c r="A282" s="14" t="s">
        <v>300</v>
      </c>
      <c r="B282" s="17">
        <v>33790900</v>
      </c>
      <c r="C282" s="17">
        <v>4167542</v>
      </c>
      <c r="D282" s="17">
        <v>4167542</v>
      </c>
      <c r="E282" s="17">
        <v>1044200</v>
      </c>
      <c r="F282" s="17">
        <v>0</v>
      </c>
      <c r="G282" s="17">
        <v>270000</v>
      </c>
      <c r="H282" s="17">
        <v>270000</v>
      </c>
      <c r="I282" s="17">
        <v>0</v>
      </c>
      <c r="J282" s="17">
        <v>0</v>
      </c>
      <c r="K282" s="17">
        <v>416300</v>
      </c>
      <c r="L282" s="17">
        <v>0</v>
      </c>
      <c r="M282" s="17">
        <v>0</v>
      </c>
      <c r="N282" s="17">
        <v>39688942</v>
      </c>
      <c r="O282" s="23">
        <f t="shared" si="4"/>
        <v>0</v>
      </c>
      <c r="P282" s="15">
        <v>330393393</v>
      </c>
    </row>
    <row r="283" spans="1:16" x14ac:dyDescent="0.2">
      <c r="A283" s="3" t="s">
        <v>301</v>
      </c>
      <c r="B283" s="22">
        <v>23771500</v>
      </c>
      <c r="C283" s="22">
        <v>2828251</v>
      </c>
      <c r="D283" s="22">
        <v>2828251</v>
      </c>
      <c r="E283" s="22">
        <v>685500</v>
      </c>
      <c r="F283" s="22">
        <v>0</v>
      </c>
      <c r="G283" s="22">
        <v>140000</v>
      </c>
      <c r="H283" s="22">
        <v>140000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27425251</v>
      </c>
      <c r="O283" s="24">
        <f t="shared" si="4"/>
        <v>0</v>
      </c>
      <c r="P283" s="15">
        <v>231628462</v>
      </c>
    </row>
    <row r="284" spans="1:16" x14ac:dyDescent="0.2">
      <c r="A284" s="16" t="s">
        <v>302</v>
      </c>
      <c r="B284" s="18">
        <v>25887000</v>
      </c>
      <c r="C284" s="18">
        <v>-214412</v>
      </c>
      <c r="D284" s="18">
        <v>-214412</v>
      </c>
      <c r="E284" s="18">
        <v>0</v>
      </c>
      <c r="F284" s="18">
        <v>0</v>
      </c>
      <c r="G284" s="18">
        <v>70000</v>
      </c>
      <c r="H284" s="18">
        <v>70000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25742588</v>
      </c>
      <c r="O284" s="25">
        <f t="shared" si="4"/>
        <v>0</v>
      </c>
      <c r="P284" s="15">
        <v>241025455</v>
      </c>
    </row>
    <row r="285" spans="1:16" x14ac:dyDescent="0.2">
      <c r="A285" s="14" t="s">
        <v>303</v>
      </c>
      <c r="B285" s="17">
        <v>480914800</v>
      </c>
      <c r="C285" s="17">
        <v>14107015</v>
      </c>
      <c r="D285" s="17">
        <v>14107015</v>
      </c>
      <c r="E285" s="17">
        <v>0</v>
      </c>
      <c r="F285" s="17">
        <v>0</v>
      </c>
      <c r="G285" s="17">
        <v>129000</v>
      </c>
      <c r="H285" s="17">
        <v>129000</v>
      </c>
      <c r="I285" s="17">
        <v>0</v>
      </c>
      <c r="J285" s="17">
        <v>0</v>
      </c>
      <c r="K285" s="17">
        <v>0</v>
      </c>
      <c r="L285" s="17">
        <v>0</v>
      </c>
      <c r="M285" s="17">
        <v>8588200</v>
      </c>
      <c r="N285" s="17">
        <v>503739015</v>
      </c>
      <c r="O285" s="23">
        <f t="shared" si="4"/>
        <v>0</v>
      </c>
      <c r="P285" s="15">
        <v>3933573585</v>
      </c>
    </row>
    <row r="286" spans="1:16" x14ac:dyDescent="0.2">
      <c r="A286" s="3" t="s">
        <v>304</v>
      </c>
      <c r="B286" s="22">
        <v>78191000</v>
      </c>
      <c r="C286" s="22">
        <v>25041379</v>
      </c>
      <c r="D286" s="22">
        <v>25041379</v>
      </c>
      <c r="E286" s="22">
        <v>1848100</v>
      </c>
      <c r="F286" s="22">
        <v>0</v>
      </c>
      <c r="G286" s="22">
        <v>278000</v>
      </c>
      <c r="H286" s="22">
        <v>278000</v>
      </c>
      <c r="I286" s="22">
        <v>0</v>
      </c>
      <c r="J286" s="22">
        <v>0</v>
      </c>
      <c r="K286" s="22">
        <v>522000</v>
      </c>
      <c r="L286" s="22">
        <v>0</v>
      </c>
      <c r="M286" s="22">
        <v>0</v>
      </c>
      <c r="N286" s="22">
        <v>105880479</v>
      </c>
      <c r="O286" s="24">
        <f t="shared" si="4"/>
        <v>0</v>
      </c>
      <c r="P286" s="15">
        <v>841583179</v>
      </c>
    </row>
    <row r="287" spans="1:16" x14ac:dyDescent="0.2">
      <c r="A287" s="16" t="s">
        <v>305</v>
      </c>
      <c r="B287" s="18">
        <v>53583900</v>
      </c>
      <c r="C287" s="18">
        <v>12590960</v>
      </c>
      <c r="D287" s="18">
        <v>12590960</v>
      </c>
      <c r="E287" s="18">
        <v>0</v>
      </c>
      <c r="F287" s="18">
        <v>2895200</v>
      </c>
      <c r="G287" s="18">
        <v>90000</v>
      </c>
      <c r="H287" s="18">
        <v>90000</v>
      </c>
      <c r="I287" s="18">
        <v>0</v>
      </c>
      <c r="J287" s="18">
        <v>0</v>
      </c>
      <c r="K287" s="18">
        <v>456300</v>
      </c>
      <c r="L287" s="18">
        <v>0</v>
      </c>
      <c r="M287" s="18">
        <v>0</v>
      </c>
      <c r="N287" s="18">
        <v>69616360</v>
      </c>
      <c r="O287" s="25">
        <f t="shared" si="4"/>
        <v>0</v>
      </c>
      <c r="P287" s="15">
        <v>557685294</v>
      </c>
    </row>
    <row r="288" spans="1:16" x14ac:dyDescent="0.2">
      <c r="A288" s="14" t="s">
        <v>306</v>
      </c>
      <c r="B288" s="17">
        <v>17939000</v>
      </c>
      <c r="C288" s="17">
        <v>-179814198</v>
      </c>
      <c r="D288" s="17">
        <v>-17939000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23">
        <f t="shared" si="4"/>
        <v>-161875198</v>
      </c>
      <c r="P288" s="15">
        <v>0</v>
      </c>
    </row>
    <row r="289" spans="1:16" x14ac:dyDescent="0.2">
      <c r="A289" s="3" t="s">
        <v>307</v>
      </c>
      <c r="B289" s="22">
        <v>5166000</v>
      </c>
      <c r="C289" s="22">
        <v>1319825</v>
      </c>
      <c r="D289" s="22">
        <v>1319825</v>
      </c>
      <c r="E289" s="22">
        <v>625700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7111525</v>
      </c>
      <c r="O289" s="24">
        <f t="shared" si="4"/>
        <v>0</v>
      </c>
      <c r="P289" s="15">
        <v>53261855</v>
      </c>
    </row>
    <row r="290" spans="1:16" x14ac:dyDescent="0.2">
      <c r="A290" s="16" t="s">
        <v>308</v>
      </c>
      <c r="B290" s="18">
        <v>22091800</v>
      </c>
      <c r="C290" s="18">
        <v>3853667</v>
      </c>
      <c r="D290" s="18">
        <v>3853667</v>
      </c>
      <c r="E290" s="18">
        <v>1002500</v>
      </c>
      <c r="F290" s="18">
        <v>0</v>
      </c>
      <c r="G290" s="18">
        <v>33000</v>
      </c>
      <c r="H290" s="18">
        <v>33000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26980967</v>
      </c>
      <c r="O290" s="25">
        <f t="shared" si="4"/>
        <v>0</v>
      </c>
      <c r="P290" s="15">
        <v>214946045</v>
      </c>
    </row>
    <row r="291" spans="1:16" x14ac:dyDescent="0.2">
      <c r="A291" s="14" t="s">
        <v>309</v>
      </c>
      <c r="B291" s="17">
        <v>9313700</v>
      </c>
      <c r="C291" s="17">
        <v>2974398</v>
      </c>
      <c r="D291" s="17">
        <v>2974398</v>
      </c>
      <c r="E291" s="17">
        <v>625700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12913798</v>
      </c>
      <c r="O291" s="23">
        <f t="shared" si="4"/>
        <v>0</v>
      </c>
      <c r="P291" s="15">
        <v>95774176</v>
      </c>
    </row>
    <row r="292" spans="1:16" x14ac:dyDescent="0.2">
      <c r="A292" s="3" t="s">
        <v>310</v>
      </c>
      <c r="B292" s="22">
        <v>17529700</v>
      </c>
      <c r="C292" s="22">
        <v>2426916</v>
      </c>
      <c r="D292" s="22">
        <v>2426916</v>
      </c>
      <c r="E292" s="22">
        <v>819200</v>
      </c>
      <c r="F292" s="22">
        <v>0</v>
      </c>
      <c r="G292" s="22">
        <v>75000</v>
      </c>
      <c r="H292" s="22">
        <v>75000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20850816</v>
      </c>
      <c r="O292" s="24">
        <f t="shared" si="4"/>
        <v>0</v>
      </c>
      <c r="P292" s="15">
        <v>178142362</v>
      </c>
    </row>
    <row r="293" spans="1:16" x14ac:dyDescent="0.2">
      <c r="A293" s="16" t="s">
        <v>311</v>
      </c>
      <c r="B293" s="18">
        <v>7898100</v>
      </c>
      <c r="C293" s="18">
        <v>2363544</v>
      </c>
      <c r="D293" s="18">
        <v>2363544</v>
      </c>
      <c r="E293" s="18">
        <v>625700</v>
      </c>
      <c r="F293" s="18">
        <v>0</v>
      </c>
      <c r="G293" s="18">
        <v>21000</v>
      </c>
      <c r="H293" s="18">
        <v>21000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10908344</v>
      </c>
      <c r="O293" s="25">
        <f t="shared" si="4"/>
        <v>0</v>
      </c>
      <c r="P293" s="15">
        <v>86365213</v>
      </c>
    </row>
    <row r="294" spans="1:16" x14ac:dyDescent="0.2">
      <c r="A294" s="14" t="s">
        <v>312</v>
      </c>
      <c r="B294" s="17">
        <v>22368800</v>
      </c>
      <c r="C294" s="17">
        <v>7146566</v>
      </c>
      <c r="D294" s="17">
        <v>7146566</v>
      </c>
      <c r="E294" s="17">
        <v>0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29515366</v>
      </c>
      <c r="O294" s="23">
        <f t="shared" si="4"/>
        <v>0</v>
      </c>
      <c r="P294" s="15">
        <v>233360544</v>
      </c>
    </row>
    <row r="295" spans="1:16" x14ac:dyDescent="0.2">
      <c r="A295" s="3" t="s">
        <v>313</v>
      </c>
      <c r="B295" s="22">
        <v>51527100</v>
      </c>
      <c r="C295" s="22">
        <v>15851493</v>
      </c>
      <c r="D295" s="22">
        <v>15851493</v>
      </c>
      <c r="E295" s="22">
        <v>0</v>
      </c>
      <c r="F295" s="22">
        <v>0</v>
      </c>
      <c r="G295" s="22">
        <v>335000</v>
      </c>
      <c r="H295" s="22">
        <v>335000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67713593</v>
      </c>
      <c r="O295" s="24">
        <f t="shared" si="4"/>
        <v>0</v>
      </c>
      <c r="P295" s="15">
        <v>523123920</v>
      </c>
    </row>
    <row r="296" spans="1:16" x14ac:dyDescent="0.2">
      <c r="A296" s="16" t="s">
        <v>314</v>
      </c>
      <c r="B296" s="18">
        <v>27232500</v>
      </c>
      <c r="C296" s="18">
        <v>9011153</v>
      </c>
      <c r="D296" s="18">
        <v>9011153</v>
      </c>
      <c r="E296" s="18">
        <v>0</v>
      </c>
      <c r="F296" s="18">
        <v>0</v>
      </c>
      <c r="G296" s="18">
        <v>38000</v>
      </c>
      <c r="H296" s="18">
        <v>38000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36281653</v>
      </c>
      <c r="O296" s="25">
        <f t="shared" si="4"/>
        <v>0</v>
      </c>
      <c r="P296" s="15">
        <v>275862311</v>
      </c>
    </row>
    <row r="297" spans="1:16" x14ac:dyDescent="0.2">
      <c r="A297" s="14" t="s">
        <v>315</v>
      </c>
      <c r="B297" s="17">
        <v>41451700</v>
      </c>
      <c r="C297" s="17">
        <v>5695953</v>
      </c>
      <c r="D297" s="17">
        <v>5695953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47147653</v>
      </c>
      <c r="O297" s="23">
        <f t="shared" si="4"/>
        <v>0</v>
      </c>
      <c r="P297" s="15">
        <v>354717298</v>
      </c>
    </row>
    <row r="298" spans="1:16" x14ac:dyDescent="0.2">
      <c r="A298" s="3" t="s">
        <v>316</v>
      </c>
      <c r="B298" s="22">
        <v>15191200</v>
      </c>
      <c r="C298" s="22">
        <v>4014676</v>
      </c>
      <c r="D298" s="22">
        <v>4014676</v>
      </c>
      <c r="E298" s="22">
        <v>127800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19333676</v>
      </c>
      <c r="O298" s="24">
        <f t="shared" si="4"/>
        <v>0</v>
      </c>
      <c r="P298" s="15">
        <v>150492060</v>
      </c>
    </row>
    <row r="299" spans="1:16" x14ac:dyDescent="0.2">
      <c r="A299" s="16" t="s">
        <v>317</v>
      </c>
      <c r="B299" s="18">
        <v>4534200</v>
      </c>
      <c r="C299" s="18">
        <v>240394</v>
      </c>
      <c r="D299" s="18">
        <v>240394</v>
      </c>
      <c r="E299" s="18">
        <v>0</v>
      </c>
      <c r="F299" s="18">
        <v>0</v>
      </c>
      <c r="G299" s="18">
        <v>12000</v>
      </c>
      <c r="H299" s="18">
        <v>12000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4786594</v>
      </c>
      <c r="O299" s="25">
        <f t="shared" si="4"/>
        <v>0</v>
      </c>
      <c r="P299" s="15">
        <v>31714830</v>
      </c>
    </row>
    <row r="300" spans="1:16" x14ac:dyDescent="0.2">
      <c r="A300" s="14" t="s">
        <v>318</v>
      </c>
      <c r="B300" s="17">
        <v>9659400</v>
      </c>
      <c r="C300" s="17">
        <v>3972935</v>
      </c>
      <c r="D300" s="17">
        <v>3972935</v>
      </c>
      <c r="E300" s="17">
        <v>625700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14258035</v>
      </c>
      <c r="O300" s="23">
        <f t="shared" si="4"/>
        <v>0</v>
      </c>
      <c r="P300" s="15">
        <v>98464208</v>
      </c>
    </row>
    <row r="301" spans="1:16" x14ac:dyDescent="0.2">
      <c r="A301" s="3" t="s">
        <v>319</v>
      </c>
      <c r="B301" s="22">
        <v>70131800</v>
      </c>
      <c r="C301" s="22">
        <v>21746163</v>
      </c>
      <c r="D301" s="22">
        <v>21746163</v>
      </c>
      <c r="E301" s="22">
        <v>0</v>
      </c>
      <c r="F301" s="22">
        <v>0</v>
      </c>
      <c r="G301" s="22">
        <v>40000</v>
      </c>
      <c r="H301" s="22">
        <v>40000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91917963</v>
      </c>
      <c r="O301" s="24">
        <f t="shared" si="4"/>
        <v>0</v>
      </c>
      <c r="P301" s="15">
        <v>712919927</v>
      </c>
    </row>
    <row r="302" spans="1:16" x14ac:dyDescent="0.2">
      <c r="A302" s="16" t="s">
        <v>320</v>
      </c>
      <c r="B302" s="18">
        <v>9500600</v>
      </c>
      <c r="C302" s="18">
        <v>2040646</v>
      </c>
      <c r="D302" s="18">
        <v>2040646</v>
      </c>
      <c r="E302" s="18">
        <v>500600</v>
      </c>
      <c r="F302" s="18">
        <v>0</v>
      </c>
      <c r="G302" s="18">
        <v>20000</v>
      </c>
      <c r="H302" s="18">
        <v>20000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12061846</v>
      </c>
      <c r="O302" s="25">
        <f t="shared" si="4"/>
        <v>0</v>
      </c>
      <c r="P302" s="15">
        <v>98369462</v>
      </c>
    </row>
    <row r="303" spans="1:16" x14ac:dyDescent="0.2">
      <c r="A303" s="14" t="s">
        <v>321</v>
      </c>
      <c r="B303" s="17">
        <v>61346000</v>
      </c>
      <c r="C303" s="17">
        <v>19400323</v>
      </c>
      <c r="D303" s="17">
        <v>19400323</v>
      </c>
      <c r="E303" s="17">
        <v>0</v>
      </c>
      <c r="F303" s="17">
        <v>0</v>
      </c>
      <c r="G303" s="17">
        <v>250000</v>
      </c>
      <c r="H303" s="17">
        <v>250000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80996323</v>
      </c>
      <c r="O303" s="23">
        <f t="shared" si="4"/>
        <v>0</v>
      </c>
      <c r="P303" s="15">
        <v>632035232</v>
      </c>
    </row>
    <row r="304" spans="1:16" x14ac:dyDescent="0.2">
      <c r="A304" s="3" t="s">
        <v>322</v>
      </c>
      <c r="B304" s="22">
        <v>44265900</v>
      </c>
      <c r="C304" s="22">
        <v>15851428</v>
      </c>
      <c r="D304" s="22">
        <v>15851428</v>
      </c>
      <c r="E304" s="22">
        <v>788400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60905728</v>
      </c>
      <c r="O304" s="24">
        <f t="shared" si="4"/>
        <v>0</v>
      </c>
      <c r="P304" s="15">
        <v>476326349</v>
      </c>
    </row>
    <row r="305" spans="1:16" x14ac:dyDescent="0.2">
      <c r="A305" s="16" t="s">
        <v>323</v>
      </c>
      <c r="B305" s="18">
        <v>8987600</v>
      </c>
      <c r="C305" s="18">
        <v>2105496</v>
      </c>
      <c r="D305" s="18">
        <v>2105496</v>
      </c>
      <c r="E305" s="18">
        <v>0</v>
      </c>
      <c r="F305" s="18">
        <v>1018100</v>
      </c>
      <c r="G305" s="18">
        <v>20000</v>
      </c>
      <c r="H305" s="18">
        <v>20000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12131196</v>
      </c>
      <c r="O305" s="25">
        <f t="shared" si="4"/>
        <v>0</v>
      </c>
      <c r="P305" s="15">
        <v>94898841</v>
      </c>
    </row>
    <row r="306" spans="1:16" x14ac:dyDescent="0.2">
      <c r="A306" s="14" t="s">
        <v>324</v>
      </c>
      <c r="B306" s="17">
        <v>7948500</v>
      </c>
      <c r="C306" s="17">
        <v>1022465</v>
      </c>
      <c r="D306" s="17">
        <v>1022465</v>
      </c>
      <c r="E306" s="17">
        <v>0</v>
      </c>
      <c r="F306" s="17">
        <v>878300</v>
      </c>
      <c r="G306" s="17">
        <v>56000</v>
      </c>
      <c r="H306" s="17">
        <v>56000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9905265</v>
      </c>
      <c r="O306" s="23">
        <f t="shared" si="4"/>
        <v>0</v>
      </c>
      <c r="P306" s="15">
        <v>79408931</v>
      </c>
    </row>
    <row r="307" spans="1:16" x14ac:dyDescent="0.2">
      <c r="A307" s="3" t="s">
        <v>325</v>
      </c>
      <c r="B307" s="22">
        <v>3455400</v>
      </c>
      <c r="C307" s="22">
        <v>392902</v>
      </c>
      <c r="D307" s="22">
        <v>392902</v>
      </c>
      <c r="E307" s="22">
        <v>0</v>
      </c>
      <c r="F307" s="22">
        <v>710800</v>
      </c>
      <c r="G307" s="22">
        <v>53000</v>
      </c>
      <c r="H307" s="22">
        <v>53000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4612102</v>
      </c>
      <c r="O307" s="24">
        <f t="shared" si="4"/>
        <v>0</v>
      </c>
      <c r="P307" s="15">
        <v>35836426</v>
      </c>
    </row>
    <row r="308" spans="1:16" x14ac:dyDescent="0.2">
      <c r="A308" s="16" t="s">
        <v>326</v>
      </c>
      <c r="B308" s="18">
        <v>5899300</v>
      </c>
      <c r="C308" s="18">
        <v>503394</v>
      </c>
      <c r="D308" s="18">
        <v>503394</v>
      </c>
      <c r="E308" s="18">
        <v>0</v>
      </c>
      <c r="F308" s="18">
        <v>783600</v>
      </c>
      <c r="G308" s="18">
        <v>28000</v>
      </c>
      <c r="H308" s="18">
        <v>28000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7214294</v>
      </c>
      <c r="O308" s="25">
        <f t="shared" si="4"/>
        <v>0</v>
      </c>
      <c r="P308" s="15">
        <v>52882984</v>
      </c>
    </row>
    <row r="309" spans="1:16" x14ac:dyDescent="0.2">
      <c r="A309" s="14" t="s">
        <v>327</v>
      </c>
      <c r="B309" s="17">
        <v>10127900</v>
      </c>
      <c r="C309" s="17">
        <v>2584578</v>
      </c>
      <c r="D309" s="17">
        <v>2584578</v>
      </c>
      <c r="E309" s="17">
        <v>0</v>
      </c>
      <c r="F309" s="17">
        <v>1067100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17">
        <v>13779578</v>
      </c>
      <c r="O309" s="23">
        <f t="shared" si="4"/>
        <v>0</v>
      </c>
      <c r="P309" s="15">
        <v>108181651</v>
      </c>
    </row>
    <row r="310" spans="1:16" x14ac:dyDescent="0.2">
      <c r="A310" s="3" t="s">
        <v>328</v>
      </c>
      <c r="B310" s="22">
        <v>7138000</v>
      </c>
      <c r="C310" s="22">
        <v>1809203</v>
      </c>
      <c r="D310" s="22">
        <v>1809203</v>
      </c>
      <c r="E310" s="22">
        <v>0</v>
      </c>
      <c r="F310" s="22">
        <v>793500</v>
      </c>
      <c r="G310" s="22">
        <v>19000</v>
      </c>
      <c r="H310" s="22">
        <v>19000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9759703</v>
      </c>
      <c r="O310" s="24">
        <f t="shared" si="4"/>
        <v>0</v>
      </c>
      <c r="P310" s="15">
        <v>77315543</v>
      </c>
    </row>
    <row r="311" spans="1:16" x14ac:dyDescent="0.2">
      <c r="A311" s="16" t="s">
        <v>329</v>
      </c>
      <c r="B311" s="18">
        <v>14430600</v>
      </c>
      <c r="C311" s="18">
        <v>3014164</v>
      </c>
      <c r="D311" s="18">
        <v>3014164</v>
      </c>
      <c r="E311" s="18">
        <v>0</v>
      </c>
      <c r="F311" s="18">
        <v>736700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18181464</v>
      </c>
      <c r="O311" s="25">
        <f t="shared" si="4"/>
        <v>0</v>
      </c>
      <c r="P311" s="15">
        <v>151422634</v>
      </c>
    </row>
    <row r="312" spans="1:16" x14ac:dyDescent="0.2">
      <c r="A312" s="14" t="s">
        <v>330</v>
      </c>
      <c r="B312" s="17">
        <v>5573800</v>
      </c>
      <c r="C312" s="17">
        <v>-180384</v>
      </c>
      <c r="D312" s="17">
        <v>-180384</v>
      </c>
      <c r="E312" s="17">
        <v>0</v>
      </c>
      <c r="F312" s="17">
        <v>838200</v>
      </c>
      <c r="G312" s="17">
        <v>17000</v>
      </c>
      <c r="H312" s="17">
        <v>17000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6248616</v>
      </c>
      <c r="O312" s="23">
        <f t="shared" si="4"/>
        <v>0</v>
      </c>
      <c r="P312" s="15">
        <v>52606853</v>
      </c>
    </row>
    <row r="313" spans="1:16" x14ac:dyDescent="0.2">
      <c r="A313" s="3" t="s">
        <v>331</v>
      </c>
      <c r="B313" s="22">
        <v>4047300</v>
      </c>
      <c r="C313" s="22">
        <v>438885</v>
      </c>
      <c r="D313" s="22">
        <v>438885</v>
      </c>
      <c r="E313" s="22">
        <v>0</v>
      </c>
      <c r="F313" s="22">
        <v>735700</v>
      </c>
      <c r="G313" s="22">
        <v>0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5221885</v>
      </c>
      <c r="O313" s="24">
        <f t="shared" si="4"/>
        <v>0</v>
      </c>
      <c r="P313" s="15">
        <v>42391503</v>
      </c>
    </row>
    <row r="314" spans="1:16" x14ac:dyDescent="0.2">
      <c r="A314" s="16" t="s">
        <v>332</v>
      </c>
      <c r="B314" s="18">
        <v>24967100</v>
      </c>
      <c r="C314" s="18">
        <v>5910730</v>
      </c>
      <c r="D314" s="18">
        <v>5910730</v>
      </c>
      <c r="E314" s="18">
        <v>775800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31653630</v>
      </c>
      <c r="O314" s="25">
        <f t="shared" si="4"/>
        <v>0</v>
      </c>
      <c r="P314" s="15">
        <v>245156410</v>
      </c>
    </row>
    <row r="315" spans="1:16" x14ac:dyDescent="0.2">
      <c r="A315" s="14" t="s">
        <v>333</v>
      </c>
      <c r="B315" s="17">
        <v>34745000</v>
      </c>
      <c r="C315" s="17">
        <v>11630499</v>
      </c>
      <c r="D315" s="17">
        <v>11630499</v>
      </c>
      <c r="E315" s="17">
        <v>810000</v>
      </c>
      <c r="F315" s="17">
        <v>0</v>
      </c>
      <c r="G315" s="17">
        <v>115000</v>
      </c>
      <c r="H315" s="17">
        <v>115000</v>
      </c>
      <c r="I315" s="17">
        <v>0</v>
      </c>
      <c r="J315" s="17">
        <v>0</v>
      </c>
      <c r="K315" s="17">
        <v>419100</v>
      </c>
      <c r="L315" s="17">
        <v>0</v>
      </c>
      <c r="M315" s="17">
        <v>0</v>
      </c>
      <c r="N315" s="17">
        <v>47719599</v>
      </c>
      <c r="O315" s="23">
        <f t="shared" si="4"/>
        <v>0</v>
      </c>
      <c r="P315" s="15">
        <v>375738247</v>
      </c>
    </row>
    <row r="316" spans="1:16" x14ac:dyDescent="0.2">
      <c r="A316" s="3" t="s">
        <v>334</v>
      </c>
      <c r="B316" s="22">
        <v>24225500</v>
      </c>
      <c r="C316" s="22">
        <v>1546987</v>
      </c>
      <c r="D316" s="22">
        <v>1546987</v>
      </c>
      <c r="E316" s="22">
        <v>857500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26629987</v>
      </c>
      <c r="O316" s="24">
        <f t="shared" si="4"/>
        <v>0</v>
      </c>
      <c r="P316" s="15">
        <v>223251656</v>
      </c>
    </row>
    <row r="317" spans="1:16" x14ac:dyDescent="0.2">
      <c r="A317" s="16" t="s">
        <v>335</v>
      </c>
      <c r="B317" s="18">
        <v>18563000</v>
      </c>
      <c r="C317" s="18">
        <v>3736242</v>
      </c>
      <c r="D317" s="18">
        <v>3736242</v>
      </c>
      <c r="E317" s="18">
        <v>307300</v>
      </c>
      <c r="F317" s="18">
        <v>0</v>
      </c>
      <c r="G317" s="18">
        <v>338000</v>
      </c>
      <c r="H317" s="18">
        <v>338000</v>
      </c>
      <c r="I317" s="18">
        <v>0</v>
      </c>
      <c r="J317" s="18">
        <v>0</v>
      </c>
      <c r="K317" s="18">
        <v>0</v>
      </c>
      <c r="L317" s="18">
        <v>0</v>
      </c>
      <c r="M317" s="18">
        <v>0</v>
      </c>
      <c r="N317" s="18">
        <v>22944542</v>
      </c>
      <c r="O317" s="25">
        <f t="shared" si="4"/>
        <v>0</v>
      </c>
      <c r="P317" s="15">
        <v>178968635</v>
      </c>
    </row>
    <row r="318" spans="1:16" x14ac:dyDescent="0.2">
      <c r="A318" s="14" t="s">
        <v>336</v>
      </c>
      <c r="B318" s="17">
        <v>35307800</v>
      </c>
      <c r="C318" s="17">
        <v>9983316</v>
      </c>
      <c r="D318" s="17">
        <v>9983316</v>
      </c>
      <c r="E318" s="17">
        <v>1408000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422500</v>
      </c>
      <c r="L318" s="17">
        <v>0</v>
      </c>
      <c r="M318" s="17">
        <v>0</v>
      </c>
      <c r="N318" s="17">
        <v>47121616</v>
      </c>
      <c r="O318" s="23">
        <f t="shared" si="4"/>
        <v>0</v>
      </c>
      <c r="P318" s="15">
        <v>368322095</v>
      </c>
    </row>
    <row r="319" spans="1:16" x14ac:dyDescent="0.2">
      <c r="A319" s="3" t="s">
        <v>337</v>
      </c>
      <c r="B319" s="22">
        <v>19396900</v>
      </c>
      <c r="C319" s="22">
        <v>1390836</v>
      </c>
      <c r="D319" s="22">
        <v>1390836</v>
      </c>
      <c r="E319" s="22">
        <v>657200</v>
      </c>
      <c r="F319" s="22">
        <v>0</v>
      </c>
      <c r="G319" s="22">
        <v>82000</v>
      </c>
      <c r="H319" s="22">
        <v>82000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21526936</v>
      </c>
      <c r="O319" s="24">
        <f t="shared" si="4"/>
        <v>0</v>
      </c>
      <c r="P319" s="15">
        <v>181789741</v>
      </c>
    </row>
    <row r="320" spans="1:16" x14ac:dyDescent="0.2">
      <c r="A320" s="16" t="s">
        <v>338</v>
      </c>
      <c r="B320" s="18">
        <v>62085300</v>
      </c>
      <c r="C320" s="18">
        <v>15372906</v>
      </c>
      <c r="D320" s="18">
        <v>15372906</v>
      </c>
      <c r="E320" s="18">
        <v>482300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481900</v>
      </c>
      <c r="L320" s="18">
        <v>0</v>
      </c>
      <c r="M320" s="18">
        <v>0</v>
      </c>
      <c r="N320" s="18">
        <v>78422406</v>
      </c>
      <c r="O320" s="25">
        <f t="shared" si="4"/>
        <v>0</v>
      </c>
      <c r="P320" s="15">
        <v>629883273</v>
      </c>
    </row>
    <row r="321" spans="1:16" x14ac:dyDescent="0.2">
      <c r="A321" s="14" t="s">
        <v>339</v>
      </c>
      <c r="B321" s="17">
        <v>35722600</v>
      </c>
      <c r="C321" s="17">
        <v>-10029845</v>
      </c>
      <c r="D321" s="17">
        <v>-10029845</v>
      </c>
      <c r="E321" s="17">
        <v>0</v>
      </c>
      <c r="F321" s="17">
        <v>1878300</v>
      </c>
      <c r="G321" s="17">
        <v>0</v>
      </c>
      <c r="H321" s="17">
        <v>0</v>
      </c>
      <c r="I321" s="17">
        <v>0</v>
      </c>
      <c r="J321" s="17">
        <v>0</v>
      </c>
      <c r="K321" s="17">
        <v>417800</v>
      </c>
      <c r="L321" s="17">
        <v>0</v>
      </c>
      <c r="M321" s="17">
        <v>0</v>
      </c>
      <c r="N321" s="17">
        <v>27988855</v>
      </c>
      <c r="O321" s="23">
        <f t="shared" si="4"/>
        <v>0</v>
      </c>
      <c r="P321" s="15">
        <v>276873280</v>
      </c>
    </row>
    <row r="322" spans="1:16" x14ac:dyDescent="0.2">
      <c r="A322" s="3" t="s">
        <v>340</v>
      </c>
      <c r="B322" s="22">
        <v>7757200</v>
      </c>
      <c r="C322" s="22">
        <v>2093619</v>
      </c>
      <c r="D322" s="22">
        <v>2093619</v>
      </c>
      <c r="E322" s="22">
        <v>625700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10476519</v>
      </c>
      <c r="O322" s="24">
        <f t="shared" si="4"/>
        <v>0</v>
      </c>
      <c r="P322" s="15">
        <v>81683452</v>
      </c>
    </row>
    <row r="323" spans="1:16" x14ac:dyDescent="0.2">
      <c r="A323" s="16" t="s">
        <v>341</v>
      </c>
      <c r="B323" s="18">
        <v>175115000</v>
      </c>
      <c r="C323" s="18">
        <v>10654758</v>
      </c>
      <c r="D323" s="18">
        <v>10654758</v>
      </c>
      <c r="E323" s="18">
        <v>0</v>
      </c>
      <c r="F323" s="18">
        <v>28706800</v>
      </c>
      <c r="G323" s="18">
        <v>81000</v>
      </c>
      <c r="H323" s="18">
        <v>81000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214557558</v>
      </c>
      <c r="O323" s="25">
        <f t="shared" si="4"/>
        <v>0</v>
      </c>
      <c r="P323" s="15">
        <v>1757100140</v>
      </c>
    </row>
    <row r="324" spans="1:16" x14ac:dyDescent="0.2">
      <c r="A324" s="14" t="s">
        <v>342</v>
      </c>
      <c r="B324" s="17">
        <v>72030700</v>
      </c>
      <c r="C324" s="17">
        <v>11353471</v>
      </c>
      <c r="D324" s="17">
        <v>11353471</v>
      </c>
      <c r="E324" s="17">
        <v>0</v>
      </c>
      <c r="F324" s="17">
        <v>9182400</v>
      </c>
      <c r="G324" s="17">
        <v>66000</v>
      </c>
      <c r="H324" s="17">
        <v>66000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92632571</v>
      </c>
      <c r="O324" s="23">
        <f t="shared" si="4"/>
        <v>0</v>
      </c>
      <c r="P324" s="15">
        <v>718702733</v>
      </c>
    </row>
    <row r="325" spans="1:16" x14ac:dyDescent="0.2">
      <c r="A325" s="3" t="s">
        <v>343</v>
      </c>
      <c r="B325" s="22">
        <v>66061300</v>
      </c>
      <c r="C325" s="22">
        <v>9012572</v>
      </c>
      <c r="D325" s="22">
        <v>9012572</v>
      </c>
      <c r="E325" s="22">
        <v>0</v>
      </c>
      <c r="F325" s="22">
        <v>19109900</v>
      </c>
      <c r="G325" s="22">
        <v>39000</v>
      </c>
      <c r="H325" s="22">
        <v>39000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94222772</v>
      </c>
      <c r="O325" s="24">
        <f t="shared" si="4"/>
        <v>0</v>
      </c>
      <c r="P325" s="15">
        <v>763994961</v>
      </c>
    </row>
    <row r="326" spans="1:16" x14ac:dyDescent="0.2">
      <c r="A326" s="16" t="s">
        <v>344</v>
      </c>
      <c r="B326" s="18">
        <v>7591000</v>
      </c>
      <c r="C326" s="18">
        <v>1349210</v>
      </c>
      <c r="D326" s="18">
        <v>1349210</v>
      </c>
      <c r="E326" s="18">
        <v>0</v>
      </c>
      <c r="F326" s="18">
        <v>3069700</v>
      </c>
      <c r="G326" s="18">
        <v>84000</v>
      </c>
      <c r="H326" s="18">
        <v>84000</v>
      </c>
      <c r="I326" s="18">
        <v>0</v>
      </c>
      <c r="J326" s="18">
        <v>0</v>
      </c>
      <c r="K326" s="18">
        <v>0</v>
      </c>
      <c r="L326" s="18">
        <v>0</v>
      </c>
      <c r="M326" s="18">
        <v>0</v>
      </c>
      <c r="N326" s="18">
        <v>12093910</v>
      </c>
      <c r="O326" s="25">
        <f t="shared" ref="O326:O361" si="5">C326-D326</f>
        <v>0</v>
      </c>
      <c r="P326" s="15">
        <v>101839297</v>
      </c>
    </row>
    <row r="327" spans="1:16" x14ac:dyDescent="0.2">
      <c r="A327" s="14" t="s">
        <v>345</v>
      </c>
      <c r="B327" s="17">
        <v>17763700</v>
      </c>
      <c r="C327" s="17">
        <v>4047805</v>
      </c>
      <c r="D327" s="17">
        <v>4047805</v>
      </c>
      <c r="E327" s="17">
        <v>0</v>
      </c>
      <c r="F327" s="17">
        <v>5032400</v>
      </c>
      <c r="G327" s="17">
        <v>95000</v>
      </c>
      <c r="H327" s="17">
        <v>95000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26938905</v>
      </c>
      <c r="O327" s="23">
        <f t="shared" si="5"/>
        <v>0</v>
      </c>
      <c r="P327" s="15">
        <v>213819951</v>
      </c>
    </row>
    <row r="328" spans="1:16" x14ac:dyDescent="0.2">
      <c r="A328" s="3" t="s">
        <v>346</v>
      </c>
      <c r="B328" s="22">
        <v>39348100</v>
      </c>
      <c r="C328" s="22">
        <v>2815959</v>
      </c>
      <c r="D328" s="22">
        <v>2815959</v>
      </c>
      <c r="E328" s="22">
        <v>0</v>
      </c>
      <c r="F328" s="22">
        <v>10189400</v>
      </c>
      <c r="G328" s="22">
        <v>94000</v>
      </c>
      <c r="H328" s="22">
        <v>94000</v>
      </c>
      <c r="I328" s="22">
        <v>0</v>
      </c>
      <c r="J328" s="22">
        <v>0</v>
      </c>
      <c r="K328" s="22">
        <v>429100</v>
      </c>
      <c r="L328" s="22">
        <v>0</v>
      </c>
      <c r="M328" s="22">
        <v>0</v>
      </c>
      <c r="N328" s="22">
        <v>52876559</v>
      </c>
      <c r="O328" s="24">
        <f t="shared" si="5"/>
        <v>0</v>
      </c>
      <c r="P328" s="15">
        <v>420194373</v>
      </c>
    </row>
    <row r="329" spans="1:16" x14ac:dyDescent="0.2">
      <c r="A329" s="16" t="s">
        <v>347</v>
      </c>
      <c r="B329" s="18">
        <v>11796900</v>
      </c>
      <c r="C329" s="18">
        <v>3493204</v>
      </c>
      <c r="D329" s="18">
        <v>3493204</v>
      </c>
      <c r="E329" s="18">
        <v>0</v>
      </c>
      <c r="F329" s="18">
        <v>1658200</v>
      </c>
      <c r="G329" s="18">
        <v>62000</v>
      </c>
      <c r="H329" s="18">
        <v>62000</v>
      </c>
      <c r="I329" s="18">
        <v>0</v>
      </c>
      <c r="J329" s="18">
        <v>0</v>
      </c>
      <c r="K329" s="18">
        <v>0</v>
      </c>
      <c r="L329" s="18">
        <v>0</v>
      </c>
      <c r="M329" s="18">
        <v>0</v>
      </c>
      <c r="N329" s="18">
        <v>17010304</v>
      </c>
      <c r="O329" s="25">
        <f t="shared" si="5"/>
        <v>0</v>
      </c>
      <c r="P329" s="15">
        <v>134265960</v>
      </c>
    </row>
    <row r="330" spans="1:16" x14ac:dyDescent="0.2">
      <c r="A330" s="14" t="s">
        <v>348</v>
      </c>
      <c r="B330" s="17">
        <v>18677100</v>
      </c>
      <c r="C330" s="17">
        <v>2724560</v>
      </c>
      <c r="D330" s="17">
        <v>2724560</v>
      </c>
      <c r="E330" s="17">
        <v>0</v>
      </c>
      <c r="F330" s="17">
        <v>1555200</v>
      </c>
      <c r="G330" s="17">
        <v>65000</v>
      </c>
      <c r="H330" s="17">
        <v>65000</v>
      </c>
      <c r="I330" s="17">
        <v>0</v>
      </c>
      <c r="J330" s="17">
        <v>0</v>
      </c>
      <c r="K330" s="17">
        <v>0</v>
      </c>
      <c r="L330" s="17">
        <v>0</v>
      </c>
      <c r="M330" s="17">
        <v>0</v>
      </c>
      <c r="N330" s="17">
        <v>23021860</v>
      </c>
      <c r="O330" s="23">
        <f t="shared" si="5"/>
        <v>0</v>
      </c>
      <c r="P330" s="15">
        <v>189380788</v>
      </c>
    </row>
    <row r="331" spans="1:16" x14ac:dyDescent="0.2">
      <c r="A331" s="3" t="s">
        <v>349</v>
      </c>
      <c r="B331" s="22">
        <v>6446000</v>
      </c>
      <c r="C331" s="22">
        <v>-524438</v>
      </c>
      <c r="D331" s="22">
        <v>-524438</v>
      </c>
      <c r="E331" s="22">
        <v>0</v>
      </c>
      <c r="F331" s="22">
        <v>1102900</v>
      </c>
      <c r="G331" s="22">
        <v>45000</v>
      </c>
      <c r="H331" s="22">
        <v>45000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7069462</v>
      </c>
      <c r="O331" s="24">
        <f t="shared" si="5"/>
        <v>0</v>
      </c>
      <c r="P331" s="15">
        <v>60449965</v>
      </c>
    </row>
    <row r="332" spans="1:16" x14ac:dyDescent="0.2">
      <c r="A332" s="16" t="s">
        <v>350</v>
      </c>
      <c r="B332" s="18">
        <v>5249800</v>
      </c>
      <c r="C332" s="18">
        <v>474214</v>
      </c>
      <c r="D332" s="18">
        <v>474214</v>
      </c>
      <c r="E332" s="18">
        <v>0</v>
      </c>
      <c r="F332" s="18">
        <v>1021800</v>
      </c>
      <c r="G332" s="18">
        <v>52000</v>
      </c>
      <c r="H332" s="18">
        <v>52000</v>
      </c>
      <c r="I332" s="18">
        <v>0</v>
      </c>
      <c r="J332" s="18">
        <v>0</v>
      </c>
      <c r="K332" s="18">
        <v>0</v>
      </c>
      <c r="L332" s="18">
        <v>0</v>
      </c>
      <c r="M332" s="18">
        <v>0</v>
      </c>
      <c r="N332" s="18">
        <v>6797814</v>
      </c>
      <c r="O332" s="25">
        <f t="shared" si="5"/>
        <v>0</v>
      </c>
      <c r="P332" s="15">
        <v>51990776</v>
      </c>
    </row>
    <row r="333" spans="1:16" x14ac:dyDescent="0.2">
      <c r="A333" s="14" t="s">
        <v>351</v>
      </c>
      <c r="B333" s="17">
        <v>6156900</v>
      </c>
      <c r="C333" s="17">
        <v>1753306</v>
      </c>
      <c r="D333" s="17">
        <v>1753306</v>
      </c>
      <c r="E333" s="17">
        <v>0</v>
      </c>
      <c r="F333" s="17">
        <v>984800</v>
      </c>
      <c r="G333" s="17">
        <v>55000</v>
      </c>
      <c r="H333" s="17">
        <v>55000</v>
      </c>
      <c r="I333" s="17">
        <v>0</v>
      </c>
      <c r="J333" s="17">
        <v>0</v>
      </c>
      <c r="K333" s="17">
        <v>0</v>
      </c>
      <c r="L333" s="17">
        <v>0</v>
      </c>
      <c r="M333" s="17">
        <v>0</v>
      </c>
      <c r="N333" s="17">
        <v>8950006</v>
      </c>
      <c r="O333" s="23">
        <f t="shared" si="5"/>
        <v>0</v>
      </c>
      <c r="P333" s="15">
        <v>70668859</v>
      </c>
    </row>
    <row r="334" spans="1:16" x14ac:dyDescent="0.2">
      <c r="A334" s="3" t="s">
        <v>352</v>
      </c>
      <c r="B334" s="22">
        <v>13037600</v>
      </c>
      <c r="C334" s="22">
        <v>2616361</v>
      </c>
      <c r="D334" s="22">
        <v>2616361</v>
      </c>
      <c r="E334" s="22">
        <v>0</v>
      </c>
      <c r="F334" s="22">
        <v>1478200</v>
      </c>
      <c r="G334" s="22">
        <v>40000</v>
      </c>
      <c r="H334" s="22">
        <v>40000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17172161</v>
      </c>
      <c r="O334" s="24">
        <f t="shared" si="5"/>
        <v>0</v>
      </c>
      <c r="P334" s="15">
        <v>124056126</v>
      </c>
    </row>
    <row r="335" spans="1:16" x14ac:dyDescent="0.2">
      <c r="A335" s="16" t="s">
        <v>353</v>
      </c>
      <c r="B335" s="18">
        <v>8472600</v>
      </c>
      <c r="C335" s="18">
        <v>1165695</v>
      </c>
      <c r="D335" s="18">
        <v>1165695</v>
      </c>
      <c r="E335" s="18">
        <v>0</v>
      </c>
      <c r="F335" s="18">
        <v>1398300</v>
      </c>
      <c r="G335" s="18">
        <v>39000</v>
      </c>
      <c r="H335" s="18">
        <v>39000</v>
      </c>
      <c r="I335" s="18">
        <v>0</v>
      </c>
      <c r="J335" s="18">
        <v>0</v>
      </c>
      <c r="K335" s="18">
        <v>0</v>
      </c>
      <c r="L335" s="18">
        <v>0</v>
      </c>
      <c r="M335" s="18">
        <v>0</v>
      </c>
      <c r="N335" s="18">
        <v>11075595</v>
      </c>
      <c r="O335" s="25">
        <f t="shared" si="5"/>
        <v>0</v>
      </c>
      <c r="P335" s="15">
        <v>97192244</v>
      </c>
    </row>
    <row r="336" spans="1:16" x14ac:dyDescent="0.2">
      <c r="A336" s="14" t="s">
        <v>354</v>
      </c>
      <c r="B336" s="17">
        <v>22142800</v>
      </c>
      <c r="C336" s="17">
        <v>4797078</v>
      </c>
      <c r="D336" s="17">
        <v>4797078</v>
      </c>
      <c r="E336" s="17">
        <v>0</v>
      </c>
      <c r="F336" s="17">
        <v>2442900</v>
      </c>
      <c r="G336" s="17">
        <v>101000</v>
      </c>
      <c r="H336" s="17">
        <v>101000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29483778</v>
      </c>
      <c r="O336" s="23">
        <f t="shared" si="5"/>
        <v>0</v>
      </c>
      <c r="P336" s="15">
        <v>230922836</v>
      </c>
    </row>
    <row r="337" spans="1:16" x14ac:dyDescent="0.2">
      <c r="A337" s="3" t="s">
        <v>355</v>
      </c>
      <c r="B337" s="22">
        <v>10795200</v>
      </c>
      <c r="C337" s="22">
        <v>2451068</v>
      </c>
      <c r="D337" s="22">
        <v>2451068</v>
      </c>
      <c r="E337" s="22">
        <v>0</v>
      </c>
      <c r="F337" s="22">
        <v>1263900</v>
      </c>
      <c r="G337" s="22">
        <v>44000</v>
      </c>
      <c r="H337" s="22">
        <v>44000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14554168</v>
      </c>
      <c r="O337" s="24">
        <f t="shared" si="5"/>
        <v>0</v>
      </c>
      <c r="P337" s="15">
        <v>116313281</v>
      </c>
    </row>
    <row r="338" spans="1:16" x14ac:dyDescent="0.2">
      <c r="A338" s="16" t="s">
        <v>356</v>
      </c>
      <c r="B338" s="18">
        <v>5694900</v>
      </c>
      <c r="C338" s="18">
        <v>1148312</v>
      </c>
      <c r="D338" s="18">
        <v>1148312</v>
      </c>
      <c r="E338" s="18">
        <v>0</v>
      </c>
      <c r="F338" s="18">
        <v>1021100</v>
      </c>
      <c r="G338" s="18">
        <v>62000</v>
      </c>
      <c r="H338" s="18">
        <v>62000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7926312</v>
      </c>
      <c r="O338" s="25">
        <f t="shared" si="5"/>
        <v>0</v>
      </c>
      <c r="P338" s="15">
        <v>63117894</v>
      </c>
    </row>
    <row r="339" spans="1:16" x14ac:dyDescent="0.2">
      <c r="A339" s="14" t="s">
        <v>357</v>
      </c>
      <c r="B339" s="17">
        <v>61695200</v>
      </c>
      <c r="C339" s="17">
        <v>2755469</v>
      </c>
      <c r="D339" s="17">
        <v>2755469</v>
      </c>
      <c r="E339" s="17">
        <v>0</v>
      </c>
      <c r="F339" s="17">
        <v>5456000</v>
      </c>
      <c r="G339" s="17">
        <v>173000</v>
      </c>
      <c r="H339" s="17">
        <v>173000</v>
      </c>
      <c r="I339" s="17">
        <v>0</v>
      </c>
      <c r="J339" s="17">
        <v>0</v>
      </c>
      <c r="K339" s="17">
        <v>454400</v>
      </c>
      <c r="L339" s="17">
        <v>0</v>
      </c>
      <c r="M339" s="17">
        <v>0</v>
      </c>
      <c r="N339" s="17">
        <v>70534069</v>
      </c>
      <c r="O339" s="23">
        <f t="shared" si="5"/>
        <v>0</v>
      </c>
      <c r="P339" s="15">
        <v>599051024</v>
      </c>
    </row>
    <row r="340" spans="1:16" x14ac:dyDescent="0.2">
      <c r="A340" s="3" t="s">
        <v>358</v>
      </c>
      <c r="B340" s="22">
        <v>20931900</v>
      </c>
      <c r="C340" s="22">
        <v>5913261</v>
      </c>
      <c r="D340" s="22">
        <v>5913261</v>
      </c>
      <c r="E340" s="22">
        <v>0</v>
      </c>
      <c r="F340" s="22">
        <v>2064200</v>
      </c>
      <c r="G340" s="22">
        <v>58000</v>
      </c>
      <c r="H340" s="22">
        <v>58000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28967361</v>
      </c>
      <c r="O340" s="24">
        <f t="shared" si="5"/>
        <v>0</v>
      </c>
      <c r="P340" s="15">
        <v>228267691</v>
      </c>
    </row>
    <row r="341" spans="1:16" x14ac:dyDescent="0.2">
      <c r="A341" s="16" t="s">
        <v>359</v>
      </c>
      <c r="B341" s="18">
        <v>9904300</v>
      </c>
      <c r="C341" s="18">
        <v>814302</v>
      </c>
      <c r="D341" s="18">
        <v>814302</v>
      </c>
      <c r="E341" s="18">
        <v>0</v>
      </c>
      <c r="F341" s="18">
        <v>2305700</v>
      </c>
      <c r="G341" s="18">
        <v>41000</v>
      </c>
      <c r="H341" s="18">
        <v>41000</v>
      </c>
      <c r="I341" s="18">
        <v>0</v>
      </c>
      <c r="J341" s="18">
        <v>0</v>
      </c>
      <c r="K341" s="18">
        <v>0</v>
      </c>
      <c r="L341" s="18">
        <v>0</v>
      </c>
      <c r="M341" s="18">
        <v>0</v>
      </c>
      <c r="N341" s="18">
        <v>13065302</v>
      </c>
      <c r="O341" s="25">
        <f t="shared" si="5"/>
        <v>0</v>
      </c>
      <c r="P341" s="15">
        <v>110049045</v>
      </c>
    </row>
    <row r="342" spans="1:16" x14ac:dyDescent="0.2">
      <c r="A342" s="14" t="s">
        <v>360</v>
      </c>
      <c r="B342" s="17">
        <v>13093000</v>
      </c>
      <c r="C342" s="17">
        <v>2453532</v>
      </c>
      <c r="D342" s="17">
        <v>2453532</v>
      </c>
      <c r="E342" s="17">
        <v>0</v>
      </c>
      <c r="F342" s="17">
        <v>2545600</v>
      </c>
      <c r="G342" s="17">
        <v>72000</v>
      </c>
      <c r="H342" s="17">
        <v>72000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18164132</v>
      </c>
      <c r="O342" s="23">
        <f t="shared" si="5"/>
        <v>0</v>
      </c>
      <c r="P342" s="15">
        <v>146777143</v>
      </c>
    </row>
    <row r="343" spans="1:16" x14ac:dyDescent="0.2">
      <c r="A343" s="3" t="s">
        <v>361</v>
      </c>
      <c r="B343" s="22">
        <v>8208100</v>
      </c>
      <c r="C343" s="22">
        <v>2067090</v>
      </c>
      <c r="D343" s="22">
        <v>2067090</v>
      </c>
      <c r="E343" s="22">
        <v>0</v>
      </c>
      <c r="F343" s="22">
        <v>2156100</v>
      </c>
      <c r="G343" s="22">
        <v>44000</v>
      </c>
      <c r="H343" s="22">
        <v>44000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12475290</v>
      </c>
      <c r="O343" s="24">
        <f t="shared" si="5"/>
        <v>0</v>
      </c>
      <c r="P343" s="15">
        <v>94948776</v>
      </c>
    </row>
    <row r="344" spans="1:16" x14ac:dyDescent="0.2">
      <c r="A344" s="16" t="s">
        <v>362</v>
      </c>
      <c r="B344" s="18">
        <v>8457600</v>
      </c>
      <c r="C344" s="18">
        <v>2389022</v>
      </c>
      <c r="D344" s="18">
        <v>2389022</v>
      </c>
      <c r="E344" s="18">
        <v>0</v>
      </c>
      <c r="F344" s="18">
        <v>2232800</v>
      </c>
      <c r="G344" s="18">
        <v>75000</v>
      </c>
      <c r="H344" s="18">
        <v>75000</v>
      </c>
      <c r="I344" s="18">
        <v>0</v>
      </c>
      <c r="J344" s="18">
        <v>0</v>
      </c>
      <c r="K344" s="18">
        <v>0</v>
      </c>
      <c r="L344" s="18">
        <v>0</v>
      </c>
      <c r="M344" s="18">
        <v>0</v>
      </c>
      <c r="N344" s="18">
        <v>13154422</v>
      </c>
      <c r="O344" s="25">
        <f t="shared" si="5"/>
        <v>0</v>
      </c>
      <c r="P344" s="15">
        <v>101846343</v>
      </c>
    </row>
    <row r="345" spans="1:16" x14ac:dyDescent="0.2">
      <c r="A345" s="14" t="s">
        <v>363</v>
      </c>
      <c r="B345" s="17">
        <v>11469800</v>
      </c>
      <c r="C345" s="17">
        <v>3001067</v>
      </c>
      <c r="D345" s="17">
        <v>3001067</v>
      </c>
      <c r="E345" s="17">
        <v>0</v>
      </c>
      <c r="F345" s="17">
        <v>2578300</v>
      </c>
      <c r="G345" s="17">
        <v>71000</v>
      </c>
      <c r="H345" s="17">
        <v>71000</v>
      </c>
      <c r="I345" s="17">
        <v>0</v>
      </c>
      <c r="J345" s="17">
        <v>0</v>
      </c>
      <c r="K345" s="17">
        <v>0</v>
      </c>
      <c r="L345" s="17">
        <v>0</v>
      </c>
      <c r="M345" s="17">
        <v>0</v>
      </c>
      <c r="N345" s="17">
        <v>17120167</v>
      </c>
      <c r="O345" s="23">
        <f t="shared" si="5"/>
        <v>0</v>
      </c>
      <c r="P345" s="15">
        <v>134342752</v>
      </c>
    </row>
    <row r="346" spans="1:16" x14ac:dyDescent="0.2">
      <c r="A346" s="3" t="s">
        <v>364</v>
      </c>
      <c r="B346" s="22">
        <v>16979400</v>
      </c>
      <c r="C346" s="22">
        <v>4558145</v>
      </c>
      <c r="D346" s="22">
        <v>4558145</v>
      </c>
      <c r="E346" s="22">
        <v>0</v>
      </c>
      <c r="F346" s="22">
        <v>2070200</v>
      </c>
      <c r="G346" s="22">
        <v>73000</v>
      </c>
      <c r="H346" s="22">
        <v>73000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23680745</v>
      </c>
      <c r="O346" s="24">
        <f t="shared" si="5"/>
        <v>0</v>
      </c>
      <c r="P346" s="15">
        <v>190866712</v>
      </c>
    </row>
    <row r="347" spans="1:16" x14ac:dyDescent="0.2">
      <c r="A347" s="16" t="s">
        <v>365</v>
      </c>
      <c r="B347" s="18">
        <v>7084200</v>
      </c>
      <c r="C347" s="18">
        <v>1390259</v>
      </c>
      <c r="D347" s="18">
        <v>1390259</v>
      </c>
      <c r="E347" s="18">
        <v>0</v>
      </c>
      <c r="F347" s="18">
        <v>1860800</v>
      </c>
      <c r="G347" s="18">
        <v>49000</v>
      </c>
      <c r="H347" s="18">
        <v>49000</v>
      </c>
      <c r="I347" s="18">
        <v>0</v>
      </c>
      <c r="J347" s="18">
        <v>0</v>
      </c>
      <c r="K347" s="18">
        <v>0</v>
      </c>
      <c r="L347" s="18">
        <v>0</v>
      </c>
      <c r="M347" s="18">
        <v>0</v>
      </c>
      <c r="N347" s="18">
        <v>10384259</v>
      </c>
      <c r="O347" s="25">
        <f t="shared" si="5"/>
        <v>0</v>
      </c>
      <c r="P347" s="15">
        <v>79480321</v>
      </c>
    </row>
    <row r="348" spans="1:16" x14ac:dyDescent="0.2">
      <c r="A348" s="14" t="s">
        <v>366</v>
      </c>
      <c r="B348" s="17">
        <v>12863000</v>
      </c>
      <c r="C348" s="17">
        <v>5414247</v>
      </c>
      <c r="D348" s="17">
        <v>5414247</v>
      </c>
      <c r="E348" s="17">
        <v>0</v>
      </c>
      <c r="F348" s="17">
        <v>3955400</v>
      </c>
      <c r="G348" s="17">
        <v>75000</v>
      </c>
      <c r="H348" s="17">
        <v>75000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22307647</v>
      </c>
      <c r="O348" s="23">
        <f t="shared" si="5"/>
        <v>0</v>
      </c>
      <c r="P348" s="15">
        <v>171571520</v>
      </c>
    </row>
    <row r="349" spans="1:16" x14ac:dyDescent="0.2">
      <c r="A349" s="3" t="s">
        <v>367</v>
      </c>
      <c r="B349" s="22">
        <v>5610500</v>
      </c>
      <c r="C349" s="22">
        <v>703822</v>
      </c>
      <c r="D349" s="22">
        <v>703822</v>
      </c>
      <c r="E349" s="22">
        <v>0</v>
      </c>
      <c r="F349" s="22">
        <v>2131600</v>
      </c>
      <c r="G349" s="22">
        <v>55000</v>
      </c>
      <c r="H349" s="22">
        <v>55000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8500922</v>
      </c>
      <c r="O349" s="24">
        <f t="shared" si="5"/>
        <v>0</v>
      </c>
      <c r="P349" s="15">
        <v>69512457</v>
      </c>
    </row>
    <row r="350" spans="1:16" x14ac:dyDescent="0.2">
      <c r="A350" s="16" t="s">
        <v>368</v>
      </c>
      <c r="B350" s="18">
        <v>5319200</v>
      </c>
      <c r="C350" s="18">
        <v>1073104</v>
      </c>
      <c r="D350" s="18">
        <v>1073104</v>
      </c>
      <c r="E350" s="18">
        <v>0</v>
      </c>
      <c r="F350" s="18">
        <v>2226500</v>
      </c>
      <c r="G350" s="18">
        <v>66000</v>
      </c>
      <c r="H350" s="18">
        <v>66000</v>
      </c>
      <c r="I350" s="18">
        <v>0</v>
      </c>
      <c r="J350" s="18">
        <v>0</v>
      </c>
      <c r="K350" s="18">
        <v>0</v>
      </c>
      <c r="L350" s="18">
        <v>0</v>
      </c>
      <c r="M350" s="18">
        <v>0</v>
      </c>
      <c r="N350" s="18">
        <v>8684804</v>
      </c>
      <c r="O350" s="25">
        <f t="shared" si="5"/>
        <v>0</v>
      </c>
      <c r="P350" s="15">
        <v>69659843</v>
      </c>
    </row>
    <row r="351" spans="1:16" x14ac:dyDescent="0.2">
      <c r="A351" s="14" t="s">
        <v>369</v>
      </c>
      <c r="B351" s="17">
        <v>5847300</v>
      </c>
      <c r="C351" s="17">
        <v>-268926</v>
      </c>
      <c r="D351" s="17">
        <v>-268926</v>
      </c>
      <c r="E351" s="17">
        <v>0</v>
      </c>
      <c r="F351" s="17">
        <v>2405400</v>
      </c>
      <c r="G351" s="17">
        <v>56000</v>
      </c>
      <c r="H351" s="17">
        <v>56000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8039774</v>
      </c>
      <c r="O351" s="23">
        <f t="shared" si="5"/>
        <v>0</v>
      </c>
      <c r="P351" s="15">
        <v>70084393</v>
      </c>
    </row>
    <row r="352" spans="1:16" x14ac:dyDescent="0.2">
      <c r="A352" s="3" t="s">
        <v>370</v>
      </c>
      <c r="B352" s="22">
        <v>10612200</v>
      </c>
      <c r="C352" s="22">
        <v>-250065</v>
      </c>
      <c r="D352" s="22">
        <v>-250065</v>
      </c>
      <c r="E352" s="22">
        <v>0</v>
      </c>
      <c r="F352" s="22">
        <v>4018700</v>
      </c>
      <c r="G352" s="22">
        <v>103000</v>
      </c>
      <c r="H352" s="22">
        <v>103000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14483835</v>
      </c>
      <c r="O352" s="24">
        <f t="shared" si="5"/>
        <v>0</v>
      </c>
      <c r="P352" s="15">
        <v>130065896</v>
      </c>
    </row>
    <row r="353" spans="1:16" x14ac:dyDescent="0.2">
      <c r="A353" s="16" t="s">
        <v>371</v>
      </c>
      <c r="B353" s="18">
        <v>13574200</v>
      </c>
      <c r="C353" s="18">
        <v>2695421</v>
      </c>
      <c r="D353" s="18">
        <v>2695421</v>
      </c>
      <c r="E353" s="18">
        <v>0</v>
      </c>
      <c r="F353" s="18">
        <v>3528400</v>
      </c>
      <c r="G353" s="18">
        <v>48000</v>
      </c>
      <c r="H353" s="18">
        <v>48000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19846021</v>
      </c>
      <c r="O353" s="25">
        <f t="shared" si="5"/>
        <v>0</v>
      </c>
      <c r="P353" s="15">
        <v>164421550</v>
      </c>
    </row>
    <row r="354" spans="1:16" x14ac:dyDescent="0.2">
      <c r="A354" s="14" t="s">
        <v>372</v>
      </c>
      <c r="B354" s="17">
        <v>9773200</v>
      </c>
      <c r="C354" s="17">
        <v>3438400</v>
      </c>
      <c r="D354" s="17">
        <v>3438400</v>
      </c>
      <c r="E354" s="17">
        <v>0</v>
      </c>
      <c r="F354" s="17">
        <v>3690600</v>
      </c>
      <c r="G354" s="17">
        <v>102000</v>
      </c>
      <c r="H354" s="17">
        <v>102000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17004200</v>
      </c>
      <c r="O354" s="23">
        <f t="shared" si="5"/>
        <v>0</v>
      </c>
      <c r="P354" s="15">
        <v>129642879</v>
      </c>
    </row>
    <row r="355" spans="1:16" x14ac:dyDescent="0.2">
      <c r="A355" s="3" t="s">
        <v>373</v>
      </c>
      <c r="B355" s="22">
        <v>6942700</v>
      </c>
      <c r="C355" s="22">
        <v>230556</v>
      </c>
      <c r="D355" s="22">
        <v>230556</v>
      </c>
      <c r="E355" s="22">
        <v>0</v>
      </c>
      <c r="F355" s="22">
        <v>2458700</v>
      </c>
      <c r="G355" s="22">
        <v>74000</v>
      </c>
      <c r="H355" s="22">
        <v>74000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9705956</v>
      </c>
      <c r="O355" s="24">
        <f t="shared" si="5"/>
        <v>0</v>
      </c>
      <c r="P355" s="15">
        <v>80779032</v>
      </c>
    </row>
    <row r="356" spans="1:16" x14ac:dyDescent="0.2">
      <c r="A356" s="16" t="s">
        <v>374</v>
      </c>
      <c r="B356" s="18">
        <v>5704600</v>
      </c>
      <c r="C356" s="18">
        <v>475940</v>
      </c>
      <c r="D356" s="18">
        <v>475940</v>
      </c>
      <c r="E356" s="18">
        <v>0</v>
      </c>
      <c r="F356" s="18">
        <v>2310500</v>
      </c>
      <c r="G356" s="18">
        <v>69000</v>
      </c>
      <c r="H356" s="18">
        <v>69000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18">
        <v>8560040</v>
      </c>
      <c r="O356" s="25">
        <f t="shared" si="5"/>
        <v>0</v>
      </c>
      <c r="P356" s="15">
        <v>75422543</v>
      </c>
    </row>
    <row r="357" spans="1:16" x14ac:dyDescent="0.2">
      <c r="A357" s="14" t="s">
        <v>375</v>
      </c>
      <c r="B357" s="17">
        <v>4298900</v>
      </c>
      <c r="C357" s="17">
        <v>129330</v>
      </c>
      <c r="D357" s="17">
        <v>129330</v>
      </c>
      <c r="E357" s="17">
        <v>0</v>
      </c>
      <c r="F357" s="17">
        <v>2174000</v>
      </c>
      <c r="G357" s="17">
        <v>63000</v>
      </c>
      <c r="H357" s="17">
        <v>63000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7">
        <v>6665230</v>
      </c>
      <c r="O357" s="23">
        <f t="shared" si="5"/>
        <v>0</v>
      </c>
      <c r="P357" s="15">
        <v>57483007</v>
      </c>
    </row>
    <row r="358" spans="1:16" x14ac:dyDescent="0.2">
      <c r="A358" s="3" t="s">
        <v>376</v>
      </c>
      <c r="B358" s="22">
        <v>11977800</v>
      </c>
      <c r="C358" s="22">
        <v>1976463</v>
      </c>
      <c r="D358" s="22">
        <v>1976463</v>
      </c>
      <c r="E358" s="22">
        <v>0</v>
      </c>
      <c r="F358" s="22">
        <v>3904800</v>
      </c>
      <c r="G358" s="22">
        <v>37000</v>
      </c>
      <c r="H358" s="22">
        <v>37000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17896063</v>
      </c>
      <c r="O358" s="24">
        <f t="shared" si="5"/>
        <v>0</v>
      </c>
      <c r="P358" s="15">
        <v>146228654</v>
      </c>
    </row>
    <row r="359" spans="1:16" x14ac:dyDescent="0.2">
      <c r="A359" s="16" t="s">
        <v>377</v>
      </c>
      <c r="B359" s="18">
        <v>5137400</v>
      </c>
      <c r="C359" s="18">
        <v>788429</v>
      </c>
      <c r="D359" s="18">
        <v>788429</v>
      </c>
      <c r="E359" s="18">
        <v>0</v>
      </c>
      <c r="F359" s="18">
        <v>2127000</v>
      </c>
      <c r="G359" s="18">
        <v>33000</v>
      </c>
      <c r="H359" s="18">
        <v>33000</v>
      </c>
      <c r="I359" s="18">
        <v>0</v>
      </c>
      <c r="J359" s="18">
        <v>0</v>
      </c>
      <c r="K359" s="18">
        <v>0</v>
      </c>
      <c r="L359" s="18">
        <v>0</v>
      </c>
      <c r="M359" s="18">
        <v>0</v>
      </c>
      <c r="N359" s="18">
        <v>8085829</v>
      </c>
      <c r="O359" s="25">
        <f t="shared" si="5"/>
        <v>0</v>
      </c>
      <c r="P359" s="15">
        <v>64525550</v>
      </c>
    </row>
    <row r="360" spans="1:16" x14ac:dyDescent="0.2">
      <c r="A360" s="14" t="s">
        <v>378</v>
      </c>
      <c r="B360" s="17">
        <v>7783200</v>
      </c>
      <c r="C360" s="17">
        <v>176246</v>
      </c>
      <c r="D360" s="17">
        <v>176246</v>
      </c>
      <c r="E360" s="17">
        <v>0</v>
      </c>
      <c r="F360" s="17">
        <v>3040900</v>
      </c>
      <c r="G360" s="17">
        <v>69000</v>
      </c>
      <c r="H360" s="17">
        <v>69000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11069346</v>
      </c>
      <c r="O360" s="23">
        <f t="shared" si="5"/>
        <v>0</v>
      </c>
      <c r="P360" s="15">
        <v>100469486</v>
      </c>
    </row>
    <row r="361" spans="1:16" x14ac:dyDescent="0.2">
      <c r="A361" s="3" t="s">
        <v>379</v>
      </c>
      <c r="B361" s="22">
        <v>28984800</v>
      </c>
      <c r="C361" s="22">
        <v>7511595</v>
      </c>
      <c r="D361" s="22">
        <v>7511595</v>
      </c>
      <c r="E361" s="22">
        <v>0</v>
      </c>
      <c r="F361" s="22">
        <v>8970200</v>
      </c>
      <c r="G361" s="22">
        <v>115000</v>
      </c>
      <c r="H361" s="22">
        <v>115000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45581595</v>
      </c>
      <c r="O361" s="24">
        <f t="shared" si="5"/>
        <v>0</v>
      </c>
      <c r="P361" s="15">
        <v>359395418</v>
      </c>
    </row>
    <row r="362" spans="1:16" ht="12.75" thickBot="1" x14ac:dyDescent="0.25">
      <c r="A362" s="19"/>
      <c r="B362" s="20">
        <v>15865178350</v>
      </c>
      <c r="C362" s="20">
        <v>-266167425</v>
      </c>
      <c r="D362" s="20">
        <v>-70947783</v>
      </c>
      <c r="E362" s="20">
        <v>83727500</v>
      </c>
      <c r="F362" s="20">
        <v>233139500</v>
      </c>
      <c r="G362" s="20">
        <v>63772233</v>
      </c>
      <c r="H362" s="20">
        <v>41709900</v>
      </c>
      <c r="I362" s="20">
        <v>22062333</v>
      </c>
      <c r="J362" s="20">
        <v>0</v>
      </c>
      <c r="K362" s="20">
        <v>21214900</v>
      </c>
      <c r="L362" s="20">
        <v>17390100</v>
      </c>
      <c r="M362" s="20">
        <v>63564700</v>
      </c>
      <c r="N362" s="20">
        <v>16277039500</v>
      </c>
      <c r="O362" s="26">
        <f>SUM(O6:O361)</f>
        <v>-195219642</v>
      </c>
      <c r="P362" s="21">
        <v>132568237230</v>
      </c>
    </row>
    <row r="363" spans="1:16" ht="12.75" thickTop="1" x14ac:dyDescent="0.2"/>
  </sheetData>
  <mergeCells count="1">
    <mergeCell ref="A1:O1"/>
  </mergeCells>
  <pageMargins left="0.70866141732283516" right="0.70866141732283516" top="0.78740157480315021" bottom="0.78740157480315021" header="0.31496062992126012" footer="0.31496062992126012"/>
  <pageSetup paperSize="9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3</vt:i4>
      </vt:variant>
    </vt:vector>
  </HeadingPairs>
  <TitlesOfParts>
    <vt:vector size="4" baseType="lpstr">
      <vt:lpstr>Ark1</vt:lpstr>
      <vt:lpstr>'Ark1'!EksterneData_1</vt:lpstr>
      <vt:lpstr>'Ark1'!Tilkobling1</vt:lpstr>
      <vt:lpstr>'Ark1'!Utskriftstitler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2023-08-25T11:57:25Z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2023-08-25T11:46:58Z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751d5197-d061-4196-8f5e-c950835a78d7</vt:lpwstr>
  </property>
  <property fmtid="{D5CDD505-2E9C-101B-9397-08002B2CF9AE}" pid="8" name="MSIP_Label_b7a0defb-d95a-4801-9cac-afdefc91cdbd_ContentBits">
    <vt:lpwstr>0</vt:lpwstr>
  </property>
</Properties>
</file>