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fil-0011\0500$\Avdeling\KOMM\IS\IS24\Utbet\Til internett\Kommunene\"/>
    </mc:Choice>
  </mc:AlternateContent>
  <xr:revisionPtr revIDLastSave="0" documentId="13_ncr:1_{4097DA37-F5D4-45EA-82C7-04DFD4391E1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1" sheetId="1" r:id="rId1"/>
  </sheets>
  <definedNames>
    <definedName name="_xlnm._FilterDatabase" localSheetId="0" hidden="1">'Ark1'!$A$3:$P$363</definedName>
    <definedName name="EksterneData_1" localSheetId="0">'Ark1'!$A$4:$N$363</definedName>
    <definedName name="_xlnm.Print_Titles" localSheetId="0">'Ark1'!$3:$5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6" i="1" l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2" i="1"/>
  <c r="O6" i="1"/>
  <c r="O36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Tilkobling" type="4" refreshedVersion="3" background="1" saveData="1">
    <webPr sourceData="1" parsePre="1" consecutive="1" xl2000="1" url="file:///G:/KOMM/IS/IS11/Utbet/Kommuner/Tabeller/Intern_komm%20termin1.html" htmlTables="1">
      <tables count="1">
        <x v="2"/>
      </tables>
    </webPr>
  </connection>
</connections>
</file>

<file path=xl/sharedStrings.xml><?xml version="1.0" encoding="utf-8"?>
<sst xmlns="http://schemas.openxmlformats.org/spreadsheetml/2006/main" count="386" uniqueCount="383">
  <si>
    <t>Kommune</t>
  </si>
  <si>
    <t>Storbytilskudd</t>
  </si>
  <si>
    <t>0301 Oslo</t>
  </si>
  <si>
    <t>1101 Eigersund</t>
  </si>
  <si>
    <t>1103 Stavanger</t>
  </si>
  <si>
    <t>1106 Haugesund</t>
  </si>
  <si>
    <t>1111 Sokndal</t>
  </si>
  <si>
    <t>1112 Lund</t>
  </si>
  <si>
    <t>1114 Bjerkreim</t>
  </si>
  <si>
    <t>1119 Hå</t>
  </si>
  <si>
    <t>1120 Klepp</t>
  </si>
  <si>
    <t>1121 Time</t>
  </si>
  <si>
    <t>1122 Gjesdal</t>
  </si>
  <si>
    <t>1124 Sola</t>
  </si>
  <si>
    <t>1127 Randaberg</t>
  </si>
  <si>
    <t>1130 Strand</t>
  </si>
  <si>
    <t>1133 Hjelmeland</t>
  </si>
  <si>
    <t>1134 Suldal</t>
  </si>
  <si>
    <t>1135 Sauda</t>
  </si>
  <si>
    <t>1144 Kvitsøy</t>
  </si>
  <si>
    <t>1145 Bokn</t>
  </si>
  <si>
    <t>1146 Tysvær</t>
  </si>
  <si>
    <t>1149 Karmøy</t>
  </si>
  <si>
    <t>1151 Utsira</t>
  </si>
  <si>
    <t>1160 Vindafjord</t>
  </si>
  <si>
    <t>1505 Kristiansund</t>
  </si>
  <si>
    <t>1511 Vanylven</t>
  </si>
  <si>
    <t>1514 Sande</t>
  </si>
  <si>
    <t>1515 Herøy</t>
  </si>
  <si>
    <t>1516 Ulstein</t>
  </si>
  <si>
    <t>1517 Hareid</t>
  </si>
  <si>
    <t>1520 Ørsta</t>
  </si>
  <si>
    <t>1525 Stranda</t>
  </si>
  <si>
    <t>1528 Sykkylven</t>
  </si>
  <si>
    <t>1531 Sula</t>
  </si>
  <si>
    <t>1532 Giske</t>
  </si>
  <si>
    <t>1535 Vestnes</t>
  </si>
  <si>
    <t>1539 Rauma</t>
  </si>
  <si>
    <t>1547 Aukra</t>
  </si>
  <si>
    <t>1554 Averøy</t>
  </si>
  <si>
    <t>1557 Gjemnes</t>
  </si>
  <si>
    <t>1560 Tingvoll</t>
  </si>
  <si>
    <t>1563 Sunndal</t>
  </si>
  <si>
    <t>1566 Surnadal</t>
  </si>
  <si>
    <t>1573 Smøla</t>
  </si>
  <si>
    <t>1576 Aure</t>
  </si>
  <si>
    <t>1804 Bodø</t>
  </si>
  <si>
    <t>1811 Bindal</t>
  </si>
  <si>
    <t>1812 Sømna</t>
  </si>
  <si>
    <t>1813 Brønnøy</t>
  </si>
  <si>
    <t>1815 Vega</t>
  </si>
  <si>
    <t>1816 Vevelstad</t>
  </si>
  <si>
    <t>1818 Herøy</t>
  </si>
  <si>
    <t>1820 Alstahaug</t>
  </si>
  <si>
    <t>1822 Leirfjord</t>
  </si>
  <si>
    <t>1824 Vefsn</t>
  </si>
  <si>
    <t>1825 Grane</t>
  </si>
  <si>
    <t>1826 Hattfjelldal</t>
  </si>
  <si>
    <t>1827 Dønna</t>
  </si>
  <si>
    <t>1828 Nesna</t>
  </si>
  <si>
    <t>1832 Hemnes</t>
  </si>
  <si>
    <t>1833 Rana</t>
  </si>
  <si>
    <t>1834 Lurøy</t>
  </si>
  <si>
    <t>1835 Træna</t>
  </si>
  <si>
    <t>1836 Rødøy</t>
  </si>
  <si>
    <t>1837 Meløy</t>
  </si>
  <si>
    <t>1838 Gildeskål</t>
  </si>
  <si>
    <t>1839 Beiarn</t>
  </si>
  <si>
    <t>1840 Saltdal</t>
  </si>
  <si>
    <t>1841 Fauske</t>
  </si>
  <si>
    <t>1845 Sørfold</t>
  </si>
  <si>
    <t>1848 Steigen</t>
  </si>
  <si>
    <t>1851 Lødingen</t>
  </si>
  <si>
    <t>1853 Evenes</t>
  </si>
  <si>
    <t>1856 Røst</t>
  </si>
  <si>
    <t>1857 Værøy</t>
  </si>
  <si>
    <t>1859 Flakstad</t>
  </si>
  <si>
    <t>1860 Vestvågøy</t>
  </si>
  <si>
    <t>1865 Vågan</t>
  </si>
  <si>
    <t>1866 Hadsel</t>
  </si>
  <si>
    <t>1867 Bø</t>
  </si>
  <si>
    <t>1868 Øksnes</t>
  </si>
  <si>
    <t>1870 Sortland</t>
  </si>
  <si>
    <t>1871 Andøy</t>
  </si>
  <si>
    <t>1874 Moskenes</t>
  </si>
  <si>
    <t>Innbyggertilskudd/utgiftsutjevning</t>
  </si>
  <si>
    <t>(post 60)</t>
  </si>
  <si>
    <t>Egentlig inntektsutjevning</t>
  </si>
  <si>
    <t>2a</t>
  </si>
  <si>
    <t>Inntektsutjevning denne terminen</t>
  </si>
  <si>
    <t>Distriktstilskudd Sør-Norge</t>
  </si>
  <si>
    <t>(post 61)</t>
  </si>
  <si>
    <t>(post 62)</t>
  </si>
  <si>
    <t>Totalt skjønnstilskudd</t>
  </si>
  <si>
    <t>(post 64)</t>
  </si>
  <si>
    <t>Herav ordinært skjønn</t>
  </si>
  <si>
    <t>Veksttilskudd</t>
  </si>
  <si>
    <t>(post 66)</t>
  </si>
  <si>
    <t>(post 67)</t>
  </si>
  <si>
    <t>Terminutbetaling</t>
  </si>
  <si>
    <t>Gjenstående inntekts-utjevning</t>
  </si>
  <si>
    <t>Distriktstilskudd Nord-Norge</t>
  </si>
  <si>
    <t>(post 65)</t>
  </si>
  <si>
    <t>Regionsenter-tilskudd</t>
  </si>
  <si>
    <t>5001 Trondheim</t>
  </si>
  <si>
    <t>5020 Osen</t>
  </si>
  <si>
    <t>5021 Oppdal</t>
  </si>
  <si>
    <t>5022 Rennebu</t>
  </si>
  <si>
    <t>5025 Røros</t>
  </si>
  <si>
    <t>5026 Holtålen</t>
  </si>
  <si>
    <t>5027 Midtre Gauldal</t>
  </si>
  <si>
    <t>5028 Melhus</t>
  </si>
  <si>
    <t>5029 Skaun</t>
  </si>
  <si>
    <t>5031 Malvik</t>
  </si>
  <si>
    <t>5032 Selbu</t>
  </si>
  <si>
    <t>5033 Tydal</t>
  </si>
  <si>
    <t>5034 Meråker</t>
  </si>
  <si>
    <t>5035 Stjørdal</t>
  </si>
  <si>
    <t>5036 Frosta</t>
  </si>
  <si>
    <t>5037 Levanger</t>
  </si>
  <si>
    <t>5038 Verdal</t>
  </si>
  <si>
    <t>5041 Snåsa</t>
  </si>
  <si>
    <t>5042 Lierne</t>
  </si>
  <si>
    <t>5043 Røyrvik</t>
  </si>
  <si>
    <t>5044 Namsskogan</t>
  </si>
  <si>
    <t>5045 Grong</t>
  </si>
  <si>
    <t>5046 Høylandet</t>
  </si>
  <si>
    <t>5047 Overhalla</t>
  </si>
  <si>
    <t>5049 Flatanger</t>
  </si>
  <si>
    <t>5052 Leka</t>
  </si>
  <si>
    <t>5053 Inderøy</t>
  </si>
  <si>
    <t>5054 Indre Fosen</t>
  </si>
  <si>
    <t>5061 Rindal</t>
  </si>
  <si>
    <t>1108 Sandnes</t>
  </si>
  <si>
    <t>1506 Molde</t>
  </si>
  <si>
    <t>1577 Volda</t>
  </si>
  <si>
    <t>1578 Fjord</t>
  </si>
  <si>
    <t>1579 Hustadvika</t>
  </si>
  <si>
    <t>1806 Narvik</t>
  </si>
  <si>
    <t>1875 Hamarøy</t>
  </si>
  <si>
    <t>3401 Kongsvinger</t>
  </si>
  <si>
    <t>3403 Hamar</t>
  </si>
  <si>
    <t>3405 Lillehammer</t>
  </si>
  <si>
    <t>3407 Gjøvik</t>
  </si>
  <si>
    <t>3411 Ringsaker</t>
  </si>
  <si>
    <t>3412 Løten</t>
  </si>
  <si>
    <t>3413 Stange</t>
  </si>
  <si>
    <t>3414 Nord-Odal</t>
  </si>
  <si>
    <t>3415 Sør-Odal</t>
  </si>
  <si>
    <t>3416 Eidskog</t>
  </si>
  <si>
    <t>3417 Grue</t>
  </si>
  <si>
    <t>3418 Åsnes</t>
  </si>
  <si>
    <t>3419 Våler</t>
  </si>
  <si>
    <t>3420 Elverum</t>
  </si>
  <si>
    <t>3421 Trysil</t>
  </si>
  <si>
    <t>3422 Åmot</t>
  </si>
  <si>
    <t>3423 Stor-Elvdal</t>
  </si>
  <si>
    <t>3424 Rendalen</t>
  </si>
  <si>
    <t>3425 Engerdal</t>
  </si>
  <si>
    <t>3426 Tolga</t>
  </si>
  <si>
    <t>3427 Tynset</t>
  </si>
  <si>
    <t>3428 Alvdal</t>
  </si>
  <si>
    <t>3429 Folldal</t>
  </si>
  <si>
    <t>3430 Os</t>
  </si>
  <si>
    <t>3431 Dovre</t>
  </si>
  <si>
    <t>3432 Lesja</t>
  </si>
  <si>
    <t>3433 Skjåk</t>
  </si>
  <si>
    <t>3434 Lom</t>
  </si>
  <si>
    <t>3435 Vågå</t>
  </si>
  <si>
    <t>3436 Nord-Fron</t>
  </si>
  <si>
    <t>3437 Sel</t>
  </si>
  <si>
    <t>3438 Sør-Fron</t>
  </si>
  <si>
    <t>3439 Ringebu</t>
  </si>
  <si>
    <t>3440 Øyer</t>
  </si>
  <si>
    <t>3441 Gausdal</t>
  </si>
  <si>
    <t>3442 Østre Toten</t>
  </si>
  <si>
    <t>3443 Vestre Toten</t>
  </si>
  <si>
    <t>3446 Gran</t>
  </si>
  <si>
    <t>3447 Søndre Land</t>
  </si>
  <si>
    <t>3448 Nordre Land</t>
  </si>
  <si>
    <t>3449 Sør-Aurdal</t>
  </si>
  <si>
    <t>3450 Etnedal</t>
  </si>
  <si>
    <t>3451 Nord-Aurdal</t>
  </si>
  <si>
    <t>3452 Vestre Slidre</t>
  </si>
  <si>
    <t>3453 Øystre Slidre</t>
  </si>
  <si>
    <t>3454 Vang</t>
  </si>
  <si>
    <t>4201 Risør</t>
  </si>
  <si>
    <t>4202 Grimstad</t>
  </si>
  <si>
    <t>4203 Arendal</t>
  </si>
  <si>
    <t>4204 Kristiansand</t>
  </si>
  <si>
    <t>4205 Lindesnes</t>
  </si>
  <si>
    <t>4206 Farsund</t>
  </si>
  <si>
    <t>4207 Flekkefjord</t>
  </si>
  <si>
    <t>4211 Gjerstad</t>
  </si>
  <si>
    <t>4212 Vegårshei</t>
  </si>
  <si>
    <t>4213 Tvedestrand</t>
  </si>
  <si>
    <t>4214 Froland</t>
  </si>
  <si>
    <t>4215 Lillesand</t>
  </si>
  <si>
    <t>4216 Birkenes</t>
  </si>
  <si>
    <t>4217 Åmli</t>
  </si>
  <si>
    <t>4218 Iveland</t>
  </si>
  <si>
    <t>4219 Evje og Hornnes</t>
  </si>
  <si>
    <t>4220 Bygland</t>
  </si>
  <si>
    <t>4221 Valle</t>
  </si>
  <si>
    <t>4222 Bykle</t>
  </si>
  <si>
    <t>4223 Vennesla</t>
  </si>
  <si>
    <t>4224 Åseral</t>
  </si>
  <si>
    <t>4225 Lyngdal</t>
  </si>
  <si>
    <t>4226 Hægebostad</t>
  </si>
  <si>
    <t>4227 Kvinesdal</t>
  </si>
  <si>
    <t>4228 Sirdal</t>
  </si>
  <si>
    <t>4601 Bergen</t>
  </si>
  <si>
    <t>4602 Kinn</t>
  </si>
  <si>
    <t>4611 Etne</t>
  </si>
  <si>
    <t>4612 Sveio</t>
  </si>
  <si>
    <t>4613 Bømlo</t>
  </si>
  <si>
    <t>4614 Stord</t>
  </si>
  <si>
    <t>4615 Fitjar</t>
  </si>
  <si>
    <t>4616 Tysnes</t>
  </si>
  <si>
    <t>4617 Kvinnherad</t>
  </si>
  <si>
    <t>4618 Ullensvang</t>
  </si>
  <si>
    <t>4619 Eidfjord</t>
  </si>
  <si>
    <t>4620 Ulvik</t>
  </si>
  <si>
    <t>4621 Voss</t>
  </si>
  <si>
    <t>4622 Kvam</t>
  </si>
  <si>
    <t>4623 Samnanger</t>
  </si>
  <si>
    <t>4624 Bjørnafjorden</t>
  </si>
  <si>
    <t>4625 Austevoll</t>
  </si>
  <si>
    <t>4626 Øygarden</t>
  </si>
  <si>
    <t>4627 Askøy</t>
  </si>
  <si>
    <t>4628 Vaksdal</t>
  </si>
  <si>
    <t>4629 Modalen</t>
  </si>
  <si>
    <t>4630 Osterøy</t>
  </si>
  <si>
    <t>4631 Alver</t>
  </si>
  <si>
    <t>4632 Austrheim</t>
  </si>
  <si>
    <t>4633 Fedje</t>
  </si>
  <si>
    <t>4634 Masfjorden</t>
  </si>
  <si>
    <t>4635 Gulen</t>
  </si>
  <si>
    <t>4636 Solund</t>
  </si>
  <si>
    <t>4637 Hyllestad</t>
  </si>
  <si>
    <t>4638 Høyanger</t>
  </si>
  <si>
    <t>4639 Vik</t>
  </si>
  <si>
    <t>4640 Sogndal</t>
  </si>
  <si>
    <t>4641 Aurland</t>
  </si>
  <si>
    <t>4642 Lærdal</t>
  </si>
  <si>
    <t>4643 Årdal</t>
  </si>
  <si>
    <t>4644 Luster</t>
  </si>
  <si>
    <t>4645 Askvoll</t>
  </si>
  <si>
    <t>4646 Fjaler</t>
  </si>
  <si>
    <t>4647 Sunnfjord</t>
  </si>
  <si>
    <t>4648 Bremanger</t>
  </si>
  <si>
    <t>4649 Stad</t>
  </si>
  <si>
    <t>4650 Gloppen</t>
  </si>
  <si>
    <t>4651 Stryn</t>
  </si>
  <si>
    <t>5006 Steinkjer</t>
  </si>
  <si>
    <t>5007 Namsos</t>
  </si>
  <si>
    <t>5055 Heim</t>
  </si>
  <si>
    <t>5056 Hitra</t>
  </si>
  <si>
    <t>5057 Ørland</t>
  </si>
  <si>
    <t>5058 Åfjord</t>
  </si>
  <si>
    <t>5059 Orkland</t>
  </si>
  <si>
    <t>5060 Nærøysund</t>
  </si>
  <si>
    <t>Samlet beløp utbetalt hittil i år</t>
  </si>
  <si>
    <t>Herav ekstra skjønn fra Statsforvalteren</t>
  </si>
  <si>
    <t>Herav ekstra skjønn fra KDD</t>
  </si>
  <si>
    <t>1508 Ålesund</t>
  </si>
  <si>
    <t>1580 Haram</t>
  </si>
  <si>
    <t>3101 Halden</t>
  </si>
  <si>
    <t>3103 Moss</t>
  </si>
  <si>
    <t>3105 Sarpsborg</t>
  </si>
  <si>
    <t>3107 Fredrikstad</t>
  </si>
  <si>
    <t>3110 Hvaler</t>
  </si>
  <si>
    <t>3112 Råde</t>
  </si>
  <si>
    <t>3114 Våler</t>
  </si>
  <si>
    <t>3116 Skiptvet</t>
  </si>
  <si>
    <t>3118 Indre Østfold</t>
  </si>
  <si>
    <t>3120 Rakkestad</t>
  </si>
  <si>
    <t>3122 Marker</t>
  </si>
  <si>
    <t>3124 Aremark</t>
  </si>
  <si>
    <t>3201 Bærum</t>
  </si>
  <si>
    <t>3203 Asker</t>
  </si>
  <si>
    <t>3205 Lillestrøm</t>
  </si>
  <si>
    <t>3207 Nordre Follo</t>
  </si>
  <si>
    <t>3209 Ullensaker</t>
  </si>
  <si>
    <t>3212 Nesodden</t>
  </si>
  <si>
    <t>3214 Frogn</t>
  </si>
  <si>
    <t>3216 Vestby</t>
  </si>
  <si>
    <t>3218 Ås</t>
  </si>
  <si>
    <t>3220 Enebakk</t>
  </si>
  <si>
    <t>3222 Lørenskog</t>
  </si>
  <si>
    <t>3224 Rælingen</t>
  </si>
  <si>
    <t>3226 Aurskog-Høland</t>
  </si>
  <si>
    <t>3228 Nes</t>
  </si>
  <si>
    <t>3230 Gjerdrum</t>
  </si>
  <si>
    <t>3232 Nittedal</t>
  </si>
  <si>
    <t>3234 Lunner</t>
  </si>
  <si>
    <t>3236 Jevnaker</t>
  </si>
  <si>
    <t>3238 Nannestad</t>
  </si>
  <si>
    <t>3240 Eidsvoll</t>
  </si>
  <si>
    <t>3242 Hurdal</t>
  </si>
  <si>
    <t>3301 Drammen</t>
  </si>
  <si>
    <t>3303 Kongsberg</t>
  </si>
  <si>
    <t>3305 Ringerike</t>
  </si>
  <si>
    <t>3310 Hole</t>
  </si>
  <si>
    <t>3312 Lier</t>
  </si>
  <si>
    <t>3314 Øvre Eiker</t>
  </si>
  <si>
    <t>3316 Modum</t>
  </si>
  <si>
    <t>3318 Krødsherad</t>
  </si>
  <si>
    <t>3320 Flå</t>
  </si>
  <si>
    <t>3322 Nesbyen</t>
  </si>
  <si>
    <t>3324 Gol</t>
  </si>
  <si>
    <t>3326 Hemsedal</t>
  </si>
  <si>
    <t>3328 Ål</t>
  </si>
  <si>
    <t>3330 Hol</t>
  </si>
  <si>
    <t>3332 Sigdal</t>
  </si>
  <si>
    <t>3334 Flesberg</t>
  </si>
  <si>
    <t>3336 Rollag</t>
  </si>
  <si>
    <t>3338 Nore og Uvdal</t>
  </si>
  <si>
    <t>3901 Horten</t>
  </si>
  <si>
    <t>3903 Holmestrand</t>
  </si>
  <si>
    <t>3905 Tønsberg</t>
  </si>
  <si>
    <t>3907 Sandefjord</t>
  </si>
  <si>
    <t>3909 Larvik</t>
  </si>
  <si>
    <t>3911 Færder</t>
  </si>
  <si>
    <t>4001 Porsgrunn</t>
  </si>
  <si>
    <t>4003 Skien</t>
  </si>
  <si>
    <t>4005 Notodden</t>
  </si>
  <si>
    <t>4010 Siljan</t>
  </si>
  <si>
    <t>4012 Bamble</t>
  </si>
  <si>
    <t>4014 Kragerø</t>
  </si>
  <si>
    <t>4016 Drangedal</t>
  </si>
  <si>
    <t>4018 Nome</t>
  </si>
  <si>
    <t>4020 Midt-Telemark</t>
  </si>
  <si>
    <t>4022 Seljord</t>
  </si>
  <si>
    <t>4024 Hjartdal</t>
  </si>
  <si>
    <t>4026 Tinn</t>
  </si>
  <si>
    <t>4028 Kviteseid</t>
  </si>
  <si>
    <t>4030 Nissedal</t>
  </si>
  <si>
    <t>4032 Fyresdal</t>
  </si>
  <si>
    <t>4034 Tokke</t>
  </si>
  <si>
    <t>4036 Vinje</t>
  </si>
  <si>
    <t>5501 Tromsø</t>
  </si>
  <si>
    <t>5503 Harstad</t>
  </si>
  <si>
    <t>5510 Kvæfjord</t>
  </si>
  <si>
    <t>5512 Tjeldsund</t>
  </si>
  <si>
    <t>5514 Ibestad</t>
  </si>
  <si>
    <t>5516 Gratangen</t>
  </si>
  <si>
    <t>5518 Lavangen</t>
  </si>
  <si>
    <t>5520 Bardu</t>
  </si>
  <si>
    <t>5522 Salangen</t>
  </si>
  <si>
    <t>5524 Målselv</t>
  </si>
  <si>
    <t>5526 Sørreisa</t>
  </si>
  <si>
    <t>5528 Dyrøy</t>
  </si>
  <si>
    <t>5530 Senja</t>
  </si>
  <si>
    <t>5532 Balsfjord</t>
  </si>
  <si>
    <t>5534 Karlsøy</t>
  </si>
  <si>
    <t>5536 Lyngen</t>
  </si>
  <si>
    <t>5538 Storfjord</t>
  </si>
  <si>
    <t>5540 Kåfjord</t>
  </si>
  <si>
    <t>5542 Skjervøy</t>
  </si>
  <si>
    <t>5544 Nordreisa</t>
  </si>
  <si>
    <t>5546 Kvænangen</t>
  </si>
  <si>
    <t>5601 Alta</t>
  </si>
  <si>
    <t>5603 Hammerfest</t>
  </si>
  <si>
    <t>5605 Sør-Varanger</t>
  </si>
  <si>
    <t>5607 Vadsø</t>
  </si>
  <si>
    <t>5610 Karasjok</t>
  </si>
  <si>
    <t>5612 Kautokeino</t>
  </si>
  <si>
    <t>5614 Loppa</t>
  </si>
  <si>
    <t>5616 Hasvik</t>
  </si>
  <si>
    <t>5618 Måsøy</t>
  </si>
  <si>
    <t>5620 Nordkapp</t>
  </si>
  <si>
    <t>5622 Porsanger</t>
  </si>
  <si>
    <t>5624 Lebesby</t>
  </si>
  <si>
    <t>5626 Gamvik</t>
  </si>
  <si>
    <t>5628 Tana</t>
  </si>
  <si>
    <t>5630 Berlevåg</t>
  </si>
  <si>
    <t>5632 Båtsfjord</t>
  </si>
  <si>
    <t>5634 Vardø</t>
  </si>
  <si>
    <t>5636 Nesseby</t>
  </si>
  <si>
    <t>5014 Frøya*</t>
  </si>
  <si>
    <t>Beregning av rammetilskudd og utbetaling til kommunene, april 2024 (termin 4)</t>
  </si>
  <si>
    <t xml:space="preserve">*Frøya kommune har akkumulert gjenstående  inntektutjevning (gjeld til staten) etter skatteåret 2023 på kroner 185 743 385. Fra og med termin 3 (skatteåret 2024) er rammetilskuddet til Frøya kommune for 2024 foreløpig holdt tilbake, for å se på utviklingen i skatteinngangen for kommunen i 2024. Tilbakeholdt rammetilskudd for Frøya kommune så langt i 2024 er vist i kolonne 13.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</si>
</sst>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9"/>
      <color theme="0" tint="-0.499984740745262"/>
      <name val="Calibri"/>
      <family val="2"/>
      <scheme val="minor"/>
    </font>
    <font>
      <sz val="9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3" fontId="3" fillId="2" borderId="0" xfId="0" applyNumberFormat="1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wrapText="1"/>
    </xf>
    <xf numFmtId="3" fontId="3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/>
    <xf numFmtId="0" fontId="2" fillId="0" borderId="0" xfId="0" applyFont="1" applyBorder="1"/>
    <xf numFmtId="0" fontId="2" fillId="0" borderId="1" xfId="0" applyFont="1" applyBorder="1"/>
    <xf numFmtId="0" fontId="4" fillId="0" borderId="3" xfId="0" applyFont="1" applyBorder="1"/>
    <xf numFmtId="0" fontId="6" fillId="0" borderId="0" xfId="0" applyFont="1"/>
    <xf numFmtId="3" fontId="7" fillId="3" borderId="0" xfId="0" applyNumberFormat="1" applyFont="1" applyFill="1" applyBorder="1" applyAlignment="1">
      <alignment horizontal="center" vertical="top" wrapText="1"/>
    </xf>
    <xf numFmtId="0" fontId="8" fillId="0" borderId="0" xfId="0" applyFont="1"/>
    <xf numFmtId="3" fontId="3" fillId="2" borderId="4" xfId="0" applyNumberFormat="1" applyFont="1" applyFill="1" applyBorder="1" applyAlignment="1">
      <alignment horizontal="center" vertical="top" wrapText="1"/>
    </xf>
    <xf numFmtId="3" fontId="2" fillId="0" borderId="2" xfId="0" applyNumberFormat="1" applyFont="1" applyBorder="1"/>
    <xf numFmtId="3" fontId="4" fillId="0" borderId="6" xfId="0" applyNumberFormat="1" applyFont="1" applyBorder="1"/>
    <xf numFmtId="3" fontId="4" fillId="0" borderId="8" xfId="0" applyNumberFormat="1" applyFont="1" applyBorder="1"/>
    <xf numFmtId="3" fontId="2" fillId="0" borderId="1" xfId="0" applyNumberFormat="1" applyFont="1" applyBorder="1"/>
    <xf numFmtId="3" fontId="4" fillId="0" borderId="7" xfId="0" applyNumberFormat="1" applyFont="1" applyBorder="1"/>
    <xf numFmtId="3" fontId="3" fillId="2" borderId="1" xfId="0" applyNumberFormat="1" applyFont="1" applyFill="1" applyBorder="1" applyAlignment="1">
      <alignment horizontal="left" vertical="top" wrapText="1"/>
    </xf>
    <xf numFmtId="3" fontId="8" fillId="0" borderId="0" xfId="0" applyNumberFormat="1" applyFont="1"/>
    <xf numFmtId="3" fontId="3" fillId="2" borderId="5" xfId="0" applyNumberFormat="1" applyFont="1" applyFill="1" applyBorder="1" applyAlignment="1">
      <alignment horizontal="center" vertical="top" wrapText="1"/>
    </xf>
    <xf numFmtId="3" fontId="7" fillId="0" borderId="6" xfId="0" applyNumberFormat="1" applyFont="1" applyBorder="1"/>
    <xf numFmtId="3" fontId="2" fillId="0" borderId="0" xfId="0" applyNumberFormat="1" applyFont="1" applyBorder="1"/>
    <xf numFmtId="3" fontId="2" fillId="0" borderId="9" xfId="0" applyNumberFormat="1" applyFont="1" applyBorder="1"/>
    <xf numFmtId="3" fontId="2" fillId="0" borderId="4" xfId="0" applyNumberFormat="1" applyFont="1" applyBorder="1"/>
    <xf numFmtId="3" fontId="2" fillId="0" borderId="5" xfId="0" applyNumberFormat="1" applyFont="1" applyBorder="1"/>
    <xf numFmtId="3" fontId="2" fillId="0" borderId="0" xfId="0" applyNumberFormat="1" applyFont="1"/>
    <xf numFmtId="0" fontId="5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ksterneData_1" growShrinkType="overwriteClear" connectionId="1" xr16:uid="{00000000-0016-0000-0000-000000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368"/>
  <sheetViews>
    <sheetView tabSelected="1" zoomScale="90" zoomScaleNormal="9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K368" sqref="K368"/>
    </sheetView>
  </sheetViews>
  <sheetFormatPr baseColWidth="10" defaultColWidth="11.85546875" defaultRowHeight="12" x14ac:dyDescent="0.2"/>
  <cols>
    <col min="1" max="1" width="17.28515625" style="2" customWidth="1"/>
    <col min="2" max="2" width="14.42578125" style="2" customWidth="1"/>
    <col min="3" max="3" width="14.42578125" style="2" hidden="1" customWidth="1"/>
    <col min="4" max="4" width="14.42578125" style="2" customWidth="1"/>
    <col min="5" max="5" width="13" style="2" customWidth="1"/>
    <col min="6" max="6" width="12.7109375" style="2" customWidth="1"/>
    <col min="7" max="7" width="12.85546875" style="2" customWidth="1"/>
    <col min="8" max="8" width="11.85546875" style="2"/>
    <col min="9" max="9" width="12.85546875" style="2" customWidth="1"/>
    <col min="10" max="13" width="11.85546875" style="2"/>
    <col min="14" max="14" width="14.5703125" style="2" customWidth="1"/>
    <col min="15" max="15" width="12.5703125" style="2" bestFit="1" customWidth="1"/>
    <col min="16" max="16" width="12.85546875" style="14" customWidth="1"/>
    <col min="17" max="16384" width="11.85546875" style="2"/>
  </cols>
  <sheetData>
    <row r="1" spans="1:16" s="1" customFormat="1" ht="18.75" x14ac:dyDescent="0.25">
      <c r="A1" s="30" t="s">
        <v>381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12"/>
    </row>
    <row r="3" spans="1:16" s="5" customFormat="1" ht="36" x14ac:dyDescent="0.2">
      <c r="A3" s="3" t="s">
        <v>0</v>
      </c>
      <c r="B3" s="4" t="s">
        <v>85</v>
      </c>
      <c r="C3" s="4" t="s">
        <v>87</v>
      </c>
      <c r="D3" s="4" t="s">
        <v>89</v>
      </c>
      <c r="E3" s="4" t="s">
        <v>90</v>
      </c>
      <c r="F3" s="4" t="s">
        <v>101</v>
      </c>
      <c r="G3" s="4" t="s">
        <v>93</v>
      </c>
      <c r="H3" s="4" t="s">
        <v>95</v>
      </c>
      <c r="I3" s="4" t="s">
        <v>263</v>
      </c>
      <c r="J3" s="4" t="s">
        <v>264</v>
      </c>
      <c r="K3" s="4" t="s">
        <v>103</v>
      </c>
      <c r="L3" s="4" t="s">
        <v>96</v>
      </c>
      <c r="M3" s="4" t="s">
        <v>1</v>
      </c>
      <c r="N3" s="4" t="s">
        <v>99</v>
      </c>
      <c r="O3" s="15" t="s">
        <v>100</v>
      </c>
      <c r="P3" s="13" t="s">
        <v>262</v>
      </c>
    </row>
    <row r="4" spans="1:16" s="5" customFormat="1" ht="25.5" customHeight="1" x14ac:dyDescent="0.2">
      <c r="A4" s="4"/>
      <c r="B4" s="4" t="s">
        <v>86</v>
      </c>
      <c r="C4" s="4"/>
      <c r="D4" s="4"/>
      <c r="E4" s="4" t="s">
        <v>91</v>
      </c>
      <c r="F4" s="4" t="s">
        <v>92</v>
      </c>
      <c r="G4" s="4" t="s">
        <v>94</v>
      </c>
      <c r="H4" s="4" t="s">
        <v>94</v>
      </c>
      <c r="I4" s="4" t="s">
        <v>94</v>
      </c>
      <c r="J4" s="4" t="s">
        <v>94</v>
      </c>
      <c r="K4" s="4" t="s">
        <v>102</v>
      </c>
      <c r="L4" s="4" t="s">
        <v>97</v>
      </c>
      <c r="M4" s="4" t="s">
        <v>98</v>
      </c>
      <c r="N4" s="4"/>
      <c r="O4" s="15"/>
      <c r="P4" s="13"/>
    </row>
    <row r="5" spans="1:16" s="7" customFormat="1" ht="16.5" customHeight="1" x14ac:dyDescent="0.2">
      <c r="A5" s="21"/>
      <c r="B5" s="6">
        <v>1</v>
      </c>
      <c r="C5" s="6" t="s">
        <v>88</v>
      </c>
      <c r="D5" s="6">
        <v>2</v>
      </c>
      <c r="E5" s="6">
        <v>3</v>
      </c>
      <c r="F5" s="6">
        <v>4</v>
      </c>
      <c r="G5" s="6">
        <v>5</v>
      </c>
      <c r="H5" s="6">
        <v>6</v>
      </c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23">
        <v>13</v>
      </c>
      <c r="P5" s="13">
        <v>14</v>
      </c>
    </row>
    <row r="6" spans="1:16" x14ac:dyDescent="0.2">
      <c r="A6" s="8" t="s">
        <v>2</v>
      </c>
      <c r="B6" s="16">
        <v>1735122500</v>
      </c>
      <c r="C6" s="16">
        <v>21481155</v>
      </c>
      <c r="D6" s="16">
        <v>21481155</v>
      </c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16">
        <v>0</v>
      </c>
      <c r="K6" s="16">
        <v>0</v>
      </c>
      <c r="L6" s="16">
        <v>0</v>
      </c>
      <c r="M6" s="16">
        <v>30205000</v>
      </c>
      <c r="N6" s="16">
        <v>1786808655</v>
      </c>
      <c r="O6" s="26">
        <f>C6-D6</f>
        <v>0</v>
      </c>
      <c r="P6" s="22">
        <v>5068256169</v>
      </c>
    </row>
    <row r="7" spans="1:16" x14ac:dyDescent="0.2">
      <c r="A7" s="9" t="s">
        <v>3</v>
      </c>
      <c r="B7" s="25">
        <v>48630800</v>
      </c>
      <c r="C7" s="25">
        <v>313142</v>
      </c>
      <c r="D7" s="25">
        <v>313142</v>
      </c>
      <c r="E7" s="25">
        <v>0</v>
      </c>
      <c r="F7" s="25">
        <v>0</v>
      </c>
      <c r="G7" s="25">
        <v>250000</v>
      </c>
      <c r="H7" s="25">
        <v>250000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49193942</v>
      </c>
      <c r="O7" s="27">
        <f t="shared" ref="O7:O70" si="0">C7-D7</f>
        <v>0</v>
      </c>
      <c r="P7" s="22">
        <v>206813945</v>
      </c>
    </row>
    <row r="8" spans="1:16" x14ac:dyDescent="0.2">
      <c r="A8" s="10" t="s">
        <v>4</v>
      </c>
      <c r="B8" s="19">
        <v>407748800</v>
      </c>
      <c r="C8" s="19">
        <v>11376325</v>
      </c>
      <c r="D8" s="19">
        <v>11376325</v>
      </c>
      <c r="E8" s="19">
        <v>0</v>
      </c>
      <c r="F8" s="19">
        <v>0</v>
      </c>
      <c r="G8" s="19">
        <v>300000</v>
      </c>
      <c r="H8" s="19">
        <v>300000</v>
      </c>
      <c r="I8" s="19">
        <v>0</v>
      </c>
      <c r="J8" s="19">
        <v>0</v>
      </c>
      <c r="K8" s="19">
        <v>0</v>
      </c>
      <c r="L8" s="19">
        <v>0</v>
      </c>
      <c r="M8" s="19">
        <v>6220100</v>
      </c>
      <c r="N8" s="19">
        <v>425645225</v>
      </c>
      <c r="O8" s="28">
        <f t="shared" si="0"/>
        <v>0</v>
      </c>
      <c r="P8" s="22">
        <v>1318154572</v>
      </c>
    </row>
    <row r="9" spans="1:16" x14ac:dyDescent="0.2">
      <c r="A9" s="8" t="s">
        <v>5</v>
      </c>
      <c r="B9" s="16">
        <v>110748700</v>
      </c>
      <c r="C9" s="16">
        <v>3181924</v>
      </c>
      <c r="D9" s="16">
        <v>3181924</v>
      </c>
      <c r="E9" s="16">
        <v>0</v>
      </c>
      <c r="F9" s="16">
        <v>0</v>
      </c>
      <c r="G9" s="16">
        <v>350000</v>
      </c>
      <c r="H9" s="16">
        <v>350000</v>
      </c>
      <c r="I9" s="16">
        <v>0</v>
      </c>
      <c r="J9" s="16">
        <v>0</v>
      </c>
      <c r="K9" s="16">
        <v>0</v>
      </c>
      <c r="L9" s="16">
        <v>0</v>
      </c>
      <c r="M9" s="16">
        <v>0</v>
      </c>
      <c r="N9" s="16">
        <v>114280624</v>
      </c>
      <c r="O9" s="26">
        <f t="shared" si="0"/>
        <v>0</v>
      </c>
      <c r="P9" s="22">
        <v>428229743</v>
      </c>
    </row>
    <row r="10" spans="1:16" x14ac:dyDescent="0.2">
      <c r="A10" s="9" t="s">
        <v>133</v>
      </c>
      <c r="B10" s="25">
        <v>247960600</v>
      </c>
      <c r="C10" s="25">
        <v>965484</v>
      </c>
      <c r="D10" s="25">
        <v>965484</v>
      </c>
      <c r="E10" s="25">
        <v>0</v>
      </c>
      <c r="F10" s="25">
        <v>0</v>
      </c>
      <c r="G10" s="25">
        <v>75000</v>
      </c>
      <c r="H10" s="25">
        <v>75000</v>
      </c>
      <c r="I10" s="25">
        <v>0</v>
      </c>
      <c r="J10" s="25">
        <v>0</v>
      </c>
      <c r="K10" s="25">
        <v>989100</v>
      </c>
      <c r="L10" s="25">
        <v>0</v>
      </c>
      <c r="M10" s="25">
        <v>0</v>
      </c>
      <c r="N10" s="25">
        <v>249990184</v>
      </c>
      <c r="O10" s="27">
        <f t="shared" si="0"/>
        <v>0</v>
      </c>
      <c r="P10" s="22">
        <v>981532446</v>
      </c>
    </row>
    <row r="11" spans="1:16" x14ac:dyDescent="0.2">
      <c r="A11" s="10" t="s">
        <v>6</v>
      </c>
      <c r="B11" s="19">
        <v>13822300</v>
      </c>
      <c r="C11" s="19">
        <v>-1185817</v>
      </c>
      <c r="D11" s="19">
        <v>-1185817</v>
      </c>
      <c r="E11" s="19">
        <v>226600</v>
      </c>
      <c r="F11" s="19">
        <v>0</v>
      </c>
      <c r="G11" s="19">
        <v>150000</v>
      </c>
      <c r="H11" s="19">
        <v>150000</v>
      </c>
      <c r="I11" s="19">
        <v>0</v>
      </c>
      <c r="J11" s="19">
        <v>0</v>
      </c>
      <c r="K11" s="19">
        <v>0</v>
      </c>
      <c r="L11" s="19">
        <v>0</v>
      </c>
      <c r="M11" s="19">
        <v>0</v>
      </c>
      <c r="N11" s="19">
        <v>13013083</v>
      </c>
      <c r="O11" s="28">
        <f t="shared" si="0"/>
        <v>0</v>
      </c>
      <c r="P11" s="22">
        <v>56852248</v>
      </c>
    </row>
    <row r="12" spans="1:16" x14ac:dyDescent="0.2">
      <c r="A12" s="8" t="s">
        <v>7</v>
      </c>
      <c r="B12" s="16">
        <v>12813300</v>
      </c>
      <c r="C12" s="16">
        <v>-206686</v>
      </c>
      <c r="D12" s="16">
        <v>-206686</v>
      </c>
      <c r="E12" s="16">
        <v>331100</v>
      </c>
      <c r="F12" s="16">
        <v>0</v>
      </c>
      <c r="G12" s="16">
        <v>100000</v>
      </c>
      <c r="H12" s="16">
        <v>100000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13037714</v>
      </c>
      <c r="O12" s="26">
        <f t="shared" si="0"/>
        <v>0</v>
      </c>
      <c r="P12" s="22">
        <v>55394308</v>
      </c>
    </row>
    <row r="13" spans="1:16" x14ac:dyDescent="0.2">
      <c r="A13" s="9" t="s">
        <v>8</v>
      </c>
      <c r="B13" s="25">
        <v>10540800</v>
      </c>
      <c r="C13" s="25">
        <v>319364</v>
      </c>
      <c r="D13" s="25">
        <v>319364</v>
      </c>
      <c r="E13" s="25">
        <v>326400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5">
        <v>11186564</v>
      </c>
      <c r="O13" s="27">
        <f t="shared" si="0"/>
        <v>0</v>
      </c>
      <c r="P13" s="22">
        <v>49324239</v>
      </c>
    </row>
    <row r="14" spans="1:16" x14ac:dyDescent="0.2">
      <c r="A14" s="10" t="s">
        <v>9</v>
      </c>
      <c r="B14" s="19">
        <v>62544300</v>
      </c>
      <c r="C14" s="19">
        <v>2824907</v>
      </c>
      <c r="D14" s="19">
        <v>2824907</v>
      </c>
      <c r="E14" s="19">
        <v>0</v>
      </c>
      <c r="F14" s="19">
        <v>0</v>
      </c>
      <c r="G14" s="19">
        <v>0</v>
      </c>
      <c r="H14" s="19">
        <v>0</v>
      </c>
      <c r="I14" s="19">
        <v>0</v>
      </c>
      <c r="J14" s="19">
        <v>0</v>
      </c>
      <c r="K14" s="19">
        <v>0</v>
      </c>
      <c r="L14" s="19">
        <v>0</v>
      </c>
      <c r="M14" s="19">
        <v>0</v>
      </c>
      <c r="N14" s="19">
        <v>65369207</v>
      </c>
      <c r="O14" s="28">
        <f t="shared" si="0"/>
        <v>0</v>
      </c>
      <c r="P14" s="22">
        <v>282430181</v>
      </c>
    </row>
    <row r="15" spans="1:16" x14ac:dyDescent="0.2">
      <c r="A15" s="8" t="s">
        <v>10</v>
      </c>
      <c r="B15" s="16">
        <v>61219000</v>
      </c>
      <c r="C15" s="16">
        <v>2353951</v>
      </c>
      <c r="D15" s="16">
        <v>2353951</v>
      </c>
      <c r="E15" s="16">
        <v>0</v>
      </c>
      <c r="F15" s="16">
        <v>0</v>
      </c>
      <c r="G15" s="16">
        <v>170000</v>
      </c>
      <c r="H15" s="16">
        <v>170000</v>
      </c>
      <c r="I15" s="16">
        <v>0</v>
      </c>
      <c r="J15" s="16">
        <v>0</v>
      </c>
      <c r="K15" s="16">
        <v>0</v>
      </c>
      <c r="L15" s="16">
        <v>441400</v>
      </c>
      <c r="M15" s="16">
        <v>0</v>
      </c>
      <c r="N15" s="16">
        <v>64184351</v>
      </c>
      <c r="O15" s="26">
        <f t="shared" si="0"/>
        <v>0</v>
      </c>
      <c r="P15" s="22">
        <v>259757589</v>
      </c>
    </row>
    <row r="16" spans="1:16" x14ac:dyDescent="0.2">
      <c r="A16" s="9" t="s">
        <v>11</v>
      </c>
      <c r="B16" s="25">
        <v>60159200</v>
      </c>
      <c r="C16" s="25">
        <v>1718313</v>
      </c>
      <c r="D16" s="25">
        <v>1718313</v>
      </c>
      <c r="E16" s="25">
        <v>0</v>
      </c>
      <c r="F16" s="25">
        <v>0</v>
      </c>
      <c r="G16" s="25">
        <v>200000</v>
      </c>
      <c r="H16" s="25">
        <v>200000</v>
      </c>
      <c r="I16" s="25">
        <v>0</v>
      </c>
      <c r="J16" s="25">
        <v>0</v>
      </c>
      <c r="K16" s="25">
        <v>0</v>
      </c>
      <c r="L16" s="25">
        <v>135300</v>
      </c>
      <c r="M16" s="25">
        <v>0</v>
      </c>
      <c r="N16" s="25">
        <v>62212813</v>
      </c>
      <c r="O16" s="27">
        <f t="shared" si="0"/>
        <v>0</v>
      </c>
      <c r="P16" s="22">
        <v>241675860</v>
      </c>
    </row>
    <row r="17" spans="1:16" x14ac:dyDescent="0.2">
      <c r="A17" s="10" t="s">
        <v>12</v>
      </c>
      <c r="B17" s="19">
        <v>40917900</v>
      </c>
      <c r="C17" s="19">
        <v>691152</v>
      </c>
      <c r="D17" s="19">
        <v>691152</v>
      </c>
      <c r="E17" s="19">
        <v>0</v>
      </c>
      <c r="F17" s="19">
        <v>0</v>
      </c>
      <c r="G17" s="19">
        <v>300000</v>
      </c>
      <c r="H17" s="19">
        <v>300000</v>
      </c>
      <c r="I17" s="19">
        <v>0</v>
      </c>
      <c r="J17" s="19">
        <v>0</v>
      </c>
      <c r="K17" s="19">
        <v>0</v>
      </c>
      <c r="L17" s="19">
        <v>0</v>
      </c>
      <c r="M17" s="19">
        <v>0</v>
      </c>
      <c r="N17" s="19">
        <v>41909052</v>
      </c>
      <c r="O17" s="28">
        <f t="shared" si="0"/>
        <v>0</v>
      </c>
      <c r="P17" s="22">
        <v>177485035</v>
      </c>
    </row>
    <row r="18" spans="1:16" x14ac:dyDescent="0.2">
      <c r="A18" s="8" t="s">
        <v>13</v>
      </c>
      <c r="B18" s="16">
        <v>82993900</v>
      </c>
      <c r="C18" s="16">
        <v>2633140</v>
      </c>
      <c r="D18" s="16">
        <v>2633140</v>
      </c>
      <c r="E18" s="16">
        <v>0</v>
      </c>
      <c r="F18" s="16">
        <v>0</v>
      </c>
      <c r="G18" s="16">
        <v>110000</v>
      </c>
      <c r="H18" s="16">
        <v>110000</v>
      </c>
      <c r="I18" s="16">
        <v>0</v>
      </c>
      <c r="J18" s="16">
        <v>0</v>
      </c>
      <c r="K18" s="16">
        <v>0</v>
      </c>
      <c r="L18" s="16">
        <v>12600</v>
      </c>
      <c r="M18" s="16">
        <v>0</v>
      </c>
      <c r="N18" s="16">
        <v>85749640</v>
      </c>
      <c r="O18" s="26">
        <f t="shared" si="0"/>
        <v>0</v>
      </c>
      <c r="P18" s="22">
        <v>268076301</v>
      </c>
    </row>
    <row r="19" spans="1:16" x14ac:dyDescent="0.2">
      <c r="A19" s="9" t="s">
        <v>14</v>
      </c>
      <c r="B19" s="25">
        <v>34999100</v>
      </c>
      <c r="C19" s="25">
        <v>892312</v>
      </c>
      <c r="D19" s="25">
        <v>892312</v>
      </c>
      <c r="E19" s="25">
        <v>0</v>
      </c>
      <c r="F19" s="25">
        <v>0</v>
      </c>
      <c r="G19" s="25">
        <v>400000</v>
      </c>
      <c r="H19" s="25">
        <v>400000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5">
        <v>36291412</v>
      </c>
      <c r="O19" s="27">
        <f t="shared" si="0"/>
        <v>0</v>
      </c>
      <c r="P19" s="22">
        <v>135187544</v>
      </c>
    </row>
    <row r="20" spans="1:16" x14ac:dyDescent="0.2">
      <c r="A20" s="10" t="s">
        <v>15</v>
      </c>
      <c r="B20" s="19">
        <v>43978700</v>
      </c>
      <c r="C20" s="19">
        <v>1872664</v>
      </c>
      <c r="D20" s="19">
        <v>1872664</v>
      </c>
      <c r="E20" s="19">
        <v>0</v>
      </c>
      <c r="F20" s="19">
        <v>0</v>
      </c>
      <c r="G20" s="19">
        <v>400000</v>
      </c>
      <c r="H20" s="19">
        <v>400000</v>
      </c>
      <c r="I20" s="19">
        <v>0</v>
      </c>
      <c r="J20" s="19">
        <v>0</v>
      </c>
      <c r="K20" s="19">
        <v>0</v>
      </c>
      <c r="L20" s="19">
        <v>0</v>
      </c>
      <c r="M20" s="19">
        <v>0</v>
      </c>
      <c r="N20" s="19">
        <v>46251364</v>
      </c>
      <c r="O20" s="28">
        <f t="shared" si="0"/>
        <v>0</v>
      </c>
      <c r="P20" s="22">
        <v>195769504</v>
      </c>
    </row>
    <row r="21" spans="1:16" x14ac:dyDescent="0.2">
      <c r="A21" s="8" t="s">
        <v>16</v>
      </c>
      <c r="B21" s="16">
        <v>11264300</v>
      </c>
      <c r="C21" s="16">
        <v>-6824123</v>
      </c>
      <c r="D21" s="16">
        <v>-6824123</v>
      </c>
      <c r="E21" s="16">
        <v>652600</v>
      </c>
      <c r="F21" s="16">
        <v>0</v>
      </c>
      <c r="G21" s="16">
        <v>160000</v>
      </c>
      <c r="H21" s="16">
        <v>160000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6">
        <v>5252777</v>
      </c>
      <c r="O21" s="26">
        <f t="shared" si="0"/>
        <v>0</v>
      </c>
      <c r="P21" s="22">
        <v>43730389</v>
      </c>
    </row>
    <row r="22" spans="1:16" x14ac:dyDescent="0.2">
      <c r="A22" s="9" t="s">
        <v>17</v>
      </c>
      <c r="B22" s="25">
        <v>16982500</v>
      </c>
      <c r="C22" s="25">
        <v>-15827269</v>
      </c>
      <c r="D22" s="25">
        <v>-15827269</v>
      </c>
      <c r="E22" s="25">
        <v>504000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1659231</v>
      </c>
      <c r="O22" s="27">
        <f t="shared" si="0"/>
        <v>0</v>
      </c>
      <c r="P22" s="22">
        <v>53213345</v>
      </c>
    </row>
    <row r="23" spans="1:16" x14ac:dyDescent="0.2">
      <c r="A23" s="10" t="s">
        <v>18</v>
      </c>
      <c r="B23" s="19">
        <v>18011800</v>
      </c>
      <c r="C23" s="19">
        <v>-5138813</v>
      </c>
      <c r="D23" s="19">
        <v>-5138813</v>
      </c>
      <c r="E23" s="19">
        <v>722800</v>
      </c>
      <c r="F23" s="19">
        <v>0</v>
      </c>
      <c r="G23" s="19">
        <v>70000</v>
      </c>
      <c r="H23" s="19">
        <v>70000</v>
      </c>
      <c r="I23" s="19">
        <v>0</v>
      </c>
      <c r="J23" s="19">
        <v>0</v>
      </c>
      <c r="K23" s="19">
        <v>0</v>
      </c>
      <c r="L23" s="19">
        <v>0</v>
      </c>
      <c r="M23" s="19">
        <v>0</v>
      </c>
      <c r="N23" s="19">
        <v>13665787</v>
      </c>
      <c r="O23" s="28">
        <f t="shared" si="0"/>
        <v>0</v>
      </c>
      <c r="P23" s="22">
        <v>77480803</v>
      </c>
    </row>
    <row r="24" spans="1:16" x14ac:dyDescent="0.2">
      <c r="A24" s="8" t="s">
        <v>19</v>
      </c>
      <c r="B24" s="16">
        <v>3920400</v>
      </c>
      <c r="C24" s="16">
        <v>-14414</v>
      </c>
      <c r="D24" s="16">
        <v>-14414</v>
      </c>
      <c r="E24" s="16">
        <v>326400</v>
      </c>
      <c r="F24" s="16">
        <v>0</v>
      </c>
      <c r="G24" s="16">
        <v>40000</v>
      </c>
      <c r="H24" s="16">
        <v>40000</v>
      </c>
      <c r="I24" s="16">
        <v>0</v>
      </c>
      <c r="J24" s="16">
        <v>0</v>
      </c>
      <c r="K24" s="16">
        <v>0</v>
      </c>
      <c r="L24" s="16">
        <v>0</v>
      </c>
      <c r="M24" s="16">
        <v>0</v>
      </c>
      <c r="N24" s="16">
        <v>4272386</v>
      </c>
      <c r="O24" s="26">
        <f t="shared" si="0"/>
        <v>0</v>
      </c>
      <c r="P24" s="22">
        <v>17132505</v>
      </c>
    </row>
    <row r="25" spans="1:16" x14ac:dyDescent="0.2">
      <c r="A25" s="9" t="s">
        <v>20</v>
      </c>
      <c r="B25" s="25">
        <v>4455100</v>
      </c>
      <c r="C25" s="25">
        <v>93295</v>
      </c>
      <c r="D25" s="25">
        <v>93295</v>
      </c>
      <c r="E25" s="25">
        <v>326400</v>
      </c>
      <c r="F25" s="25">
        <v>0</v>
      </c>
      <c r="G25" s="25">
        <v>90000</v>
      </c>
      <c r="H25" s="25">
        <v>90000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25">
        <v>4964795</v>
      </c>
      <c r="O25" s="27">
        <f t="shared" si="0"/>
        <v>0</v>
      </c>
      <c r="P25" s="22">
        <v>19322812</v>
      </c>
    </row>
    <row r="26" spans="1:16" x14ac:dyDescent="0.2">
      <c r="A26" s="10" t="s">
        <v>21</v>
      </c>
      <c r="B26" s="19">
        <v>43692000</v>
      </c>
      <c r="C26" s="19">
        <v>1589231</v>
      </c>
      <c r="D26" s="19">
        <v>1589231</v>
      </c>
      <c r="E26" s="19">
        <v>0</v>
      </c>
      <c r="F26" s="19">
        <v>0</v>
      </c>
      <c r="G26" s="19">
        <v>145000</v>
      </c>
      <c r="H26" s="19">
        <v>145000</v>
      </c>
      <c r="I26" s="19">
        <v>0</v>
      </c>
      <c r="J26" s="19">
        <v>0</v>
      </c>
      <c r="K26" s="19">
        <v>0</v>
      </c>
      <c r="L26" s="19">
        <v>0</v>
      </c>
      <c r="M26" s="19">
        <v>0</v>
      </c>
      <c r="N26" s="19">
        <v>45426231</v>
      </c>
      <c r="O26" s="28">
        <f t="shared" si="0"/>
        <v>0</v>
      </c>
      <c r="P26" s="22">
        <v>183544834</v>
      </c>
    </row>
    <row r="27" spans="1:16" x14ac:dyDescent="0.2">
      <c r="A27" s="9" t="s">
        <v>22</v>
      </c>
      <c r="B27" s="16">
        <v>131903600</v>
      </c>
      <c r="C27" s="16">
        <v>5329878</v>
      </c>
      <c r="D27" s="16">
        <v>5329878</v>
      </c>
      <c r="E27" s="16">
        <v>0</v>
      </c>
      <c r="F27" s="16">
        <v>0</v>
      </c>
      <c r="G27" s="16">
        <v>280000</v>
      </c>
      <c r="H27" s="16">
        <v>280000</v>
      </c>
      <c r="I27" s="16">
        <v>0</v>
      </c>
      <c r="J27" s="16">
        <v>0</v>
      </c>
      <c r="K27" s="16">
        <v>0</v>
      </c>
      <c r="L27" s="16">
        <v>0</v>
      </c>
      <c r="M27" s="16">
        <v>0</v>
      </c>
      <c r="N27" s="16">
        <v>137513478</v>
      </c>
      <c r="O27" s="26">
        <f t="shared" si="0"/>
        <v>0</v>
      </c>
      <c r="P27" s="22">
        <v>573390709</v>
      </c>
    </row>
    <row r="28" spans="1:16" x14ac:dyDescent="0.2">
      <c r="A28" s="9" t="s">
        <v>23</v>
      </c>
      <c r="B28" s="25">
        <v>2786300</v>
      </c>
      <c r="C28" s="25">
        <v>-183510</v>
      </c>
      <c r="D28" s="25">
        <v>-183510</v>
      </c>
      <c r="E28" s="25">
        <v>652600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3600</v>
      </c>
      <c r="M28" s="25">
        <v>0</v>
      </c>
      <c r="N28" s="25">
        <v>3258990</v>
      </c>
      <c r="O28" s="27">
        <f t="shared" si="0"/>
        <v>0</v>
      </c>
      <c r="P28" s="22">
        <v>13531761</v>
      </c>
    </row>
    <row r="29" spans="1:16" x14ac:dyDescent="0.2">
      <c r="A29" s="10" t="s">
        <v>24</v>
      </c>
      <c r="B29" s="19">
        <v>31226300</v>
      </c>
      <c r="C29" s="19">
        <v>-59571</v>
      </c>
      <c r="D29" s="19">
        <v>-59571</v>
      </c>
      <c r="E29" s="19">
        <v>0</v>
      </c>
      <c r="F29" s="19">
        <v>0</v>
      </c>
      <c r="G29" s="19">
        <v>120000</v>
      </c>
      <c r="H29" s="19">
        <v>120000</v>
      </c>
      <c r="I29" s="19">
        <v>0</v>
      </c>
      <c r="J29" s="19">
        <v>0</v>
      </c>
      <c r="K29" s="19">
        <v>0</v>
      </c>
      <c r="L29" s="19">
        <v>0</v>
      </c>
      <c r="M29" s="19">
        <v>0</v>
      </c>
      <c r="N29" s="19">
        <v>31286729</v>
      </c>
      <c r="O29" s="28">
        <f t="shared" si="0"/>
        <v>0</v>
      </c>
      <c r="P29" s="22">
        <v>116196204</v>
      </c>
    </row>
    <row r="30" spans="1:16" x14ac:dyDescent="0.2">
      <c r="A30" s="8" t="s">
        <v>25</v>
      </c>
      <c r="B30" s="16">
        <v>73265400</v>
      </c>
      <c r="C30" s="16">
        <v>1630167</v>
      </c>
      <c r="D30" s="16">
        <v>1630167</v>
      </c>
      <c r="E30" s="16">
        <v>0</v>
      </c>
      <c r="F30" s="16">
        <v>0</v>
      </c>
      <c r="G30" s="16">
        <v>210000</v>
      </c>
      <c r="H30" s="16">
        <v>210000</v>
      </c>
      <c r="I30" s="16">
        <v>0</v>
      </c>
      <c r="J30" s="16">
        <v>0</v>
      </c>
      <c r="K30" s="16">
        <v>0</v>
      </c>
      <c r="L30" s="16">
        <v>0</v>
      </c>
      <c r="M30" s="16">
        <v>0</v>
      </c>
      <c r="N30" s="16">
        <v>75105567</v>
      </c>
      <c r="O30" s="26">
        <f t="shared" si="0"/>
        <v>0</v>
      </c>
      <c r="P30" s="22">
        <v>329356325</v>
      </c>
    </row>
    <row r="31" spans="1:16" x14ac:dyDescent="0.2">
      <c r="A31" s="9" t="s">
        <v>134</v>
      </c>
      <c r="B31" s="25">
        <v>109185200</v>
      </c>
      <c r="C31" s="25">
        <v>-2848048</v>
      </c>
      <c r="D31" s="25">
        <v>-2848048</v>
      </c>
      <c r="E31" s="25">
        <v>0</v>
      </c>
      <c r="F31" s="25">
        <v>0</v>
      </c>
      <c r="G31" s="25">
        <v>238000</v>
      </c>
      <c r="H31" s="25">
        <v>238000</v>
      </c>
      <c r="I31" s="25">
        <v>0</v>
      </c>
      <c r="J31" s="25">
        <v>0</v>
      </c>
      <c r="K31" s="25">
        <v>608300</v>
      </c>
      <c r="L31" s="25">
        <v>0</v>
      </c>
      <c r="M31" s="25">
        <v>0</v>
      </c>
      <c r="N31" s="25">
        <v>107183452</v>
      </c>
      <c r="O31" s="27">
        <f t="shared" si="0"/>
        <v>0</v>
      </c>
      <c r="P31" s="22">
        <v>451116873</v>
      </c>
    </row>
    <row r="32" spans="1:16" x14ac:dyDescent="0.2">
      <c r="A32" s="10" t="s">
        <v>265</v>
      </c>
      <c r="B32" s="19">
        <v>171043900</v>
      </c>
      <c r="C32" s="19">
        <v>-73584</v>
      </c>
      <c r="D32" s="19">
        <v>-73584</v>
      </c>
      <c r="E32" s="19">
        <v>0</v>
      </c>
      <c r="F32" s="19">
        <v>0</v>
      </c>
      <c r="G32" s="19">
        <v>630000</v>
      </c>
      <c r="H32" s="19">
        <v>630000</v>
      </c>
      <c r="I32" s="19">
        <v>0</v>
      </c>
      <c r="J32" s="19">
        <v>0</v>
      </c>
      <c r="K32" s="19">
        <v>803400</v>
      </c>
      <c r="L32" s="19">
        <v>0</v>
      </c>
      <c r="M32" s="19">
        <v>0</v>
      </c>
      <c r="N32" s="19">
        <v>172403716</v>
      </c>
      <c r="O32" s="28">
        <f t="shared" si="0"/>
        <v>0</v>
      </c>
      <c r="P32" s="22">
        <v>698617168</v>
      </c>
    </row>
    <row r="33" spans="1:16" x14ac:dyDescent="0.2">
      <c r="A33" s="8" t="s">
        <v>26</v>
      </c>
      <c r="B33" s="16">
        <v>13460400</v>
      </c>
      <c r="C33" s="16">
        <v>-302654</v>
      </c>
      <c r="D33" s="16">
        <v>-302654</v>
      </c>
      <c r="E33" s="16">
        <v>652600</v>
      </c>
      <c r="F33" s="16">
        <v>0</v>
      </c>
      <c r="G33" s="16">
        <v>60000</v>
      </c>
      <c r="H33" s="16">
        <v>60000</v>
      </c>
      <c r="I33" s="16">
        <v>0</v>
      </c>
      <c r="J33" s="16">
        <v>0</v>
      </c>
      <c r="K33" s="16">
        <v>0</v>
      </c>
      <c r="L33" s="16">
        <v>0</v>
      </c>
      <c r="M33" s="16">
        <v>0</v>
      </c>
      <c r="N33" s="16">
        <v>13870346</v>
      </c>
      <c r="O33" s="26">
        <f t="shared" si="0"/>
        <v>0</v>
      </c>
      <c r="P33" s="22">
        <v>58060503</v>
      </c>
    </row>
    <row r="34" spans="1:16" x14ac:dyDescent="0.2">
      <c r="A34" s="9" t="s">
        <v>27</v>
      </c>
      <c r="B34" s="25">
        <v>10539600</v>
      </c>
      <c r="C34" s="25">
        <v>77212</v>
      </c>
      <c r="D34" s="25">
        <v>77212</v>
      </c>
      <c r="E34" s="25">
        <v>522100</v>
      </c>
      <c r="F34" s="25">
        <v>0</v>
      </c>
      <c r="G34" s="25">
        <v>55000</v>
      </c>
      <c r="H34" s="25">
        <v>55000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25">
        <v>11193912</v>
      </c>
      <c r="O34" s="27">
        <f t="shared" si="0"/>
        <v>0</v>
      </c>
      <c r="P34" s="22">
        <v>44556472</v>
      </c>
    </row>
    <row r="35" spans="1:16" x14ac:dyDescent="0.2">
      <c r="A35" s="10" t="s">
        <v>28</v>
      </c>
      <c r="B35" s="19">
        <v>28594500</v>
      </c>
      <c r="C35" s="19">
        <v>-779010</v>
      </c>
      <c r="D35" s="19">
        <v>-779010</v>
      </c>
      <c r="E35" s="19">
        <v>0</v>
      </c>
      <c r="F35" s="19">
        <v>0</v>
      </c>
      <c r="G35" s="19">
        <v>40000</v>
      </c>
      <c r="H35" s="19">
        <v>40000</v>
      </c>
      <c r="I35" s="19">
        <v>0</v>
      </c>
      <c r="J35" s="19">
        <v>0</v>
      </c>
      <c r="K35" s="19">
        <v>0</v>
      </c>
      <c r="L35" s="19">
        <v>0</v>
      </c>
      <c r="M35" s="19">
        <v>0</v>
      </c>
      <c r="N35" s="19">
        <v>27855490</v>
      </c>
      <c r="O35" s="28">
        <f t="shared" si="0"/>
        <v>0</v>
      </c>
      <c r="P35" s="22">
        <v>111727399</v>
      </c>
    </row>
    <row r="36" spans="1:16" x14ac:dyDescent="0.2">
      <c r="A36" s="8" t="s">
        <v>29</v>
      </c>
      <c r="B36" s="16">
        <v>29554600</v>
      </c>
      <c r="C36" s="16">
        <v>403775</v>
      </c>
      <c r="D36" s="16">
        <v>403775</v>
      </c>
      <c r="E36" s="16">
        <v>0</v>
      </c>
      <c r="F36" s="16">
        <v>0</v>
      </c>
      <c r="G36" s="16">
        <v>260000</v>
      </c>
      <c r="H36" s="16">
        <v>260000</v>
      </c>
      <c r="I36" s="16">
        <v>0</v>
      </c>
      <c r="J36" s="16">
        <v>0</v>
      </c>
      <c r="K36" s="16">
        <v>0</v>
      </c>
      <c r="L36" s="16">
        <v>0</v>
      </c>
      <c r="M36" s="16">
        <v>0</v>
      </c>
      <c r="N36" s="16">
        <v>30218375</v>
      </c>
      <c r="O36" s="26">
        <f t="shared" si="0"/>
        <v>0</v>
      </c>
      <c r="P36" s="22">
        <v>124965703</v>
      </c>
    </row>
    <row r="37" spans="1:16" x14ac:dyDescent="0.2">
      <c r="A37" s="9" t="s">
        <v>30</v>
      </c>
      <c r="B37" s="25">
        <v>18809000</v>
      </c>
      <c r="C37" s="25">
        <v>-75833</v>
      </c>
      <c r="D37" s="25">
        <v>-75833</v>
      </c>
      <c r="E37" s="25">
        <v>0</v>
      </c>
      <c r="F37" s="25">
        <v>0</v>
      </c>
      <c r="G37" s="25">
        <v>110000</v>
      </c>
      <c r="H37" s="25">
        <v>110000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N37" s="25">
        <v>18843167</v>
      </c>
      <c r="O37" s="27">
        <f t="shared" si="0"/>
        <v>0</v>
      </c>
      <c r="P37" s="22">
        <v>86668491</v>
      </c>
    </row>
    <row r="38" spans="1:16" x14ac:dyDescent="0.2">
      <c r="A38" s="10" t="s">
        <v>31</v>
      </c>
      <c r="B38" s="19">
        <v>37813000</v>
      </c>
      <c r="C38" s="19">
        <v>775820</v>
      </c>
      <c r="D38" s="19">
        <v>775820</v>
      </c>
      <c r="E38" s="19">
        <v>0</v>
      </c>
      <c r="F38" s="19">
        <v>0</v>
      </c>
      <c r="G38" s="19">
        <v>90000</v>
      </c>
      <c r="H38" s="19">
        <v>90000</v>
      </c>
      <c r="I38" s="19">
        <v>0</v>
      </c>
      <c r="J38" s="19">
        <v>0</v>
      </c>
      <c r="K38" s="19">
        <v>0</v>
      </c>
      <c r="L38" s="19">
        <v>0</v>
      </c>
      <c r="M38" s="19">
        <v>0</v>
      </c>
      <c r="N38" s="19">
        <v>38678820</v>
      </c>
      <c r="O38" s="28">
        <f t="shared" si="0"/>
        <v>0</v>
      </c>
      <c r="P38" s="22">
        <v>161258108</v>
      </c>
    </row>
    <row r="39" spans="1:16" x14ac:dyDescent="0.2">
      <c r="A39" s="8" t="s">
        <v>32</v>
      </c>
      <c r="B39" s="16">
        <v>16381700</v>
      </c>
      <c r="C39" s="16">
        <v>256235</v>
      </c>
      <c r="D39" s="16">
        <v>256235</v>
      </c>
      <c r="E39" s="16">
        <v>282800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16920735</v>
      </c>
      <c r="O39" s="26">
        <f t="shared" si="0"/>
        <v>0</v>
      </c>
      <c r="P39" s="22">
        <v>67143317</v>
      </c>
    </row>
    <row r="40" spans="1:16" x14ac:dyDescent="0.2">
      <c r="A40" s="9" t="s">
        <v>33</v>
      </c>
      <c r="B40" s="25">
        <v>23109900</v>
      </c>
      <c r="C40" s="25">
        <v>1449107</v>
      </c>
      <c r="D40" s="25">
        <v>1449107</v>
      </c>
      <c r="E40" s="25">
        <v>224500</v>
      </c>
      <c r="F40" s="25">
        <v>0</v>
      </c>
      <c r="G40" s="25">
        <v>40000</v>
      </c>
      <c r="H40" s="25">
        <v>40000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v>24823507</v>
      </c>
      <c r="O40" s="27">
        <f t="shared" si="0"/>
        <v>0</v>
      </c>
      <c r="P40" s="22">
        <v>106849485</v>
      </c>
    </row>
    <row r="41" spans="1:16" x14ac:dyDescent="0.2">
      <c r="A41" s="10" t="s">
        <v>34</v>
      </c>
      <c r="B41" s="19">
        <v>33465500</v>
      </c>
      <c r="C41" s="19">
        <v>-92321</v>
      </c>
      <c r="D41" s="19">
        <v>-92321</v>
      </c>
      <c r="E41" s="19">
        <v>0</v>
      </c>
      <c r="F41" s="19">
        <v>0</v>
      </c>
      <c r="G41" s="19">
        <v>130000</v>
      </c>
      <c r="H41" s="19">
        <v>130000</v>
      </c>
      <c r="I41" s="19">
        <v>0</v>
      </c>
      <c r="J41" s="19">
        <v>0</v>
      </c>
      <c r="K41" s="19">
        <v>0</v>
      </c>
      <c r="L41" s="19">
        <v>0</v>
      </c>
      <c r="M41" s="19">
        <v>0</v>
      </c>
      <c r="N41" s="19">
        <v>33503179</v>
      </c>
      <c r="O41" s="28">
        <f t="shared" si="0"/>
        <v>0</v>
      </c>
      <c r="P41" s="22">
        <v>153043733</v>
      </c>
    </row>
    <row r="42" spans="1:16" x14ac:dyDescent="0.2">
      <c r="A42" s="8" t="s">
        <v>35</v>
      </c>
      <c r="B42" s="16">
        <v>28669300</v>
      </c>
      <c r="C42" s="16">
        <v>-1620415</v>
      </c>
      <c r="D42" s="16">
        <v>-1620415</v>
      </c>
      <c r="E42" s="16">
        <v>0</v>
      </c>
      <c r="F42" s="16">
        <v>0</v>
      </c>
      <c r="G42" s="16">
        <v>40000</v>
      </c>
      <c r="H42" s="16">
        <v>40000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27088885</v>
      </c>
      <c r="O42" s="26">
        <f t="shared" si="0"/>
        <v>0</v>
      </c>
      <c r="P42" s="22">
        <v>124960069</v>
      </c>
    </row>
    <row r="43" spans="1:16" x14ac:dyDescent="0.2">
      <c r="A43" s="9" t="s">
        <v>36</v>
      </c>
      <c r="B43" s="25">
        <v>23293100</v>
      </c>
      <c r="C43" s="25">
        <v>372541</v>
      </c>
      <c r="D43" s="25">
        <v>372541</v>
      </c>
      <c r="E43" s="25">
        <v>626400</v>
      </c>
      <c r="F43" s="25">
        <v>0</v>
      </c>
      <c r="G43" s="25">
        <v>110000</v>
      </c>
      <c r="H43" s="25">
        <v>110000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v>24402041</v>
      </c>
      <c r="O43" s="27">
        <f t="shared" si="0"/>
        <v>0</v>
      </c>
      <c r="P43" s="22">
        <v>102553687</v>
      </c>
    </row>
    <row r="44" spans="1:16" x14ac:dyDescent="0.2">
      <c r="A44" s="10" t="s">
        <v>37</v>
      </c>
      <c r="B44" s="19">
        <v>26906500</v>
      </c>
      <c r="C44" s="19">
        <v>-1058542</v>
      </c>
      <c r="D44" s="19">
        <v>-1058542</v>
      </c>
      <c r="E44" s="19">
        <v>626000</v>
      </c>
      <c r="F44" s="19">
        <v>0</v>
      </c>
      <c r="G44" s="19">
        <v>33000</v>
      </c>
      <c r="H44" s="19">
        <v>33000</v>
      </c>
      <c r="I44" s="19">
        <v>0</v>
      </c>
      <c r="J44" s="19">
        <v>0</v>
      </c>
      <c r="K44" s="19">
        <v>0</v>
      </c>
      <c r="L44" s="19">
        <v>0</v>
      </c>
      <c r="M44" s="19">
        <v>0</v>
      </c>
      <c r="N44" s="19">
        <v>26506958</v>
      </c>
      <c r="O44" s="28">
        <f t="shared" si="0"/>
        <v>0</v>
      </c>
      <c r="P44" s="22">
        <v>111564624</v>
      </c>
    </row>
    <row r="45" spans="1:16" x14ac:dyDescent="0.2">
      <c r="A45" s="8" t="s">
        <v>38</v>
      </c>
      <c r="B45" s="16">
        <v>14347400</v>
      </c>
      <c r="C45" s="16">
        <v>138935</v>
      </c>
      <c r="D45" s="16">
        <v>138935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14486335</v>
      </c>
      <c r="O45" s="26">
        <f t="shared" si="0"/>
        <v>0</v>
      </c>
      <c r="P45" s="22">
        <v>60335633</v>
      </c>
    </row>
    <row r="46" spans="1:16" x14ac:dyDescent="0.2">
      <c r="A46" s="9" t="s">
        <v>39</v>
      </c>
      <c r="B46" s="25">
        <v>19358500</v>
      </c>
      <c r="C46" s="25">
        <v>207399</v>
      </c>
      <c r="D46" s="25">
        <v>207399</v>
      </c>
      <c r="E46" s="25">
        <v>0</v>
      </c>
      <c r="F46" s="25">
        <v>0</v>
      </c>
      <c r="G46" s="25">
        <v>74700</v>
      </c>
      <c r="H46" s="25">
        <v>74700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v>19640599</v>
      </c>
      <c r="O46" s="27">
        <f t="shared" si="0"/>
        <v>0</v>
      </c>
      <c r="P46" s="22">
        <v>80936451</v>
      </c>
    </row>
    <row r="47" spans="1:16" x14ac:dyDescent="0.2">
      <c r="A47" s="10" t="s">
        <v>40</v>
      </c>
      <c r="B47" s="19">
        <v>10538200</v>
      </c>
      <c r="C47" s="19">
        <v>275971</v>
      </c>
      <c r="D47" s="19">
        <v>275971</v>
      </c>
      <c r="E47" s="19">
        <v>456900</v>
      </c>
      <c r="F47" s="19">
        <v>0</v>
      </c>
      <c r="G47" s="19">
        <v>65000</v>
      </c>
      <c r="H47" s="19">
        <v>65000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11336071</v>
      </c>
      <c r="O47" s="28">
        <f t="shared" si="0"/>
        <v>0</v>
      </c>
      <c r="P47" s="22">
        <v>51178279</v>
      </c>
    </row>
    <row r="48" spans="1:16" x14ac:dyDescent="0.2">
      <c r="A48" s="8" t="s">
        <v>41</v>
      </c>
      <c r="B48" s="16">
        <v>13315800</v>
      </c>
      <c r="C48" s="16">
        <v>335679</v>
      </c>
      <c r="D48" s="16">
        <v>335679</v>
      </c>
      <c r="E48" s="16">
        <v>652600</v>
      </c>
      <c r="F48" s="16">
        <v>0</v>
      </c>
      <c r="G48" s="16">
        <v>58100</v>
      </c>
      <c r="H48" s="16">
        <v>58100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14362179</v>
      </c>
      <c r="O48" s="26">
        <f t="shared" si="0"/>
        <v>0</v>
      </c>
      <c r="P48" s="22">
        <v>60866784</v>
      </c>
    </row>
    <row r="49" spans="1:16" x14ac:dyDescent="0.2">
      <c r="A49" s="9" t="s">
        <v>42</v>
      </c>
      <c r="B49" s="25">
        <v>27193500</v>
      </c>
      <c r="C49" s="25">
        <v>-4098395</v>
      </c>
      <c r="D49" s="25">
        <v>-4098395</v>
      </c>
      <c r="E49" s="25">
        <v>1051400</v>
      </c>
      <c r="F49" s="25">
        <v>0</v>
      </c>
      <c r="G49" s="25">
        <v>88500</v>
      </c>
      <c r="H49" s="25">
        <v>88500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25">
        <v>24235005</v>
      </c>
      <c r="O49" s="27">
        <f t="shared" si="0"/>
        <v>0</v>
      </c>
      <c r="P49" s="22">
        <v>111188229</v>
      </c>
    </row>
    <row r="50" spans="1:16" x14ac:dyDescent="0.2">
      <c r="A50" s="10" t="s">
        <v>43</v>
      </c>
      <c r="B50" s="19">
        <v>21897300</v>
      </c>
      <c r="C50" s="19">
        <v>-3077872</v>
      </c>
      <c r="D50" s="19">
        <v>-3077872</v>
      </c>
      <c r="E50" s="19">
        <v>898000</v>
      </c>
      <c r="F50" s="19">
        <v>0</v>
      </c>
      <c r="G50" s="19">
        <v>153300</v>
      </c>
      <c r="H50" s="19">
        <v>153300</v>
      </c>
      <c r="I50" s="19">
        <v>0</v>
      </c>
      <c r="J50" s="19">
        <v>0</v>
      </c>
      <c r="K50" s="19">
        <v>0</v>
      </c>
      <c r="L50" s="19">
        <v>0</v>
      </c>
      <c r="M50" s="19">
        <v>0</v>
      </c>
      <c r="N50" s="19">
        <v>19870728</v>
      </c>
      <c r="O50" s="28">
        <f t="shared" si="0"/>
        <v>0</v>
      </c>
      <c r="P50" s="22">
        <v>96569582</v>
      </c>
    </row>
    <row r="51" spans="1:16" x14ac:dyDescent="0.2">
      <c r="A51" s="8" t="s">
        <v>44</v>
      </c>
      <c r="B51" s="16">
        <v>10345400</v>
      </c>
      <c r="C51" s="16">
        <v>119434</v>
      </c>
      <c r="D51" s="16">
        <v>119434</v>
      </c>
      <c r="E51" s="16">
        <v>652600</v>
      </c>
      <c r="F51" s="16">
        <v>0</v>
      </c>
      <c r="G51" s="16">
        <v>60100</v>
      </c>
      <c r="H51" s="16">
        <v>60100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11177534</v>
      </c>
      <c r="O51" s="26">
        <f t="shared" si="0"/>
        <v>0</v>
      </c>
      <c r="P51" s="22">
        <v>46681772</v>
      </c>
    </row>
    <row r="52" spans="1:16" x14ac:dyDescent="0.2">
      <c r="A52" s="9" t="s">
        <v>45</v>
      </c>
      <c r="B52" s="25">
        <v>16530500</v>
      </c>
      <c r="C52" s="25">
        <v>382350</v>
      </c>
      <c r="D52" s="25">
        <v>382350</v>
      </c>
      <c r="E52" s="25">
        <v>574100</v>
      </c>
      <c r="F52" s="25">
        <v>0</v>
      </c>
      <c r="G52" s="25">
        <v>92700</v>
      </c>
      <c r="H52" s="25">
        <v>92700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17579650</v>
      </c>
      <c r="O52" s="27">
        <f t="shared" si="0"/>
        <v>0</v>
      </c>
      <c r="P52" s="22">
        <v>72348535</v>
      </c>
    </row>
    <row r="53" spans="1:16" x14ac:dyDescent="0.2">
      <c r="A53" s="10" t="s">
        <v>135</v>
      </c>
      <c r="B53" s="19">
        <v>39448100</v>
      </c>
      <c r="C53" s="19">
        <v>-954954</v>
      </c>
      <c r="D53" s="19">
        <v>-954954</v>
      </c>
      <c r="E53" s="19">
        <v>0</v>
      </c>
      <c r="F53" s="19">
        <v>0</v>
      </c>
      <c r="G53" s="19">
        <v>90000</v>
      </c>
      <c r="H53" s="19">
        <v>90000</v>
      </c>
      <c r="I53" s="19">
        <v>0</v>
      </c>
      <c r="J53" s="19">
        <v>0</v>
      </c>
      <c r="K53" s="19">
        <v>445000</v>
      </c>
      <c r="L53" s="19">
        <v>93400</v>
      </c>
      <c r="M53" s="19">
        <v>0</v>
      </c>
      <c r="N53" s="19">
        <v>39121546</v>
      </c>
      <c r="O53" s="28">
        <f t="shared" si="0"/>
        <v>0</v>
      </c>
      <c r="P53" s="22">
        <v>186029981</v>
      </c>
    </row>
    <row r="54" spans="1:16" x14ac:dyDescent="0.2">
      <c r="A54" s="8" t="s">
        <v>136</v>
      </c>
      <c r="B54" s="16">
        <v>13918900</v>
      </c>
      <c r="C54" s="16">
        <v>-3465112</v>
      </c>
      <c r="D54" s="16">
        <v>-3465112</v>
      </c>
      <c r="E54" s="16">
        <v>652600</v>
      </c>
      <c r="F54" s="16">
        <v>0</v>
      </c>
      <c r="G54" s="16">
        <v>73000</v>
      </c>
      <c r="H54" s="16">
        <v>73000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11179388</v>
      </c>
      <c r="O54" s="26">
        <f t="shared" si="0"/>
        <v>0</v>
      </c>
      <c r="P54" s="22">
        <v>56365337</v>
      </c>
    </row>
    <row r="55" spans="1:16" x14ac:dyDescent="0.2">
      <c r="A55" s="9" t="s">
        <v>137</v>
      </c>
      <c r="B55" s="25">
        <v>48114300</v>
      </c>
      <c r="C55" s="25">
        <v>604385</v>
      </c>
      <c r="D55" s="25">
        <v>604385</v>
      </c>
      <c r="E55" s="25">
        <v>0</v>
      </c>
      <c r="F55" s="25">
        <v>0</v>
      </c>
      <c r="G55" s="25">
        <v>130000</v>
      </c>
      <c r="H55" s="25">
        <v>130000</v>
      </c>
      <c r="I55" s="25">
        <v>0</v>
      </c>
      <c r="J55" s="25">
        <v>0</v>
      </c>
      <c r="K55" s="25">
        <v>463100</v>
      </c>
      <c r="L55" s="25">
        <v>0</v>
      </c>
      <c r="M55" s="25">
        <v>0</v>
      </c>
      <c r="N55" s="25">
        <v>49311785</v>
      </c>
      <c r="O55" s="27">
        <f t="shared" si="0"/>
        <v>0</v>
      </c>
      <c r="P55" s="22">
        <v>216200038</v>
      </c>
    </row>
    <row r="56" spans="1:16" x14ac:dyDescent="0.2">
      <c r="A56" s="10" t="s">
        <v>266</v>
      </c>
      <c r="B56" s="19">
        <v>29772700</v>
      </c>
      <c r="C56" s="19">
        <v>183206</v>
      </c>
      <c r="D56" s="19">
        <v>183206</v>
      </c>
      <c r="E56" s="19">
        <v>0</v>
      </c>
      <c r="F56" s="19">
        <v>0</v>
      </c>
      <c r="G56" s="19">
        <v>40000</v>
      </c>
      <c r="H56" s="19">
        <v>40000</v>
      </c>
      <c r="I56" s="19">
        <v>0</v>
      </c>
      <c r="J56" s="19">
        <v>0</v>
      </c>
      <c r="K56" s="19">
        <v>0</v>
      </c>
      <c r="L56" s="19">
        <v>0</v>
      </c>
      <c r="M56" s="19">
        <v>0</v>
      </c>
      <c r="N56" s="19">
        <v>29995906</v>
      </c>
      <c r="O56" s="28">
        <f t="shared" si="0"/>
        <v>0</v>
      </c>
      <c r="P56" s="22">
        <v>122821961</v>
      </c>
    </row>
    <row r="57" spans="1:16" x14ac:dyDescent="0.2">
      <c r="A57" s="8" t="s">
        <v>46</v>
      </c>
      <c r="B57" s="16">
        <v>149768600</v>
      </c>
      <c r="C57" s="16">
        <v>4276749</v>
      </c>
      <c r="D57" s="16">
        <v>4276749</v>
      </c>
      <c r="E57" s="16">
        <v>0</v>
      </c>
      <c r="F57" s="16">
        <v>10721000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164766349</v>
      </c>
      <c r="O57" s="26">
        <f t="shared" si="0"/>
        <v>0</v>
      </c>
      <c r="P57" s="22">
        <v>654474184</v>
      </c>
    </row>
    <row r="58" spans="1:16" x14ac:dyDescent="0.2">
      <c r="A58" s="9" t="s">
        <v>138</v>
      </c>
      <c r="B58" s="25">
        <v>74446200</v>
      </c>
      <c r="C58" s="25">
        <v>-5048445</v>
      </c>
      <c r="D58" s="25">
        <v>-5048445</v>
      </c>
      <c r="E58" s="25">
        <v>0</v>
      </c>
      <c r="F58" s="25">
        <v>4331000</v>
      </c>
      <c r="G58" s="25">
        <v>0</v>
      </c>
      <c r="H58" s="25">
        <v>0</v>
      </c>
      <c r="I58" s="25">
        <v>0</v>
      </c>
      <c r="J58" s="25">
        <v>0</v>
      </c>
      <c r="K58" s="25">
        <v>525200</v>
      </c>
      <c r="L58" s="25">
        <v>0</v>
      </c>
      <c r="M58" s="25">
        <v>0</v>
      </c>
      <c r="N58" s="25">
        <v>74253955</v>
      </c>
      <c r="O58" s="27">
        <f t="shared" si="0"/>
        <v>0</v>
      </c>
      <c r="P58" s="22">
        <v>333365770</v>
      </c>
    </row>
    <row r="59" spans="1:16" x14ac:dyDescent="0.2">
      <c r="A59" s="10" t="s">
        <v>47</v>
      </c>
      <c r="B59" s="19">
        <v>7503100</v>
      </c>
      <c r="C59" s="19">
        <v>-1063562</v>
      </c>
      <c r="D59" s="19">
        <v>-1063562</v>
      </c>
      <c r="E59" s="19">
        <v>0</v>
      </c>
      <c r="F59" s="19">
        <v>932600</v>
      </c>
      <c r="G59" s="19">
        <v>0</v>
      </c>
      <c r="H59" s="19">
        <v>0</v>
      </c>
      <c r="I59" s="19">
        <v>0</v>
      </c>
      <c r="J59" s="19">
        <v>0</v>
      </c>
      <c r="K59" s="19">
        <v>0</v>
      </c>
      <c r="L59" s="19">
        <v>0</v>
      </c>
      <c r="M59" s="19">
        <v>0</v>
      </c>
      <c r="N59" s="19">
        <v>7372138</v>
      </c>
      <c r="O59" s="28">
        <f t="shared" si="0"/>
        <v>0</v>
      </c>
      <c r="P59" s="22">
        <v>32706276</v>
      </c>
    </row>
    <row r="60" spans="1:16" x14ac:dyDescent="0.2">
      <c r="A60" s="8" t="s">
        <v>48</v>
      </c>
      <c r="B60" s="16">
        <v>8868700</v>
      </c>
      <c r="C60" s="16">
        <v>125580</v>
      </c>
      <c r="D60" s="16">
        <v>125580</v>
      </c>
      <c r="E60" s="16">
        <v>0</v>
      </c>
      <c r="F60" s="16">
        <v>1049200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10043480</v>
      </c>
      <c r="O60" s="26">
        <f t="shared" si="0"/>
        <v>0</v>
      </c>
      <c r="P60" s="22">
        <v>43310547</v>
      </c>
    </row>
    <row r="61" spans="1:16" x14ac:dyDescent="0.2">
      <c r="A61" s="9" t="s">
        <v>49</v>
      </c>
      <c r="B61" s="25">
        <v>28557300</v>
      </c>
      <c r="C61" s="25">
        <v>698988</v>
      </c>
      <c r="D61" s="25">
        <v>698988</v>
      </c>
      <c r="E61" s="25">
        <v>0</v>
      </c>
      <c r="F61" s="25">
        <v>1567500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v>30823788</v>
      </c>
      <c r="O61" s="27">
        <f t="shared" si="0"/>
        <v>0</v>
      </c>
      <c r="P61" s="22">
        <v>120334624</v>
      </c>
    </row>
    <row r="62" spans="1:16" x14ac:dyDescent="0.2">
      <c r="A62" s="10" t="s">
        <v>50</v>
      </c>
      <c r="B62" s="19">
        <v>6161300</v>
      </c>
      <c r="C62" s="19">
        <v>154336</v>
      </c>
      <c r="D62" s="19">
        <v>154336</v>
      </c>
      <c r="E62" s="19">
        <v>0</v>
      </c>
      <c r="F62" s="19">
        <v>898000</v>
      </c>
      <c r="G62" s="19">
        <v>0</v>
      </c>
      <c r="H62" s="19">
        <v>0</v>
      </c>
      <c r="I62" s="19">
        <v>0</v>
      </c>
      <c r="J62" s="19">
        <v>0</v>
      </c>
      <c r="K62" s="19">
        <v>0</v>
      </c>
      <c r="L62" s="19">
        <v>0</v>
      </c>
      <c r="M62" s="19">
        <v>0</v>
      </c>
      <c r="N62" s="19">
        <v>7213636</v>
      </c>
      <c r="O62" s="28">
        <f t="shared" si="0"/>
        <v>0</v>
      </c>
      <c r="P62" s="22">
        <v>30061493</v>
      </c>
    </row>
    <row r="63" spans="1:16" x14ac:dyDescent="0.2">
      <c r="A63" s="8" t="s">
        <v>51</v>
      </c>
      <c r="B63" s="16">
        <v>4098400</v>
      </c>
      <c r="C63" s="16">
        <v>26519</v>
      </c>
      <c r="D63" s="16">
        <v>26519</v>
      </c>
      <c r="E63" s="16">
        <v>0</v>
      </c>
      <c r="F63" s="16">
        <v>744000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4868919</v>
      </c>
      <c r="O63" s="26">
        <f t="shared" si="0"/>
        <v>0</v>
      </c>
      <c r="P63" s="22">
        <v>20296408</v>
      </c>
    </row>
    <row r="64" spans="1:16" x14ac:dyDescent="0.2">
      <c r="A64" s="9" t="s">
        <v>52</v>
      </c>
      <c r="B64" s="25">
        <v>8545600</v>
      </c>
      <c r="C64" s="25">
        <v>-13161</v>
      </c>
      <c r="D64" s="25">
        <v>-13161</v>
      </c>
      <c r="E64" s="25">
        <v>0</v>
      </c>
      <c r="F64" s="25">
        <v>1022800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N64" s="25">
        <v>9555239</v>
      </c>
      <c r="O64" s="27">
        <f t="shared" si="0"/>
        <v>0</v>
      </c>
      <c r="P64" s="22">
        <v>39654018</v>
      </c>
    </row>
    <row r="65" spans="1:16" x14ac:dyDescent="0.2">
      <c r="A65" s="10" t="s">
        <v>53</v>
      </c>
      <c r="B65" s="19">
        <v>26008400</v>
      </c>
      <c r="C65" s="19">
        <v>1215937</v>
      </c>
      <c r="D65" s="19">
        <v>1215937</v>
      </c>
      <c r="E65" s="19">
        <v>0</v>
      </c>
      <c r="F65" s="19">
        <v>1469500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19">
        <v>0</v>
      </c>
      <c r="M65" s="19">
        <v>0</v>
      </c>
      <c r="N65" s="19">
        <v>28693837</v>
      </c>
      <c r="O65" s="28">
        <f t="shared" si="0"/>
        <v>0</v>
      </c>
      <c r="P65" s="22">
        <v>122752593</v>
      </c>
    </row>
    <row r="66" spans="1:16" x14ac:dyDescent="0.2">
      <c r="A66" s="8" t="s">
        <v>54</v>
      </c>
      <c r="B66" s="16">
        <v>11013800</v>
      </c>
      <c r="C66" s="16">
        <v>128010</v>
      </c>
      <c r="D66" s="16">
        <v>128010</v>
      </c>
      <c r="E66" s="16">
        <v>0</v>
      </c>
      <c r="F66" s="16">
        <v>1109600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12251410</v>
      </c>
      <c r="O66" s="26">
        <f t="shared" si="0"/>
        <v>0</v>
      </c>
      <c r="P66" s="22">
        <v>53775291</v>
      </c>
    </row>
    <row r="67" spans="1:16" x14ac:dyDescent="0.2">
      <c r="A67" s="9" t="s">
        <v>55</v>
      </c>
      <c r="B67" s="25">
        <v>46393700</v>
      </c>
      <c r="C67" s="25">
        <v>2043472</v>
      </c>
      <c r="D67" s="25">
        <v>2043472</v>
      </c>
      <c r="E67" s="25">
        <v>0</v>
      </c>
      <c r="F67" s="25">
        <v>2685700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51122872</v>
      </c>
      <c r="O67" s="27">
        <f t="shared" si="0"/>
        <v>0</v>
      </c>
      <c r="P67" s="22">
        <v>216963596</v>
      </c>
    </row>
    <row r="68" spans="1:16" x14ac:dyDescent="0.2">
      <c r="A68" s="10" t="s">
        <v>56</v>
      </c>
      <c r="B68" s="19">
        <v>7468900</v>
      </c>
      <c r="C68" s="19">
        <v>-894321</v>
      </c>
      <c r="D68" s="19">
        <v>-894321</v>
      </c>
      <c r="E68" s="19">
        <v>0</v>
      </c>
      <c r="F68" s="19">
        <v>945300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19">
        <v>0</v>
      </c>
      <c r="M68" s="19">
        <v>0</v>
      </c>
      <c r="N68" s="19">
        <v>7519879</v>
      </c>
      <c r="O68" s="28">
        <f t="shared" si="0"/>
        <v>0</v>
      </c>
      <c r="P68" s="22">
        <v>36804808</v>
      </c>
    </row>
    <row r="69" spans="1:16" x14ac:dyDescent="0.2">
      <c r="A69" s="8" t="s">
        <v>57</v>
      </c>
      <c r="B69" s="16">
        <v>7559500</v>
      </c>
      <c r="C69" s="16">
        <v>-1197105</v>
      </c>
      <c r="D69" s="16">
        <v>-1197105</v>
      </c>
      <c r="E69" s="16">
        <v>0</v>
      </c>
      <c r="F69" s="16">
        <v>909900</v>
      </c>
      <c r="G69" s="16">
        <v>0</v>
      </c>
      <c r="H69" s="16"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7272295</v>
      </c>
      <c r="O69" s="26">
        <f t="shared" si="0"/>
        <v>0</v>
      </c>
      <c r="P69" s="22">
        <v>36869817</v>
      </c>
    </row>
    <row r="70" spans="1:16" x14ac:dyDescent="0.2">
      <c r="A70" s="9" t="s">
        <v>58</v>
      </c>
      <c r="B70" s="25">
        <v>7574800</v>
      </c>
      <c r="C70" s="25">
        <v>125170</v>
      </c>
      <c r="D70" s="25">
        <v>125170</v>
      </c>
      <c r="E70" s="25">
        <v>0</v>
      </c>
      <c r="F70" s="25">
        <v>932600</v>
      </c>
      <c r="G70" s="25">
        <v>0</v>
      </c>
      <c r="H70" s="25">
        <v>0</v>
      </c>
      <c r="I70" s="25">
        <v>0</v>
      </c>
      <c r="J70" s="25">
        <v>0</v>
      </c>
      <c r="K70" s="25">
        <v>0</v>
      </c>
      <c r="L70" s="25">
        <v>0</v>
      </c>
      <c r="M70" s="25">
        <v>0</v>
      </c>
      <c r="N70" s="25">
        <v>8632570</v>
      </c>
      <c r="O70" s="27">
        <f t="shared" si="0"/>
        <v>0</v>
      </c>
      <c r="P70" s="22">
        <v>33060512</v>
      </c>
    </row>
    <row r="71" spans="1:16" x14ac:dyDescent="0.2">
      <c r="A71" s="10" t="s">
        <v>59</v>
      </c>
      <c r="B71" s="19">
        <v>7562500</v>
      </c>
      <c r="C71" s="19">
        <v>313628</v>
      </c>
      <c r="D71" s="19">
        <v>313628</v>
      </c>
      <c r="E71" s="19">
        <v>0</v>
      </c>
      <c r="F71" s="19">
        <v>1011500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19">
        <v>0</v>
      </c>
      <c r="M71" s="19">
        <v>0</v>
      </c>
      <c r="N71" s="19">
        <v>8887628</v>
      </c>
      <c r="O71" s="28">
        <f t="shared" ref="O71:O134" si="1">C71-D71</f>
        <v>0</v>
      </c>
      <c r="P71" s="22">
        <v>37857112</v>
      </c>
    </row>
    <row r="72" spans="1:16" x14ac:dyDescent="0.2">
      <c r="A72" s="8" t="s">
        <v>60</v>
      </c>
      <c r="B72" s="16">
        <v>19097400</v>
      </c>
      <c r="C72" s="16">
        <v>-11548700</v>
      </c>
      <c r="D72" s="16">
        <v>-11548700</v>
      </c>
      <c r="E72" s="16">
        <v>0</v>
      </c>
      <c r="F72" s="16">
        <v>897600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8446300</v>
      </c>
      <c r="O72" s="26">
        <f t="shared" si="1"/>
        <v>0</v>
      </c>
      <c r="P72" s="22">
        <v>81091312</v>
      </c>
    </row>
    <row r="73" spans="1:16" x14ac:dyDescent="0.2">
      <c r="A73" s="9" t="s">
        <v>61</v>
      </c>
      <c r="B73" s="25">
        <v>80513600</v>
      </c>
      <c r="C73" s="25">
        <v>-5122978</v>
      </c>
      <c r="D73" s="25">
        <v>-5122978</v>
      </c>
      <c r="E73" s="25">
        <v>0</v>
      </c>
      <c r="F73" s="25">
        <v>5229800</v>
      </c>
      <c r="G73" s="25">
        <v>0</v>
      </c>
      <c r="H73" s="25">
        <v>0</v>
      </c>
      <c r="I73" s="25">
        <v>0</v>
      </c>
      <c r="J73" s="25">
        <v>0</v>
      </c>
      <c r="K73" s="25">
        <v>0</v>
      </c>
      <c r="L73" s="25">
        <v>0</v>
      </c>
      <c r="M73" s="25">
        <v>0</v>
      </c>
      <c r="N73" s="25">
        <v>80620422</v>
      </c>
      <c r="O73" s="27">
        <f t="shared" si="1"/>
        <v>0</v>
      </c>
      <c r="P73" s="22">
        <v>369749667</v>
      </c>
    </row>
    <row r="74" spans="1:16" x14ac:dyDescent="0.2">
      <c r="A74" s="10" t="s">
        <v>62</v>
      </c>
      <c r="B74" s="19">
        <v>14462600</v>
      </c>
      <c r="C74" s="19">
        <v>162671</v>
      </c>
      <c r="D74" s="19">
        <v>162671</v>
      </c>
      <c r="E74" s="19">
        <v>0</v>
      </c>
      <c r="F74" s="19">
        <v>372800</v>
      </c>
      <c r="G74" s="19">
        <v>0</v>
      </c>
      <c r="H74" s="19">
        <v>0</v>
      </c>
      <c r="I74" s="19">
        <v>0</v>
      </c>
      <c r="J74" s="19">
        <v>0</v>
      </c>
      <c r="K74" s="19">
        <v>0</v>
      </c>
      <c r="L74" s="19">
        <v>0</v>
      </c>
      <c r="M74" s="19">
        <v>0</v>
      </c>
      <c r="N74" s="19">
        <v>14998071</v>
      </c>
      <c r="O74" s="28">
        <f t="shared" si="1"/>
        <v>0</v>
      </c>
      <c r="P74" s="22">
        <v>53763779</v>
      </c>
    </row>
    <row r="75" spans="1:16" x14ac:dyDescent="0.2">
      <c r="A75" s="8" t="s">
        <v>63</v>
      </c>
      <c r="B75" s="16">
        <v>3545100</v>
      </c>
      <c r="C75" s="16">
        <v>-49622</v>
      </c>
      <c r="D75" s="16">
        <v>-49622</v>
      </c>
      <c r="E75" s="16">
        <v>0</v>
      </c>
      <c r="F75" s="16">
        <v>742000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4237478</v>
      </c>
      <c r="O75" s="26">
        <f t="shared" si="1"/>
        <v>0</v>
      </c>
      <c r="P75" s="22">
        <v>16972181</v>
      </c>
    </row>
    <row r="76" spans="1:16" x14ac:dyDescent="0.2">
      <c r="A76" s="9" t="s">
        <v>64</v>
      </c>
      <c r="B76" s="25">
        <v>7643800</v>
      </c>
      <c r="C76" s="25">
        <v>-3602</v>
      </c>
      <c r="D76" s="25">
        <v>-3602</v>
      </c>
      <c r="E76" s="25">
        <v>0</v>
      </c>
      <c r="F76" s="25">
        <v>881900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8522098</v>
      </c>
      <c r="O76" s="27">
        <f t="shared" si="1"/>
        <v>0</v>
      </c>
      <c r="P76" s="22">
        <v>35638421</v>
      </c>
    </row>
    <row r="77" spans="1:16" x14ac:dyDescent="0.2">
      <c r="A77" s="10" t="s">
        <v>65</v>
      </c>
      <c r="B77" s="19">
        <v>25211600</v>
      </c>
      <c r="C77" s="19">
        <v>-6151375</v>
      </c>
      <c r="D77" s="19">
        <v>-6151375</v>
      </c>
      <c r="E77" s="19">
        <v>0</v>
      </c>
      <c r="F77" s="19">
        <v>1250500</v>
      </c>
      <c r="G77" s="19">
        <v>0</v>
      </c>
      <c r="H77" s="19">
        <v>0</v>
      </c>
      <c r="I77" s="19">
        <v>0</v>
      </c>
      <c r="J77" s="19">
        <v>0</v>
      </c>
      <c r="K77" s="19">
        <v>0</v>
      </c>
      <c r="L77" s="19">
        <v>0</v>
      </c>
      <c r="M77" s="19">
        <v>0</v>
      </c>
      <c r="N77" s="19">
        <v>20310725</v>
      </c>
      <c r="O77" s="28">
        <f t="shared" si="1"/>
        <v>0</v>
      </c>
      <c r="P77" s="22">
        <v>105425727</v>
      </c>
    </row>
    <row r="78" spans="1:16" x14ac:dyDescent="0.2">
      <c r="A78" s="8" t="s">
        <v>66</v>
      </c>
      <c r="B78" s="16">
        <v>9544200</v>
      </c>
      <c r="C78" s="16">
        <v>-1172761</v>
      </c>
      <c r="D78" s="16">
        <v>-1172761</v>
      </c>
      <c r="E78" s="16">
        <v>0</v>
      </c>
      <c r="F78" s="16">
        <v>1040700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9412139</v>
      </c>
      <c r="O78" s="26">
        <f t="shared" si="1"/>
        <v>0</v>
      </c>
      <c r="P78" s="22">
        <v>45495121</v>
      </c>
    </row>
    <row r="79" spans="1:16" x14ac:dyDescent="0.2">
      <c r="A79" s="9" t="s">
        <v>67</v>
      </c>
      <c r="B79" s="25">
        <v>6477300</v>
      </c>
      <c r="C79" s="25">
        <v>-2684547</v>
      </c>
      <c r="D79" s="25">
        <v>-2684547</v>
      </c>
      <c r="E79" s="25">
        <v>0</v>
      </c>
      <c r="F79" s="25">
        <v>859300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  <c r="M79" s="25">
        <v>0</v>
      </c>
      <c r="N79" s="25">
        <v>4652053</v>
      </c>
      <c r="O79" s="27">
        <f t="shared" si="1"/>
        <v>0</v>
      </c>
      <c r="P79" s="22">
        <v>30979050</v>
      </c>
    </row>
    <row r="80" spans="1:16" x14ac:dyDescent="0.2">
      <c r="A80" s="10" t="s">
        <v>68</v>
      </c>
      <c r="B80" s="19">
        <v>19964600</v>
      </c>
      <c r="C80" s="19">
        <v>449380</v>
      </c>
      <c r="D80" s="19">
        <v>449380</v>
      </c>
      <c r="E80" s="19">
        <v>0</v>
      </c>
      <c r="F80" s="19">
        <v>936000</v>
      </c>
      <c r="G80" s="19">
        <v>0</v>
      </c>
      <c r="H80" s="19">
        <v>0</v>
      </c>
      <c r="I80" s="19">
        <v>0</v>
      </c>
      <c r="J80" s="19">
        <v>0</v>
      </c>
      <c r="K80" s="19">
        <v>0</v>
      </c>
      <c r="L80" s="19">
        <v>0</v>
      </c>
      <c r="M80" s="19">
        <v>0</v>
      </c>
      <c r="N80" s="19">
        <v>21349980</v>
      </c>
      <c r="O80" s="28">
        <f t="shared" si="1"/>
        <v>0</v>
      </c>
      <c r="P80" s="22">
        <v>94759488</v>
      </c>
    </row>
    <row r="81" spans="1:16" x14ac:dyDescent="0.2">
      <c r="A81" s="8" t="s">
        <v>69</v>
      </c>
      <c r="B81" s="16">
        <v>29421500</v>
      </c>
      <c r="C81" s="16">
        <v>-3623950</v>
      </c>
      <c r="D81" s="16">
        <v>-3623950</v>
      </c>
      <c r="E81" s="16">
        <v>0</v>
      </c>
      <c r="F81" s="16">
        <v>1926800</v>
      </c>
      <c r="G81" s="16">
        <v>0</v>
      </c>
      <c r="H81" s="16">
        <v>0</v>
      </c>
      <c r="I81" s="16">
        <v>0</v>
      </c>
      <c r="J81" s="16">
        <v>0</v>
      </c>
      <c r="K81" s="16">
        <v>0</v>
      </c>
      <c r="L81" s="16">
        <v>0</v>
      </c>
      <c r="M81" s="16">
        <v>0</v>
      </c>
      <c r="N81" s="16">
        <v>27724350</v>
      </c>
      <c r="O81" s="26">
        <f t="shared" si="1"/>
        <v>0</v>
      </c>
      <c r="P81" s="22">
        <v>140071377</v>
      </c>
    </row>
    <row r="82" spans="1:16" x14ac:dyDescent="0.2">
      <c r="A82" s="9" t="s">
        <v>70</v>
      </c>
      <c r="B82" s="25">
        <v>9238800</v>
      </c>
      <c r="C82" s="25">
        <v>-4967418</v>
      </c>
      <c r="D82" s="25">
        <v>-4967418</v>
      </c>
      <c r="E82" s="25">
        <v>0</v>
      </c>
      <c r="F82" s="25">
        <v>1024000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0</v>
      </c>
      <c r="N82" s="25">
        <v>5295382</v>
      </c>
      <c r="O82" s="27">
        <f t="shared" si="1"/>
        <v>0</v>
      </c>
      <c r="P82" s="22">
        <v>39332456</v>
      </c>
    </row>
    <row r="83" spans="1:16" x14ac:dyDescent="0.2">
      <c r="A83" s="10" t="s">
        <v>71</v>
      </c>
      <c r="B83" s="19">
        <v>12206000</v>
      </c>
      <c r="C83" s="19">
        <v>291410</v>
      </c>
      <c r="D83" s="19">
        <v>291410</v>
      </c>
      <c r="E83" s="19">
        <v>0</v>
      </c>
      <c r="F83" s="19">
        <v>1189100</v>
      </c>
      <c r="G83" s="19">
        <v>0</v>
      </c>
      <c r="H83" s="19">
        <v>0</v>
      </c>
      <c r="I83" s="19">
        <v>0</v>
      </c>
      <c r="J83" s="19">
        <v>0</v>
      </c>
      <c r="K83" s="19">
        <v>0</v>
      </c>
      <c r="L83" s="19">
        <v>0</v>
      </c>
      <c r="M83" s="19">
        <v>0</v>
      </c>
      <c r="N83" s="19">
        <v>13686510</v>
      </c>
      <c r="O83" s="28">
        <f t="shared" si="1"/>
        <v>0</v>
      </c>
      <c r="P83" s="22">
        <v>54636627</v>
      </c>
    </row>
    <row r="84" spans="1:16" x14ac:dyDescent="0.2">
      <c r="A84" s="8" t="s">
        <v>72</v>
      </c>
      <c r="B84" s="16">
        <v>10335300</v>
      </c>
      <c r="C84" s="16">
        <v>392922</v>
      </c>
      <c r="D84" s="16">
        <v>392922</v>
      </c>
      <c r="E84" s="16">
        <v>0</v>
      </c>
      <c r="F84" s="16">
        <v>1052200</v>
      </c>
      <c r="G84" s="16">
        <v>0</v>
      </c>
      <c r="H84" s="16">
        <v>0</v>
      </c>
      <c r="I84" s="16">
        <v>0</v>
      </c>
      <c r="J84" s="16">
        <v>0</v>
      </c>
      <c r="K84" s="16">
        <v>0</v>
      </c>
      <c r="L84" s="16">
        <v>0</v>
      </c>
      <c r="M84" s="16">
        <v>0</v>
      </c>
      <c r="N84" s="16">
        <v>11780422</v>
      </c>
      <c r="O84" s="26">
        <f t="shared" si="1"/>
        <v>0</v>
      </c>
      <c r="P84" s="22">
        <v>51310016</v>
      </c>
    </row>
    <row r="85" spans="1:16" x14ac:dyDescent="0.2">
      <c r="A85" s="9" t="s">
        <v>73</v>
      </c>
      <c r="B85" s="25">
        <v>6614400</v>
      </c>
      <c r="C85" s="25">
        <v>106208</v>
      </c>
      <c r="D85" s="25">
        <v>106208</v>
      </c>
      <c r="E85" s="25">
        <v>0</v>
      </c>
      <c r="F85" s="25">
        <v>916300</v>
      </c>
      <c r="G85" s="25">
        <v>0</v>
      </c>
      <c r="H85" s="25">
        <v>0</v>
      </c>
      <c r="I85" s="25">
        <v>0</v>
      </c>
      <c r="J85" s="25">
        <v>0</v>
      </c>
      <c r="K85" s="25">
        <v>0</v>
      </c>
      <c r="L85" s="25">
        <v>0</v>
      </c>
      <c r="M85" s="25">
        <v>0</v>
      </c>
      <c r="N85" s="25">
        <v>7636908</v>
      </c>
      <c r="O85" s="27">
        <f t="shared" si="1"/>
        <v>0</v>
      </c>
      <c r="P85" s="22">
        <v>29469288</v>
      </c>
    </row>
    <row r="86" spans="1:16" x14ac:dyDescent="0.2">
      <c r="A86" s="10" t="s">
        <v>74</v>
      </c>
      <c r="B86" s="19">
        <v>3467600</v>
      </c>
      <c r="C86" s="19">
        <v>56855</v>
      </c>
      <c r="D86" s="19">
        <v>56855</v>
      </c>
      <c r="E86" s="19">
        <v>0</v>
      </c>
      <c r="F86" s="19">
        <v>747000</v>
      </c>
      <c r="G86" s="19">
        <v>0</v>
      </c>
      <c r="H86" s="19">
        <v>0</v>
      </c>
      <c r="I86" s="19">
        <v>0</v>
      </c>
      <c r="J86" s="19">
        <v>0</v>
      </c>
      <c r="K86" s="19">
        <v>0</v>
      </c>
      <c r="L86" s="19">
        <v>0</v>
      </c>
      <c r="M86" s="19">
        <v>0</v>
      </c>
      <c r="N86" s="19">
        <v>4271455</v>
      </c>
      <c r="O86" s="28">
        <f t="shared" si="1"/>
        <v>0</v>
      </c>
      <c r="P86" s="22">
        <v>17501317</v>
      </c>
    </row>
    <row r="87" spans="1:16" x14ac:dyDescent="0.2">
      <c r="A87" s="8" t="s">
        <v>75</v>
      </c>
      <c r="B87" s="16">
        <v>4801300</v>
      </c>
      <c r="C87" s="16">
        <v>15910</v>
      </c>
      <c r="D87" s="16">
        <v>15910</v>
      </c>
      <c r="E87" s="16">
        <v>0</v>
      </c>
      <c r="F87" s="16">
        <v>791100</v>
      </c>
      <c r="G87" s="16">
        <v>0</v>
      </c>
      <c r="H87" s="16">
        <v>0</v>
      </c>
      <c r="I87" s="16">
        <v>0</v>
      </c>
      <c r="J87" s="16">
        <v>0</v>
      </c>
      <c r="K87" s="16">
        <v>0</v>
      </c>
      <c r="L87" s="16">
        <v>0</v>
      </c>
      <c r="M87" s="16">
        <v>0</v>
      </c>
      <c r="N87" s="16">
        <v>5608310</v>
      </c>
      <c r="O87" s="26">
        <f t="shared" si="1"/>
        <v>0</v>
      </c>
      <c r="P87" s="22">
        <v>22050189</v>
      </c>
    </row>
    <row r="88" spans="1:16" x14ac:dyDescent="0.2">
      <c r="A88" s="9" t="s">
        <v>76</v>
      </c>
      <c r="B88" s="25">
        <v>5808000</v>
      </c>
      <c r="C88" s="25">
        <v>25659</v>
      </c>
      <c r="D88" s="25">
        <v>25659</v>
      </c>
      <c r="E88" s="25">
        <v>0</v>
      </c>
      <c r="F88" s="25">
        <v>898200</v>
      </c>
      <c r="G88" s="25">
        <v>0</v>
      </c>
      <c r="H88" s="25">
        <v>0</v>
      </c>
      <c r="I88" s="25">
        <v>0</v>
      </c>
      <c r="J88" s="25">
        <v>0</v>
      </c>
      <c r="K88" s="25">
        <v>0</v>
      </c>
      <c r="L88" s="25">
        <v>0</v>
      </c>
      <c r="M88" s="25">
        <v>0</v>
      </c>
      <c r="N88" s="25">
        <v>6731859</v>
      </c>
      <c r="O88" s="27">
        <f t="shared" si="1"/>
        <v>0</v>
      </c>
      <c r="P88" s="22">
        <v>27452193</v>
      </c>
    </row>
    <row r="89" spans="1:16" x14ac:dyDescent="0.2">
      <c r="A89" s="10" t="s">
        <v>77</v>
      </c>
      <c r="B89" s="19">
        <v>38910400</v>
      </c>
      <c r="C89" s="19">
        <v>176290</v>
      </c>
      <c r="D89" s="19">
        <v>176290</v>
      </c>
      <c r="E89" s="19">
        <v>0</v>
      </c>
      <c r="F89" s="19">
        <v>2325200</v>
      </c>
      <c r="G89" s="19">
        <v>0</v>
      </c>
      <c r="H89" s="19">
        <v>0</v>
      </c>
      <c r="I89" s="19">
        <v>0</v>
      </c>
      <c r="J89" s="19">
        <v>0</v>
      </c>
      <c r="K89" s="19">
        <v>0</v>
      </c>
      <c r="L89" s="19">
        <v>0</v>
      </c>
      <c r="M89" s="19">
        <v>0</v>
      </c>
      <c r="N89" s="19">
        <v>41411890</v>
      </c>
      <c r="O89" s="28">
        <f t="shared" si="1"/>
        <v>0</v>
      </c>
      <c r="P89" s="22">
        <v>176251812</v>
      </c>
    </row>
    <row r="90" spans="1:16" x14ac:dyDescent="0.2">
      <c r="A90" s="8" t="s">
        <v>78</v>
      </c>
      <c r="B90" s="16">
        <v>33213400</v>
      </c>
      <c r="C90" s="16">
        <v>100520</v>
      </c>
      <c r="D90" s="16">
        <v>100520</v>
      </c>
      <c r="E90" s="16">
        <v>0</v>
      </c>
      <c r="F90" s="16">
        <v>1959900</v>
      </c>
      <c r="G90" s="16">
        <v>0</v>
      </c>
      <c r="H90" s="16">
        <v>0</v>
      </c>
      <c r="I90" s="16">
        <v>0</v>
      </c>
      <c r="J90" s="16">
        <v>0</v>
      </c>
      <c r="K90" s="16">
        <v>0</v>
      </c>
      <c r="L90" s="16">
        <v>0</v>
      </c>
      <c r="M90" s="16">
        <v>0</v>
      </c>
      <c r="N90" s="16">
        <v>35273820</v>
      </c>
      <c r="O90" s="26">
        <f t="shared" si="1"/>
        <v>0</v>
      </c>
      <c r="P90" s="22">
        <v>140114604</v>
      </c>
    </row>
    <row r="91" spans="1:16" x14ac:dyDescent="0.2">
      <c r="A91" s="9" t="s">
        <v>79</v>
      </c>
      <c r="B91" s="25">
        <v>29736400</v>
      </c>
      <c r="C91" s="25">
        <v>675714</v>
      </c>
      <c r="D91" s="25">
        <v>675714</v>
      </c>
      <c r="E91" s="25">
        <v>0</v>
      </c>
      <c r="F91" s="25">
        <v>1647400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  <c r="M91" s="25">
        <v>0</v>
      </c>
      <c r="N91" s="25">
        <v>32059514</v>
      </c>
      <c r="O91" s="27">
        <f t="shared" si="1"/>
        <v>0</v>
      </c>
      <c r="P91" s="22">
        <v>122171671</v>
      </c>
    </row>
    <row r="92" spans="1:16" x14ac:dyDescent="0.2">
      <c r="A92" s="10" t="s">
        <v>80</v>
      </c>
      <c r="B92" s="19">
        <v>12678400</v>
      </c>
      <c r="C92" s="19">
        <v>-220202</v>
      </c>
      <c r="D92" s="19">
        <v>-220202</v>
      </c>
      <c r="E92" s="19">
        <v>0</v>
      </c>
      <c r="F92" s="19">
        <v>520200</v>
      </c>
      <c r="G92" s="19">
        <v>0</v>
      </c>
      <c r="H92" s="19">
        <v>0</v>
      </c>
      <c r="I92" s="19">
        <v>0</v>
      </c>
      <c r="J92" s="19">
        <v>0</v>
      </c>
      <c r="K92" s="19">
        <v>0</v>
      </c>
      <c r="L92" s="19">
        <v>0</v>
      </c>
      <c r="M92" s="19">
        <v>0</v>
      </c>
      <c r="N92" s="19">
        <v>12978398</v>
      </c>
      <c r="O92" s="28">
        <f t="shared" si="1"/>
        <v>0</v>
      </c>
      <c r="P92" s="22">
        <v>66976553</v>
      </c>
    </row>
    <row r="93" spans="1:16" x14ac:dyDescent="0.2">
      <c r="A93" s="8" t="s">
        <v>81</v>
      </c>
      <c r="B93" s="16">
        <v>17099700</v>
      </c>
      <c r="C93" s="16">
        <v>374250</v>
      </c>
      <c r="D93" s="16">
        <v>374250</v>
      </c>
      <c r="E93" s="16">
        <v>0</v>
      </c>
      <c r="F93" s="16">
        <v>912500</v>
      </c>
      <c r="G93" s="16">
        <v>0</v>
      </c>
      <c r="H93" s="16">
        <v>0</v>
      </c>
      <c r="I93" s="16">
        <v>0</v>
      </c>
      <c r="J93" s="16">
        <v>0</v>
      </c>
      <c r="K93" s="16">
        <v>0</v>
      </c>
      <c r="L93" s="16">
        <v>0</v>
      </c>
      <c r="M93" s="16">
        <v>0</v>
      </c>
      <c r="N93" s="16">
        <v>18386450</v>
      </c>
      <c r="O93" s="26">
        <f t="shared" si="1"/>
        <v>0</v>
      </c>
      <c r="P93" s="22">
        <v>76628495</v>
      </c>
    </row>
    <row r="94" spans="1:16" x14ac:dyDescent="0.2">
      <c r="A94" s="9" t="s">
        <v>82</v>
      </c>
      <c r="B94" s="25">
        <v>35278700</v>
      </c>
      <c r="C94" s="25">
        <v>899590</v>
      </c>
      <c r="D94" s="25">
        <v>899590</v>
      </c>
      <c r="E94" s="25">
        <v>0</v>
      </c>
      <c r="F94" s="25">
        <v>2125900</v>
      </c>
      <c r="G94" s="25">
        <v>0</v>
      </c>
      <c r="H94" s="25">
        <v>0</v>
      </c>
      <c r="I94" s="25">
        <v>0</v>
      </c>
      <c r="J94" s="25">
        <v>0</v>
      </c>
      <c r="K94" s="25">
        <v>0</v>
      </c>
      <c r="L94" s="25">
        <v>0</v>
      </c>
      <c r="M94" s="25">
        <v>0</v>
      </c>
      <c r="N94" s="25">
        <v>38304190</v>
      </c>
      <c r="O94" s="27">
        <f t="shared" si="1"/>
        <v>0</v>
      </c>
      <c r="P94" s="22">
        <v>160170491</v>
      </c>
    </row>
    <row r="95" spans="1:16" x14ac:dyDescent="0.2">
      <c r="A95" s="10" t="s">
        <v>83</v>
      </c>
      <c r="B95" s="19">
        <v>17698200</v>
      </c>
      <c r="C95" s="19">
        <v>466321</v>
      </c>
      <c r="D95" s="19">
        <v>466321</v>
      </c>
      <c r="E95" s="19">
        <v>0</v>
      </c>
      <c r="F95" s="19">
        <v>921400</v>
      </c>
      <c r="G95" s="19">
        <v>0</v>
      </c>
      <c r="H95" s="19">
        <v>0</v>
      </c>
      <c r="I95" s="19">
        <v>0</v>
      </c>
      <c r="J95" s="19">
        <v>0</v>
      </c>
      <c r="K95" s="19">
        <v>0</v>
      </c>
      <c r="L95" s="19">
        <v>0</v>
      </c>
      <c r="M95" s="19">
        <v>0</v>
      </c>
      <c r="N95" s="19">
        <v>19085921</v>
      </c>
      <c r="O95" s="28">
        <f t="shared" si="1"/>
        <v>0</v>
      </c>
      <c r="P95" s="22">
        <v>79092095</v>
      </c>
    </row>
    <row r="96" spans="1:16" x14ac:dyDescent="0.2">
      <c r="A96" s="8" t="s">
        <v>84</v>
      </c>
      <c r="B96" s="16">
        <v>4983500</v>
      </c>
      <c r="C96" s="16">
        <v>-171144</v>
      </c>
      <c r="D96" s="16">
        <v>-171144</v>
      </c>
      <c r="E96" s="16">
        <v>0</v>
      </c>
      <c r="F96" s="16">
        <v>849700</v>
      </c>
      <c r="G96" s="16">
        <v>0</v>
      </c>
      <c r="H96" s="16">
        <v>0</v>
      </c>
      <c r="I96" s="16">
        <v>0</v>
      </c>
      <c r="J96" s="16">
        <v>0</v>
      </c>
      <c r="K96" s="16">
        <v>0</v>
      </c>
      <c r="L96" s="16">
        <v>0</v>
      </c>
      <c r="M96" s="16">
        <v>0</v>
      </c>
      <c r="N96" s="16">
        <v>5662056</v>
      </c>
      <c r="O96" s="26">
        <f t="shared" si="1"/>
        <v>0</v>
      </c>
      <c r="P96" s="22">
        <v>22878616</v>
      </c>
    </row>
    <row r="97" spans="1:16" x14ac:dyDescent="0.2">
      <c r="A97" s="9" t="s">
        <v>139</v>
      </c>
      <c r="B97" s="25">
        <v>14374800</v>
      </c>
      <c r="C97" s="25">
        <v>-2613540</v>
      </c>
      <c r="D97" s="25">
        <v>-2613540</v>
      </c>
      <c r="E97" s="25">
        <v>0</v>
      </c>
      <c r="F97" s="25">
        <v>1192500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0</v>
      </c>
      <c r="N97" s="25">
        <v>12953760</v>
      </c>
      <c r="O97" s="27">
        <f t="shared" si="1"/>
        <v>0</v>
      </c>
      <c r="P97" s="22">
        <v>62625809</v>
      </c>
    </row>
    <row r="98" spans="1:16" x14ac:dyDescent="0.2">
      <c r="A98" s="10" t="s">
        <v>267</v>
      </c>
      <c r="B98" s="19">
        <v>101579700</v>
      </c>
      <c r="C98" s="19">
        <v>3886693</v>
      </c>
      <c r="D98" s="19">
        <v>3886693</v>
      </c>
      <c r="E98" s="19">
        <v>0</v>
      </c>
      <c r="F98" s="19">
        <v>0</v>
      </c>
      <c r="G98" s="19">
        <v>230000</v>
      </c>
      <c r="H98" s="19">
        <v>230000</v>
      </c>
      <c r="I98" s="19">
        <v>0</v>
      </c>
      <c r="J98" s="19">
        <v>0</v>
      </c>
      <c r="K98" s="19">
        <v>0</v>
      </c>
      <c r="L98" s="19">
        <v>0</v>
      </c>
      <c r="M98" s="19">
        <v>0</v>
      </c>
      <c r="N98" s="19">
        <v>105696393</v>
      </c>
      <c r="O98" s="28">
        <f t="shared" si="1"/>
        <v>0</v>
      </c>
      <c r="P98" s="22">
        <v>477701211</v>
      </c>
    </row>
    <row r="99" spans="1:16" x14ac:dyDescent="0.2">
      <c r="A99" s="8" t="s">
        <v>268</v>
      </c>
      <c r="B99" s="16">
        <v>153246400</v>
      </c>
      <c r="C99" s="16">
        <v>5261657</v>
      </c>
      <c r="D99" s="16">
        <v>5261657</v>
      </c>
      <c r="E99" s="16">
        <v>0</v>
      </c>
      <c r="F99" s="16">
        <v>0</v>
      </c>
      <c r="G99" s="16">
        <v>300000</v>
      </c>
      <c r="H99" s="16">
        <v>300000</v>
      </c>
      <c r="I99" s="16">
        <v>0</v>
      </c>
      <c r="J99" s="16">
        <v>0</v>
      </c>
      <c r="K99" s="16">
        <v>751100</v>
      </c>
      <c r="L99" s="16">
        <v>0</v>
      </c>
      <c r="M99" s="16">
        <v>0</v>
      </c>
      <c r="N99" s="16">
        <v>159559157</v>
      </c>
      <c r="O99" s="26">
        <f t="shared" si="1"/>
        <v>0</v>
      </c>
      <c r="P99" s="22">
        <v>636659808</v>
      </c>
    </row>
    <row r="100" spans="1:16" x14ac:dyDescent="0.2">
      <c r="A100" s="9" t="s">
        <v>269</v>
      </c>
      <c r="B100" s="25">
        <v>192759100</v>
      </c>
      <c r="C100" s="25">
        <v>3520210</v>
      </c>
      <c r="D100" s="25">
        <v>3520210</v>
      </c>
      <c r="E100" s="25">
        <v>0</v>
      </c>
      <c r="F100" s="25">
        <v>0</v>
      </c>
      <c r="G100" s="25">
        <v>320000</v>
      </c>
      <c r="H100" s="25">
        <v>320000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196599310</v>
      </c>
      <c r="O100" s="27">
        <f t="shared" si="1"/>
        <v>0</v>
      </c>
      <c r="P100" s="22">
        <v>912284525</v>
      </c>
    </row>
    <row r="101" spans="1:16" x14ac:dyDescent="0.2">
      <c r="A101" s="10" t="s">
        <v>270</v>
      </c>
      <c r="B101" s="19">
        <v>250333600</v>
      </c>
      <c r="C101" s="19">
        <v>9349968</v>
      </c>
      <c r="D101" s="19">
        <v>9349968</v>
      </c>
      <c r="E101" s="19">
        <v>0</v>
      </c>
      <c r="F101" s="19">
        <v>0</v>
      </c>
      <c r="G101" s="19">
        <v>490000</v>
      </c>
      <c r="H101" s="19">
        <v>490000</v>
      </c>
      <c r="I101" s="19">
        <v>0</v>
      </c>
      <c r="J101" s="19">
        <v>0</v>
      </c>
      <c r="K101" s="19">
        <v>0</v>
      </c>
      <c r="L101" s="19">
        <v>0</v>
      </c>
      <c r="M101" s="19">
        <v>0</v>
      </c>
      <c r="N101" s="19">
        <v>260173568</v>
      </c>
      <c r="O101" s="28">
        <f t="shared" si="1"/>
        <v>0</v>
      </c>
      <c r="P101" s="22">
        <v>1129145927</v>
      </c>
    </row>
    <row r="102" spans="1:16" x14ac:dyDescent="0.2">
      <c r="A102" s="8" t="s">
        <v>271</v>
      </c>
      <c r="B102" s="16">
        <v>14576400</v>
      </c>
      <c r="C102" s="16">
        <v>203117</v>
      </c>
      <c r="D102" s="16">
        <v>203117</v>
      </c>
      <c r="E102" s="16">
        <v>0</v>
      </c>
      <c r="F102" s="16">
        <v>0</v>
      </c>
      <c r="G102" s="16">
        <v>50000</v>
      </c>
      <c r="H102" s="16">
        <v>50000</v>
      </c>
      <c r="I102" s="16">
        <v>0</v>
      </c>
      <c r="J102" s="16">
        <v>0</v>
      </c>
      <c r="K102" s="16">
        <v>0</v>
      </c>
      <c r="L102" s="16">
        <v>0</v>
      </c>
      <c r="M102" s="16">
        <v>0</v>
      </c>
      <c r="N102" s="16">
        <v>14829517</v>
      </c>
      <c r="O102" s="26">
        <f t="shared" si="1"/>
        <v>0</v>
      </c>
      <c r="P102" s="22">
        <v>54283067</v>
      </c>
    </row>
    <row r="103" spans="1:16" x14ac:dyDescent="0.2">
      <c r="A103" s="9" t="s">
        <v>272</v>
      </c>
      <c r="B103" s="25">
        <v>25423800</v>
      </c>
      <c r="C103" s="25">
        <v>1001614</v>
      </c>
      <c r="D103" s="25">
        <v>1001614</v>
      </c>
      <c r="E103" s="25">
        <v>0</v>
      </c>
      <c r="F103" s="25">
        <v>0</v>
      </c>
      <c r="G103" s="25">
        <v>70000</v>
      </c>
      <c r="H103" s="25">
        <v>70000</v>
      </c>
      <c r="I103" s="25">
        <v>0</v>
      </c>
      <c r="J103" s="25">
        <v>0</v>
      </c>
      <c r="K103" s="25">
        <v>0</v>
      </c>
      <c r="L103" s="25">
        <v>1159100</v>
      </c>
      <c r="M103" s="25">
        <v>0</v>
      </c>
      <c r="N103" s="25">
        <v>27654514</v>
      </c>
      <c r="O103" s="27">
        <f t="shared" si="1"/>
        <v>0</v>
      </c>
      <c r="P103" s="22">
        <v>115189273</v>
      </c>
    </row>
    <row r="104" spans="1:16" x14ac:dyDescent="0.2">
      <c r="A104" s="10" t="s">
        <v>273</v>
      </c>
      <c r="B104" s="19">
        <v>20109200</v>
      </c>
      <c r="C104" s="19">
        <v>608834</v>
      </c>
      <c r="D104" s="19">
        <v>608834</v>
      </c>
      <c r="E104" s="19">
        <v>0</v>
      </c>
      <c r="F104" s="19">
        <v>0</v>
      </c>
      <c r="G104" s="19">
        <v>60000</v>
      </c>
      <c r="H104" s="19">
        <v>60000</v>
      </c>
      <c r="I104" s="19">
        <v>0</v>
      </c>
      <c r="J104" s="19">
        <v>0</v>
      </c>
      <c r="K104" s="19">
        <v>0</v>
      </c>
      <c r="L104" s="19">
        <v>97600</v>
      </c>
      <c r="M104" s="19">
        <v>0</v>
      </c>
      <c r="N104" s="19">
        <v>20875634</v>
      </c>
      <c r="O104" s="28">
        <f t="shared" si="1"/>
        <v>0</v>
      </c>
      <c r="P104" s="22">
        <v>90988841</v>
      </c>
    </row>
    <row r="105" spans="1:16" x14ac:dyDescent="0.2">
      <c r="A105" s="8" t="s">
        <v>274</v>
      </c>
      <c r="B105" s="16">
        <v>12944900</v>
      </c>
      <c r="C105" s="16">
        <v>-1281702</v>
      </c>
      <c r="D105" s="16">
        <v>-1281702</v>
      </c>
      <c r="E105" s="16">
        <v>0</v>
      </c>
      <c r="F105" s="16">
        <v>0</v>
      </c>
      <c r="G105" s="16">
        <v>70000</v>
      </c>
      <c r="H105" s="16">
        <v>70000</v>
      </c>
      <c r="I105" s="16">
        <v>0</v>
      </c>
      <c r="J105" s="16">
        <v>0</v>
      </c>
      <c r="K105" s="16">
        <v>0</v>
      </c>
      <c r="L105" s="16">
        <v>0</v>
      </c>
      <c r="M105" s="16">
        <v>0</v>
      </c>
      <c r="N105" s="16">
        <v>11733198</v>
      </c>
      <c r="O105" s="26">
        <f t="shared" si="1"/>
        <v>0</v>
      </c>
      <c r="P105" s="22">
        <v>57675231</v>
      </c>
    </row>
    <row r="106" spans="1:16" x14ac:dyDescent="0.2">
      <c r="A106" s="9" t="s">
        <v>275</v>
      </c>
      <c r="B106" s="25">
        <v>150665300</v>
      </c>
      <c r="C106" s="25">
        <v>-10502708</v>
      </c>
      <c r="D106" s="25">
        <v>-10502708</v>
      </c>
      <c r="E106" s="25">
        <v>0</v>
      </c>
      <c r="F106" s="25">
        <v>0</v>
      </c>
      <c r="G106" s="25">
        <v>270000</v>
      </c>
      <c r="H106" s="25">
        <v>270000</v>
      </c>
      <c r="I106" s="25">
        <v>0</v>
      </c>
      <c r="J106" s="25">
        <v>0</v>
      </c>
      <c r="K106" s="25">
        <v>714200</v>
      </c>
      <c r="L106" s="25">
        <v>0</v>
      </c>
      <c r="M106" s="25">
        <v>0</v>
      </c>
      <c r="N106" s="25">
        <v>141146792</v>
      </c>
      <c r="O106" s="27">
        <f t="shared" si="1"/>
        <v>0</v>
      </c>
      <c r="P106" s="22">
        <v>689346523</v>
      </c>
    </row>
    <row r="107" spans="1:16" x14ac:dyDescent="0.2">
      <c r="A107" s="10" t="s">
        <v>276</v>
      </c>
      <c r="B107" s="19">
        <v>29212500</v>
      </c>
      <c r="C107" s="19">
        <v>715307</v>
      </c>
      <c r="D107" s="19">
        <v>715307</v>
      </c>
      <c r="E107" s="19">
        <v>0</v>
      </c>
      <c r="F107" s="19">
        <v>0</v>
      </c>
      <c r="G107" s="19">
        <v>80000</v>
      </c>
      <c r="H107" s="19">
        <v>80000</v>
      </c>
      <c r="I107" s="19">
        <v>0</v>
      </c>
      <c r="J107" s="19">
        <v>0</v>
      </c>
      <c r="K107" s="19">
        <v>0</v>
      </c>
      <c r="L107" s="19">
        <v>0</v>
      </c>
      <c r="M107" s="19">
        <v>0</v>
      </c>
      <c r="N107" s="19">
        <v>30007807</v>
      </c>
      <c r="O107" s="28">
        <f t="shared" si="1"/>
        <v>0</v>
      </c>
      <c r="P107" s="22">
        <v>129852237</v>
      </c>
    </row>
    <row r="108" spans="1:16" x14ac:dyDescent="0.2">
      <c r="A108" s="8" t="s">
        <v>277</v>
      </c>
      <c r="B108" s="16">
        <v>13877800</v>
      </c>
      <c r="C108" s="16">
        <v>326490</v>
      </c>
      <c r="D108" s="16">
        <v>326490</v>
      </c>
      <c r="E108" s="16">
        <v>607100</v>
      </c>
      <c r="F108" s="16">
        <v>0</v>
      </c>
      <c r="G108" s="16">
        <v>70000</v>
      </c>
      <c r="H108" s="16">
        <v>70000</v>
      </c>
      <c r="I108" s="16">
        <v>0</v>
      </c>
      <c r="J108" s="16">
        <v>0</v>
      </c>
      <c r="K108" s="16">
        <v>0</v>
      </c>
      <c r="L108" s="16">
        <v>0</v>
      </c>
      <c r="M108" s="16">
        <v>0</v>
      </c>
      <c r="N108" s="16">
        <v>14881390</v>
      </c>
      <c r="O108" s="26">
        <f t="shared" si="1"/>
        <v>0</v>
      </c>
      <c r="P108" s="22">
        <v>64760758</v>
      </c>
    </row>
    <row r="109" spans="1:16" x14ac:dyDescent="0.2">
      <c r="A109" s="9" t="s">
        <v>278</v>
      </c>
      <c r="B109" s="25">
        <v>6142900</v>
      </c>
      <c r="C109" s="25">
        <v>246419</v>
      </c>
      <c r="D109" s="25">
        <v>246419</v>
      </c>
      <c r="E109" s="25">
        <v>652600</v>
      </c>
      <c r="F109" s="25">
        <v>0</v>
      </c>
      <c r="G109" s="25">
        <v>50000</v>
      </c>
      <c r="H109" s="25">
        <v>50000</v>
      </c>
      <c r="I109" s="25">
        <v>0</v>
      </c>
      <c r="J109" s="25">
        <v>0</v>
      </c>
      <c r="K109" s="25">
        <v>0</v>
      </c>
      <c r="L109" s="25">
        <v>0</v>
      </c>
      <c r="M109" s="25">
        <v>0</v>
      </c>
      <c r="N109" s="25">
        <v>7091919</v>
      </c>
      <c r="O109" s="27">
        <f t="shared" si="1"/>
        <v>0</v>
      </c>
      <c r="P109" s="22">
        <v>28476205</v>
      </c>
    </row>
    <row r="110" spans="1:16" x14ac:dyDescent="0.2">
      <c r="A110" s="10" t="s">
        <v>279</v>
      </c>
      <c r="B110" s="19">
        <v>403613100</v>
      </c>
      <c r="C110" s="19">
        <v>3836008</v>
      </c>
      <c r="D110" s="19">
        <v>3836008</v>
      </c>
      <c r="E110" s="19">
        <v>0</v>
      </c>
      <c r="F110" s="19">
        <v>0</v>
      </c>
      <c r="G110" s="19">
        <v>0</v>
      </c>
      <c r="H110" s="19">
        <v>0</v>
      </c>
      <c r="I110" s="19">
        <v>0</v>
      </c>
      <c r="J110" s="19">
        <v>0</v>
      </c>
      <c r="K110" s="19">
        <v>0</v>
      </c>
      <c r="L110" s="19">
        <v>0</v>
      </c>
      <c r="M110" s="19">
        <v>0</v>
      </c>
      <c r="N110" s="19">
        <v>407449108</v>
      </c>
      <c r="O110" s="28">
        <f t="shared" si="1"/>
        <v>0</v>
      </c>
      <c r="P110" s="22">
        <v>1035833915</v>
      </c>
    </row>
    <row r="111" spans="1:16" x14ac:dyDescent="0.2">
      <c r="A111" s="8" t="s">
        <v>280</v>
      </c>
      <c r="B111" s="16">
        <v>296235500</v>
      </c>
      <c r="C111" s="16">
        <v>6050003</v>
      </c>
      <c r="D111" s="16">
        <v>6050003</v>
      </c>
      <c r="E111" s="16">
        <v>0</v>
      </c>
      <c r="F111" s="16">
        <v>0</v>
      </c>
      <c r="G111" s="16">
        <v>0</v>
      </c>
      <c r="H111" s="16">
        <v>0</v>
      </c>
      <c r="I111" s="16">
        <v>0</v>
      </c>
      <c r="J111" s="16">
        <v>0</v>
      </c>
      <c r="K111" s="16">
        <v>1104900</v>
      </c>
      <c r="L111" s="16">
        <v>0</v>
      </c>
      <c r="M111" s="16">
        <v>0</v>
      </c>
      <c r="N111" s="16">
        <v>303390403</v>
      </c>
      <c r="O111" s="26">
        <f t="shared" si="1"/>
        <v>0</v>
      </c>
      <c r="P111" s="22">
        <v>1060176336</v>
      </c>
    </row>
    <row r="112" spans="1:16" x14ac:dyDescent="0.2">
      <c r="A112" s="9" t="s">
        <v>281</v>
      </c>
      <c r="B112" s="25">
        <v>260538800</v>
      </c>
      <c r="C112" s="25">
        <v>5190324</v>
      </c>
      <c r="D112" s="25">
        <v>5190324</v>
      </c>
      <c r="E112" s="25">
        <v>0</v>
      </c>
      <c r="F112" s="25">
        <v>0</v>
      </c>
      <c r="G112" s="25">
        <v>290000</v>
      </c>
      <c r="H112" s="25">
        <v>290000</v>
      </c>
      <c r="I112" s="25">
        <v>0</v>
      </c>
      <c r="J112" s="25">
        <v>0</v>
      </c>
      <c r="K112" s="25">
        <v>1057200</v>
      </c>
      <c r="L112" s="25">
        <v>4314400</v>
      </c>
      <c r="M112" s="25">
        <v>0</v>
      </c>
      <c r="N112" s="25">
        <v>271390724</v>
      </c>
      <c r="O112" s="27">
        <f t="shared" si="1"/>
        <v>0</v>
      </c>
      <c r="P112" s="22">
        <v>1087705674</v>
      </c>
    </row>
    <row r="113" spans="1:16" x14ac:dyDescent="0.2">
      <c r="A113" s="10" t="s">
        <v>282</v>
      </c>
      <c r="B113" s="19">
        <v>192628700</v>
      </c>
      <c r="C113" s="19">
        <v>3770676</v>
      </c>
      <c r="D113" s="19">
        <v>3770676</v>
      </c>
      <c r="E113" s="19">
        <v>0</v>
      </c>
      <c r="F113" s="19">
        <v>0</v>
      </c>
      <c r="G113" s="19">
        <v>0</v>
      </c>
      <c r="H113" s="19">
        <v>0</v>
      </c>
      <c r="I113" s="19">
        <v>0</v>
      </c>
      <c r="J113" s="19">
        <v>0</v>
      </c>
      <c r="K113" s="19">
        <v>834800</v>
      </c>
      <c r="L113" s="19">
        <v>987400</v>
      </c>
      <c r="M113" s="19">
        <v>0</v>
      </c>
      <c r="N113" s="19">
        <v>198221576</v>
      </c>
      <c r="O113" s="28">
        <f t="shared" si="1"/>
        <v>0</v>
      </c>
      <c r="P113" s="22">
        <v>740648298</v>
      </c>
    </row>
    <row r="114" spans="1:16" x14ac:dyDescent="0.2">
      <c r="A114" s="8" t="s">
        <v>283</v>
      </c>
      <c r="B114" s="16">
        <v>122337400</v>
      </c>
      <c r="C114" s="16">
        <v>5758306</v>
      </c>
      <c r="D114" s="16">
        <v>5758306</v>
      </c>
      <c r="E114" s="16">
        <v>0</v>
      </c>
      <c r="F114" s="16">
        <v>0</v>
      </c>
      <c r="G114" s="16">
        <v>310000</v>
      </c>
      <c r="H114" s="16">
        <v>310000</v>
      </c>
      <c r="I114" s="16">
        <v>0</v>
      </c>
      <c r="J114" s="16">
        <v>0</v>
      </c>
      <c r="K114" s="16">
        <v>0</v>
      </c>
      <c r="L114" s="16">
        <v>3623000</v>
      </c>
      <c r="M114" s="16">
        <v>0</v>
      </c>
      <c r="N114" s="16">
        <v>132028706</v>
      </c>
      <c r="O114" s="26">
        <f t="shared" si="1"/>
        <v>0</v>
      </c>
      <c r="P114" s="22">
        <v>554486195</v>
      </c>
    </row>
    <row r="115" spans="1:16" x14ac:dyDescent="0.2">
      <c r="A115" s="9" t="s">
        <v>284</v>
      </c>
      <c r="B115" s="25">
        <v>59657400</v>
      </c>
      <c r="C115" s="25">
        <v>1167460</v>
      </c>
      <c r="D115" s="25">
        <v>1167460</v>
      </c>
      <c r="E115" s="25">
        <v>0</v>
      </c>
      <c r="F115" s="25">
        <v>0</v>
      </c>
      <c r="G115" s="25">
        <v>130000</v>
      </c>
      <c r="H115" s="25">
        <v>130000</v>
      </c>
      <c r="I115" s="25">
        <v>0</v>
      </c>
      <c r="J115" s="25">
        <v>0</v>
      </c>
      <c r="K115" s="25">
        <v>0</v>
      </c>
      <c r="L115" s="25">
        <v>0</v>
      </c>
      <c r="M115" s="25">
        <v>0</v>
      </c>
      <c r="N115" s="25">
        <v>60954860</v>
      </c>
      <c r="O115" s="27">
        <f t="shared" si="1"/>
        <v>0</v>
      </c>
      <c r="P115" s="22">
        <v>237773857</v>
      </c>
    </row>
    <row r="116" spans="1:16" x14ac:dyDescent="0.2">
      <c r="A116" s="10" t="s">
        <v>285</v>
      </c>
      <c r="B116" s="19">
        <v>45195600</v>
      </c>
      <c r="C116" s="19">
        <v>954425</v>
      </c>
      <c r="D116" s="19">
        <v>954425</v>
      </c>
      <c r="E116" s="19">
        <v>0</v>
      </c>
      <c r="F116" s="19">
        <v>0</v>
      </c>
      <c r="G116" s="19">
        <v>120000</v>
      </c>
      <c r="H116" s="19">
        <v>120000</v>
      </c>
      <c r="I116" s="19">
        <v>0</v>
      </c>
      <c r="J116" s="19">
        <v>0</v>
      </c>
      <c r="K116" s="19">
        <v>0</v>
      </c>
      <c r="L116" s="19">
        <v>0</v>
      </c>
      <c r="M116" s="19">
        <v>0</v>
      </c>
      <c r="N116" s="19">
        <v>46270025</v>
      </c>
      <c r="O116" s="28">
        <f t="shared" si="1"/>
        <v>0</v>
      </c>
      <c r="P116" s="22">
        <v>153566429</v>
      </c>
    </row>
    <row r="117" spans="1:16" x14ac:dyDescent="0.2">
      <c r="A117" s="8" t="s">
        <v>286</v>
      </c>
      <c r="B117" s="16">
        <v>56777300</v>
      </c>
      <c r="C117" s="16">
        <v>1918479</v>
      </c>
      <c r="D117" s="16">
        <v>1918479</v>
      </c>
      <c r="E117" s="16">
        <v>0</v>
      </c>
      <c r="F117" s="16">
        <v>0</v>
      </c>
      <c r="G117" s="16">
        <v>150000</v>
      </c>
      <c r="H117" s="16">
        <v>150000</v>
      </c>
      <c r="I117" s="16">
        <v>0</v>
      </c>
      <c r="J117" s="16">
        <v>0</v>
      </c>
      <c r="K117" s="16">
        <v>0</v>
      </c>
      <c r="L117" s="16">
        <v>640200</v>
      </c>
      <c r="M117" s="16">
        <v>0</v>
      </c>
      <c r="N117" s="16">
        <v>59485979</v>
      </c>
      <c r="O117" s="26">
        <f t="shared" si="1"/>
        <v>0</v>
      </c>
      <c r="P117" s="22">
        <v>244324179</v>
      </c>
    </row>
    <row r="118" spans="1:16" x14ac:dyDescent="0.2">
      <c r="A118" s="9" t="s">
        <v>287</v>
      </c>
      <c r="B118" s="25">
        <v>59286800</v>
      </c>
      <c r="C118" s="25">
        <v>1437560</v>
      </c>
      <c r="D118" s="25">
        <v>1437560</v>
      </c>
      <c r="E118" s="25">
        <v>0</v>
      </c>
      <c r="F118" s="25">
        <v>0</v>
      </c>
      <c r="G118" s="25">
        <v>160000</v>
      </c>
      <c r="H118" s="25">
        <v>160000</v>
      </c>
      <c r="I118" s="25">
        <v>0</v>
      </c>
      <c r="J118" s="25">
        <v>0</v>
      </c>
      <c r="K118" s="25">
        <v>0</v>
      </c>
      <c r="L118" s="25">
        <v>92300</v>
      </c>
      <c r="M118" s="25">
        <v>0</v>
      </c>
      <c r="N118" s="25">
        <v>60976660</v>
      </c>
      <c r="O118" s="27">
        <f t="shared" si="1"/>
        <v>0</v>
      </c>
      <c r="P118" s="22">
        <v>251277143</v>
      </c>
    </row>
    <row r="119" spans="1:16" x14ac:dyDescent="0.2">
      <c r="A119" s="10" t="s">
        <v>288</v>
      </c>
      <c r="B119" s="19">
        <v>33319300</v>
      </c>
      <c r="C119" s="19">
        <v>1310357</v>
      </c>
      <c r="D119" s="19">
        <v>1310357</v>
      </c>
      <c r="E119" s="19">
        <v>0</v>
      </c>
      <c r="F119" s="19">
        <v>0</v>
      </c>
      <c r="G119" s="19">
        <v>160000</v>
      </c>
      <c r="H119" s="19">
        <v>160000</v>
      </c>
      <c r="I119" s="19">
        <v>0</v>
      </c>
      <c r="J119" s="19">
        <v>0</v>
      </c>
      <c r="K119" s="19">
        <v>0</v>
      </c>
      <c r="L119" s="19">
        <v>0</v>
      </c>
      <c r="M119" s="19">
        <v>0</v>
      </c>
      <c r="N119" s="19">
        <v>34789657</v>
      </c>
      <c r="O119" s="28">
        <f t="shared" si="1"/>
        <v>0</v>
      </c>
      <c r="P119" s="22">
        <v>153868014</v>
      </c>
    </row>
    <row r="120" spans="1:16" x14ac:dyDescent="0.2">
      <c r="A120" s="8" t="s">
        <v>289</v>
      </c>
      <c r="B120" s="16">
        <v>122850200</v>
      </c>
      <c r="C120" s="16">
        <v>3830299</v>
      </c>
      <c r="D120" s="16">
        <v>3830299</v>
      </c>
      <c r="E120" s="16">
        <v>0</v>
      </c>
      <c r="F120" s="16">
        <v>0</v>
      </c>
      <c r="G120" s="16">
        <v>0</v>
      </c>
      <c r="H120" s="16">
        <v>0</v>
      </c>
      <c r="I120" s="16">
        <v>0</v>
      </c>
      <c r="J120" s="16">
        <v>0</v>
      </c>
      <c r="K120" s="16">
        <v>0</v>
      </c>
      <c r="L120" s="16">
        <v>8567000</v>
      </c>
      <c r="M120" s="16">
        <v>0</v>
      </c>
      <c r="N120" s="16">
        <v>135247499</v>
      </c>
      <c r="O120" s="26">
        <f t="shared" si="1"/>
        <v>0</v>
      </c>
      <c r="P120" s="22">
        <v>531420301</v>
      </c>
    </row>
    <row r="121" spans="1:16" x14ac:dyDescent="0.2">
      <c r="A121" s="9" t="s">
        <v>290</v>
      </c>
      <c r="B121" s="25">
        <v>56679600</v>
      </c>
      <c r="C121" s="25">
        <v>1109926</v>
      </c>
      <c r="D121" s="25">
        <v>1109926</v>
      </c>
      <c r="E121" s="25">
        <v>0</v>
      </c>
      <c r="F121" s="25">
        <v>0</v>
      </c>
      <c r="G121" s="25">
        <v>160000</v>
      </c>
      <c r="H121" s="25">
        <v>160000</v>
      </c>
      <c r="I121" s="25">
        <v>0</v>
      </c>
      <c r="J121" s="25">
        <v>0</v>
      </c>
      <c r="K121" s="25">
        <v>0</v>
      </c>
      <c r="L121" s="25">
        <v>687000</v>
      </c>
      <c r="M121" s="25">
        <v>0</v>
      </c>
      <c r="N121" s="25">
        <v>58636526</v>
      </c>
      <c r="O121" s="27">
        <f t="shared" si="1"/>
        <v>0</v>
      </c>
      <c r="P121" s="22">
        <v>238648596</v>
      </c>
    </row>
    <row r="122" spans="1:16" x14ac:dyDescent="0.2">
      <c r="A122" s="10" t="s">
        <v>291</v>
      </c>
      <c r="B122" s="19">
        <v>58467000</v>
      </c>
      <c r="C122" s="19">
        <v>2335135</v>
      </c>
      <c r="D122" s="19">
        <v>2335135</v>
      </c>
      <c r="E122" s="19">
        <v>0</v>
      </c>
      <c r="F122" s="19">
        <v>0</v>
      </c>
      <c r="G122" s="19">
        <v>180000</v>
      </c>
      <c r="H122" s="19">
        <v>180000</v>
      </c>
      <c r="I122" s="19">
        <v>0</v>
      </c>
      <c r="J122" s="19">
        <v>0</v>
      </c>
      <c r="K122" s="19">
        <v>498100</v>
      </c>
      <c r="L122" s="19">
        <v>0</v>
      </c>
      <c r="M122" s="19">
        <v>0</v>
      </c>
      <c r="N122" s="19">
        <v>61480235</v>
      </c>
      <c r="O122" s="28">
        <f t="shared" si="1"/>
        <v>0</v>
      </c>
      <c r="P122" s="22">
        <v>278851844</v>
      </c>
    </row>
    <row r="123" spans="1:16" x14ac:dyDescent="0.2">
      <c r="A123" s="8" t="s">
        <v>292</v>
      </c>
      <c r="B123" s="16">
        <v>69596200</v>
      </c>
      <c r="C123" s="16">
        <v>-191900</v>
      </c>
      <c r="D123" s="16">
        <v>-191900</v>
      </c>
      <c r="E123" s="16">
        <v>0</v>
      </c>
      <c r="F123" s="16">
        <v>0</v>
      </c>
      <c r="G123" s="16">
        <v>200000</v>
      </c>
      <c r="H123" s="16">
        <v>200000</v>
      </c>
      <c r="I123" s="16">
        <v>0</v>
      </c>
      <c r="J123" s="16">
        <v>0</v>
      </c>
      <c r="K123" s="16">
        <v>0</v>
      </c>
      <c r="L123" s="16">
        <v>474900</v>
      </c>
      <c r="M123" s="16">
        <v>0</v>
      </c>
      <c r="N123" s="16">
        <v>70079200</v>
      </c>
      <c r="O123" s="26">
        <f t="shared" si="1"/>
        <v>0</v>
      </c>
      <c r="P123" s="22">
        <v>328076262</v>
      </c>
    </row>
    <row r="124" spans="1:16" x14ac:dyDescent="0.2">
      <c r="A124" s="9" t="s">
        <v>293</v>
      </c>
      <c r="B124" s="25">
        <v>20012700</v>
      </c>
      <c r="C124" s="25">
        <v>576034</v>
      </c>
      <c r="D124" s="25">
        <v>576034</v>
      </c>
      <c r="E124" s="25">
        <v>0</v>
      </c>
      <c r="F124" s="25">
        <v>0</v>
      </c>
      <c r="G124" s="25">
        <v>60000</v>
      </c>
      <c r="H124" s="25">
        <v>60000</v>
      </c>
      <c r="I124" s="25">
        <v>0</v>
      </c>
      <c r="J124" s="25">
        <v>0</v>
      </c>
      <c r="K124" s="25">
        <v>0</v>
      </c>
      <c r="L124" s="25">
        <v>233300</v>
      </c>
      <c r="M124" s="25">
        <v>0</v>
      </c>
      <c r="N124" s="25">
        <v>20882034</v>
      </c>
      <c r="O124" s="27">
        <f t="shared" si="1"/>
        <v>0</v>
      </c>
      <c r="P124" s="22">
        <v>76156935</v>
      </c>
    </row>
    <row r="125" spans="1:16" x14ac:dyDescent="0.2">
      <c r="A125" s="10" t="s">
        <v>294</v>
      </c>
      <c r="B125" s="19">
        <v>76414300</v>
      </c>
      <c r="C125" s="19">
        <v>1606583</v>
      </c>
      <c r="D125" s="19">
        <v>1606583</v>
      </c>
      <c r="E125" s="19">
        <v>0</v>
      </c>
      <c r="F125" s="19">
        <v>0</v>
      </c>
      <c r="G125" s="19">
        <v>160000</v>
      </c>
      <c r="H125" s="19">
        <v>160000</v>
      </c>
      <c r="I125" s="19">
        <v>0</v>
      </c>
      <c r="J125" s="19">
        <v>0</v>
      </c>
      <c r="K125" s="19">
        <v>0</v>
      </c>
      <c r="L125" s="19">
        <v>361600</v>
      </c>
      <c r="M125" s="19">
        <v>0</v>
      </c>
      <c r="N125" s="19">
        <v>78542483</v>
      </c>
      <c r="O125" s="28">
        <f t="shared" si="1"/>
        <v>0</v>
      </c>
      <c r="P125" s="22">
        <v>305099854</v>
      </c>
    </row>
    <row r="126" spans="1:16" x14ac:dyDescent="0.2">
      <c r="A126" s="8" t="s">
        <v>295</v>
      </c>
      <c r="B126" s="16">
        <v>29328900</v>
      </c>
      <c r="C126" s="16">
        <v>1222639</v>
      </c>
      <c r="D126" s="16">
        <v>1222639</v>
      </c>
      <c r="E126" s="16">
        <v>0</v>
      </c>
      <c r="F126" s="16">
        <v>0</v>
      </c>
      <c r="G126" s="16">
        <v>80000</v>
      </c>
      <c r="H126" s="16">
        <v>80000</v>
      </c>
      <c r="I126" s="16">
        <v>0</v>
      </c>
      <c r="J126" s="16">
        <v>0</v>
      </c>
      <c r="K126" s="16">
        <v>0</v>
      </c>
      <c r="L126" s="16">
        <v>0</v>
      </c>
      <c r="M126" s="16">
        <v>0</v>
      </c>
      <c r="N126" s="16">
        <v>30631539</v>
      </c>
      <c r="O126" s="26">
        <f t="shared" si="1"/>
        <v>0</v>
      </c>
      <c r="P126" s="22">
        <v>133813133</v>
      </c>
    </row>
    <row r="127" spans="1:16" x14ac:dyDescent="0.2">
      <c r="A127" s="9" t="s">
        <v>296</v>
      </c>
      <c r="B127" s="25">
        <v>21936000</v>
      </c>
      <c r="C127" s="25">
        <v>915528</v>
      </c>
      <c r="D127" s="25">
        <v>915528</v>
      </c>
      <c r="E127" s="25">
        <v>0</v>
      </c>
      <c r="F127" s="25">
        <v>0</v>
      </c>
      <c r="G127" s="25">
        <v>70000</v>
      </c>
      <c r="H127" s="25">
        <v>70000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22921528</v>
      </c>
      <c r="O127" s="27">
        <f t="shared" si="1"/>
        <v>0</v>
      </c>
      <c r="P127" s="22">
        <v>106966551</v>
      </c>
    </row>
    <row r="128" spans="1:16" x14ac:dyDescent="0.2">
      <c r="A128" s="10" t="s">
        <v>297</v>
      </c>
      <c r="B128" s="19">
        <v>44734500</v>
      </c>
      <c r="C128" s="19">
        <v>1863189</v>
      </c>
      <c r="D128" s="19">
        <v>1863189</v>
      </c>
      <c r="E128" s="19">
        <v>0</v>
      </c>
      <c r="F128" s="19">
        <v>0</v>
      </c>
      <c r="G128" s="19">
        <v>260000</v>
      </c>
      <c r="H128" s="19">
        <v>260000</v>
      </c>
      <c r="I128" s="19">
        <v>0</v>
      </c>
      <c r="J128" s="19">
        <v>0</v>
      </c>
      <c r="K128" s="19">
        <v>0</v>
      </c>
      <c r="L128" s="19">
        <v>1858500</v>
      </c>
      <c r="M128" s="19">
        <v>0</v>
      </c>
      <c r="N128" s="19">
        <v>48716189</v>
      </c>
      <c r="O128" s="28">
        <f t="shared" si="1"/>
        <v>0</v>
      </c>
      <c r="P128" s="22">
        <v>214605935</v>
      </c>
    </row>
    <row r="129" spans="1:16" x14ac:dyDescent="0.2">
      <c r="A129" s="8" t="s">
        <v>298</v>
      </c>
      <c r="B129" s="16">
        <v>83130700</v>
      </c>
      <c r="C129" s="16">
        <v>3759044</v>
      </c>
      <c r="D129" s="16">
        <v>3759044</v>
      </c>
      <c r="E129" s="16">
        <v>0</v>
      </c>
      <c r="F129" s="16">
        <v>0</v>
      </c>
      <c r="G129" s="16">
        <v>200000</v>
      </c>
      <c r="H129" s="16">
        <v>200000</v>
      </c>
      <c r="I129" s="16">
        <v>0</v>
      </c>
      <c r="J129" s="16">
        <v>0</v>
      </c>
      <c r="K129" s="16">
        <v>0</v>
      </c>
      <c r="L129" s="16">
        <v>1901200</v>
      </c>
      <c r="M129" s="16">
        <v>0</v>
      </c>
      <c r="N129" s="16">
        <v>88990944</v>
      </c>
      <c r="O129" s="26">
        <f t="shared" si="1"/>
        <v>0</v>
      </c>
      <c r="P129" s="22">
        <v>409932547</v>
      </c>
    </row>
    <row r="130" spans="1:16" x14ac:dyDescent="0.2">
      <c r="A130" s="9" t="s">
        <v>299</v>
      </c>
      <c r="B130" s="25">
        <v>10797200</v>
      </c>
      <c r="C130" s="25">
        <v>430135</v>
      </c>
      <c r="D130" s="25">
        <v>430135</v>
      </c>
      <c r="E130" s="25">
        <v>326400</v>
      </c>
      <c r="F130" s="25">
        <v>0</v>
      </c>
      <c r="G130" s="25">
        <v>90000</v>
      </c>
      <c r="H130" s="25">
        <v>90000</v>
      </c>
      <c r="I130" s="25">
        <v>0</v>
      </c>
      <c r="J130" s="25">
        <v>0</v>
      </c>
      <c r="K130" s="25">
        <v>0</v>
      </c>
      <c r="L130" s="25">
        <v>0</v>
      </c>
      <c r="M130" s="25">
        <v>0</v>
      </c>
      <c r="N130" s="25">
        <v>11643735</v>
      </c>
      <c r="O130" s="27">
        <f t="shared" si="1"/>
        <v>0</v>
      </c>
      <c r="P130" s="22">
        <v>52516278</v>
      </c>
    </row>
    <row r="131" spans="1:16" x14ac:dyDescent="0.2">
      <c r="A131" s="10" t="s">
        <v>300</v>
      </c>
      <c r="B131" s="19">
        <v>314329400</v>
      </c>
      <c r="C131" s="19">
        <v>8757722</v>
      </c>
      <c r="D131" s="19">
        <v>8757722</v>
      </c>
      <c r="E131" s="19">
        <v>0</v>
      </c>
      <c r="F131" s="19">
        <v>0</v>
      </c>
      <c r="G131" s="19">
        <v>470000</v>
      </c>
      <c r="H131" s="19">
        <v>470000</v>
      </c>
      <c r="I131" s="19">
        <v>0</v>
      </c>
      <c r="J131" s="19">
        <v>0</v>
      </c>
      <c r="K131" s="19">
        <v>0</v>
      </c>
      <c r="L131" s="19">
        <v>0</v>
      </c>
      <c r="M131" s="19">
        <v>4400200</v>
      </c>
      <c r="N131" s="19">
        <v>327957322</v>
      </c>
      <c r="O131" s="28">
        <f t="shared" si="1"/>
        <v>0</v>
      </c>
      <c r="P131" s="22">
        <v>1344413770</v>
      </c>
    </row>
    <row r="132" spans="1:16" x14ac:dyDescent="0.2">
      <c r="A132" s="8" t="s">
        <v>301</v>
      </c>
      <c r="B132" s="16">
        <v>84153000</v>
      </c>
      <c r="C132" s="16">
        <v>1916973</v>
      </c>
      <c r="D132" s="16">
        <v>1916973</v>
      </c>
      <c r="E132" s="16">
        <v>0</v>
      </c>
      <c r="F132" s="16">
        <v>0</v>
      </c>
      <c r="G132" s="16">
        <v>170000</v>
      </c>
      <c r="H132" s="16">
        <v>170000</v>
      </c>
      <c r="I132" s="16">
        <v>0</v>
      </c>
      <c r="J132" s="16">
        <v>0</v>
      </c>
      <c r="K132" s="16">
        <v>0</v>
      </c>
      <c r="L132" s="16">
        <v>0</v>
      </c>
      <c r="M132" s="16">
        <v>0</v>
      </c>
      <c r="N132" s="16">
        <v>86239973</v>
      </c>
      <c r="O132" s="26">
        <f t="shared" si="1"/>
        <v>0</v>
      </c>
      <c r="P132" s="22">
        <v>335937120</v>
      </c>
    </row>
    <row r="133" spans="1:16" x14ac:dyDescent="0.2">
      <c r="A133" s="9" t="s">
        <v>302</v>
      </c>
      <c r="B133" s="25">
        <v>92837900</v>
      </c>
      <c r="C133" s="25">
        <v>1604035</v>
      </c>
      <c r="D133" s="25">
        <v>1604035</v>
      </c>
      <c r="E133" s="25">
        <v>0</v>
      </c>
      <c r="F133" s="25">
        <v>0</v>
      </c>
      <c r="G133" s="25">
        <v>230000</v>
      </c>
      <c r="H133" s="25">
        <v>230000</v>
      </c>
      <c r="I133" s="25">
        <v>0</v>
      </c>
      <c r="J133" s="25">
        <v>0</v>
      </c>
      <c r="K133" s="25">
        <v>0</v>
      </c>
      <c r="L133" s="25">
        <v>0</v>
      </c>
      <c r="M133" s="25">
        <v>0</v>
      </c>
      <c r="N133" s="25">
        <v>94671935</v>
      </c>
      <c r="O133" s="27">
        <f t="shared" si="1"/>
        <v>0</v>
      </c>
      <c r="P133" s="22">
        <v>406358682</v>
      </c>
    </row>
    <row r="134" spans="1:16" x14ac:dyDescent="0.2">
      <c r="A134" s="10" t="s">
        <v>303</v>
      </c>
      <c r="B134" s="19">
        <v>22688000</v>
      </c>
      <c r="C134" s="19">
        <v>181911</v>
      </c>
      <c r="D134" s="19">
        <v>181911</v>
      </c>
      <c r="E134" s="19">
        <v>0</v>
      </c>
      <c r="F134" s="19">
        <v>0</v>
      </c>
      <c r="G134" s="19">
        <v>70000</v>
      </c>
      <c r="H134" s="19">
        <v>70000</v>
      </c>
      <c r="I134" s="19">
        <v>0</v>
      </c>
      <c r="J134" s="19">
        <v>0</v>
      </c>
      <c r="K134" s="19">
        <v>0</v>
      </c>
      <c r="L134" s="19">
        <v>0</v>
      </c>
      <c r="M134" s="19">
        <v>0</v>
      </c>
      <c r="N134" s="19">
        <v>22939911</v>
      </c>
      <c r="O134" s="28">
        <f t="shared" si="1"/>
        <v>0</v>
      </c>
      <c r="P134" s="22">
        <v>85999373</v>
      </c>
    </row>
    <row r="135" spans="1:16" x14ac:dyDescent="0.2">
      <c r="A135" s="8" t="s">
        <v>304</v>
      </c>
      <c r="B135" s="16">
        <v>86107700</v>
      </c>
      <c r="C135" s="16">
        <v>1480333</v>
      </c>
      <c r="D135" s="16">
        <v>1480333</v>
      </c>
      <c r="E135" s="16">
        <v>0</v>
      </c>
      <c r="F135" s="16">
        <v>0</v>
      </c>
      <c r="G135" s="16">
        <v>160000</v>
      </c>
      <c r="H135" s="16">
        <v>160000</v>
      </c>
      <c r="I135" s="16">
        <v>0</v>
      </c>
      <c r="J135" s="16">
        <v>0</v>
      </c>
      <c r="K135" s="16">
        <v>0</v>
      </c>
      <c r="L135" s="16">
        <v>489700</v>
      </c>
      <c r="M135" s="16">
        <v>0</v>
      </c>
      <c r="N135" s="16">
        <v>88237733</v>
      </c>
      <c r="O135" s="26">
        <f t="shared" ref="O135:O198" si="2">C135-D135</f>
        <v>0</v>
      </c>
      <c r="P135" s="22">
        <v>319603637</v>
      </c>
    </row>
    <row r="136" spans="1:16" x14ac:dyDescent="0.2">
      <c r="A136" s="9" t="s">
        <v>305</v>
      </c>
      <c r="B136" s="25">
        <v>62730600</v>
      </c>
      <c r="C136" s="25">
        <v>1612205</v>
      </c>
      <c r="D136" s="25">
        <v>1612205</v>
      </c>
      <c r="E136" s="25">
        <v>0</v>
      </c>
      <c r="F136" s="25">
        <v>0</v>
      </c>
      <c r="G136" s="25">
        <v>200000</v>
      </c>
      <c r="H136" s="25">
        <v>200000</v>
      </c>
      <c r="I136" s="25">
        <v>0</v>
      </c>
      <c r="J136" s="25">
        <v>0</v>
      </c>
      <c r="K136" s="25">
        <v>0</v>
      </c>
      <c r="L136" s="25">
        <v>478400</v>
      </c>
      <c r="M136" s="25">
        <v>0</v>
      </c>
      <c r="N136" s="25">
        <v>65021205</v>
      </c>
      <c r="O136" s="27">
        <f t="shared" si="2"/>
        <v>0</v>
      </c>
      <c r="P136" s="22">
        <v>262624322</v>
      </c>
    </row>
    <row r="137" spans="1:16" x14ac:dyDescent="0.2">
      <c r="A137" s="10" t="s">
        <v>306</v>
      </c>
      <c r="B137" s="19">
        <v>47017400</v>
      </c>
      <c r="C137" s="19">
        <v>839335</v>
      </c>
      <c r="D137" s="19">
        <v>839335</v>
      </c>
      <c r="E137" s="19">
        <v>0</v>
      </c>
      <c r="F137" s="19">
        <v>0</v>
      </c>
      <c r="G137" s="19">
        <v>160000</v>
      </c>
      <c r="H137" s="19">
        <v>160000</v>
      </c>
      <c r="I137" s="19">
        <v>0</v>
      </c>
      <c r="J137" s="19">
        <v>0</v>
      </c>
      <c r="K137" s="19">
        <v>0</v>
      </c>
      <c r="L137" s="19">
        <v>0</v>
      </c>
      <c r="M137" s="19">
        <v>0</v>
      </c>
      <c r="N137" s="19">
        <v>48016735</v>
      </c>
      <c r="O137" s="28">
        <f t="shared" si="2"/>
        <v>0</v>
      </c>
      <c r="P137" s="22">
        <v>220074916</v>
      </c>
    </row>
    <row r="138" spans="1:16" x14ac:dyDescent="0.2">
      <c r="A138" s="8" t="s">
        <v>307</v>
      </c>
      <c r="B138" s="16">
        <v>9863300</v>
      </c>
      <c r="C138" s="16">
        <v>52491</v>
      </c>
      <c r="D138" s="16">
        <v>52491</v>
      </c>
      <c r="E138" s="16">
        <v>326400</v>
      </c>
      <c r="F138" s="16">
        <v>0</v>
      </c>
      <c r="G138" s="16">
        <v>70000</v>
      </c>
      <c r="H138" s="16">
        <v>70000</v>
      </c>
      <c r="I138" s="16">
        <v>0</v>
      </c>
      <c r="J138" s="16">
        <v>0</v>
      </c>
      <c r="K138" s="16">
        <v>0</v>
      </c>
      <c r="L138" s="16">
        <v>0</v>
      </c>
      <c r="M138" s="16">
        <v>0</v>
      </c>
      <c r="N138" s="16">
        <v>10312191</v>
      </c>
      <c r="O138" s="26">
        <f t="shared" si="2"/>
        <v>0</v>
      </c>
      <c r="P138" s="22">
        <v>40326598</v>
      </c>
    </row>
    <row r="139" spans="1:16" x14ac:dyDescent="0.2">
      <c r="A139" s="9" t="s">
        <v>308</v>
      </c>
      <c r="B139" s="25">
        <v>5808200</v>
      </c>
      <c r="C139" s="25">
        <v>88994</v>
      </c>
      <c r="D139" s="25">
        <v>88994</v>
      </c>
      <c r="E139" s="25">
        <v>326400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5200</v>
      </c>
      <c r="M139" s="25">
        <v>0</v>
      </c>
      <c r="N139" s="25">
        <v>6228794</v>
      </c>
      <c r="O139" s="27">
        <f t="shared" si="2"/>
        <v>0</v>
      </c>
      <c r="P139" s="22">
        <v>21985678</v>
      </c>
    </row>
    <row r="140" spans="1:16" x14ac:dyDescent="0.2">
      <c r="A140" s="10" t="s">
        <v>309</v>
      </c>
      <c r="B140" s="19">
        <v>12359800</v>
      </c>
      <c r="C140" s="19">
        <v>-1683872</v>
      </c>
      <c r="D140" s="19">
        <v>-1683872</v>
      </c>
      <c r="E140" s="19">
        <v>563600</v>
      </c>
      <c r="F140" s="19">
        <v>0</v>
      </c>
      <c r="G140" s="19">
        <v>100000</v>
      </c>
      <c r="H140" s="19">
        <v>100000</v>
      </c>
      <c r="I140" s="19">
        <v>0</v>
      </c>
      <c r="J140" s="19">
        <v>0</v>
      </c>
      <c r="K140" s="19">
        <v>0</v>
      </c>
      <c r="L140" s="19">
        <v>0</v>
      </c>
      <c r="M140" s="19">
        <v>0</v>
      </c>
      <c r="N140" s="19">
        <v>11339528</v>
      </c>
      <c r="O140" s="28">
        <f t="shared" si="2"/>
        <v>0</v>
      </c>
      <c r="P140" s="22">
        <v>44910831</v>
      </c>
    </row>
    <row r="141" spans="1:16" x14ac:dyDescent="0.2">
      <c r="A141" s="8" t="s">
        <v>310</v>
      </c>
      <c r="B141" s="16">
        <v>17777500</v>
      </c>
      <c r="C141" s="16">
        <v>-2038553</v>
      </c>
      <c r="D141" s="16">
        <v>-2038553</v>
      </c>
      <c r="E141" s="16">
        <v>300500</v>
      </c>
      <c r="F141" s="16">
        <v>0</v>
      </c>
      <c r="G141" s="16">
        <v>100000</v>
      </c>
      <c r="H141" s="16">
        <v>100000</v>
      </c>
      <c r="I141" s="16">
        <v>0</v>
      </c>
      <c r="J141" s="16">
        <v>0</v>
      </c>
      <c r="K141" s="16">
        <v>0</v>
      </c>
      <c r="L141" s="16">
        <v>0</v>
      </c>
      <c r="M141" s="16">
        <v>0</v>
      </c>
      <c r="N141" s="16">
        <v>16139447</v>
      </c>
      <c r="O141" s="26">
        <f t="shared" si="2"/>
        <v>0</v>
      </c>
      <c r="P141" s="22">
        <v>67754771</v>
      </c>
    </row>
    <row r="142" spans="1:16" x14ac:dyDescent="0.2">
      <c r="A142" s="9" t="s">
        <v>311</v>
      </c>
      <c r="B142" s="25">
        <v>10128300</v>
      </c>
      <c r="C142" s="25">
        <v>-1425098</v>
      </c>
      <c r="D142" s="25">
        <v>-1425098</v>
      </c>
      <c r="E142" s="25">
        <v>0</v>
      </c>
      <c r="F142" s="25">
        <v>0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122500</v>
      </c>
      <c r="M142" s="25">
        <v>0</v>
      </c>
      <c r="N142" s="25">
        <v>8825702</v>
      </c>
      <c r="O142" s="27">
        <f t="shared" si="2"/>
        <v>0</v>
      </c>
      <c r="P142" s="22">
        <v>27890303</v>
      </c>
    </row>
    <row r="143" spans="1:16" x14ac:dyDescent="0.2">
      <c r="A143" s="10" t="s">
        <v>312</v>
      </c>
      <c r="B143" s="19">
        <v>17496700</v>
      </c>
      <c r="C143" s="19">
        <v>-3569610</v>
      </c>
      <c r="D143" s="19">
        <v>-3569610</v>
      </c>
      <c r="E143" s="19">
        <v>458300</v>
      </c>
      <c r="F143" s="19">
        <v>0</v>
      </c>
      <c r="G143" s="19">
        <v>100000</v>
      </c>
      <c r="H143" s="19">
        <v>100000</v>
      </c>
      <c r="I143" s="19">
        <v>0</v>
      </c>
      <c r="J143" s="19">
        <v>0</v>
      </c>
      <c r="K143" s="19">
        <v>0</v>
      </c>
      <c r="L143" s="19">
        <v>0</v>
      </c>
      <c r="M143" s="19">
        <v>0</v>
      </c>
      <c r="N143" s="19">
        <v>14485390</v>
      </c>
      <c r="O143" s="28">
        <f t="shared" si="2"/>
        <v>0</v>
      </c>
      <c r="P143" s="22">
        <v>68977001</v>
      </c>
    </row>
    <row r="144" spans="1:16" x14ac:dyDescent="0.2">
      <c r="A144" s="8" t="s">
        <v>313</v>
      </c>
      <c r="B144" s="16">
        <v>14330300</v>
      </c>
      <c r="C144" s="16">
        <v>-6334384</v>
      </c>
      <c r="D144" s="16">
        <v>-6334384</v>
      </c>
      <c r="E144" s="16">
        <v>0</v>
      </c>
      <c r="F144" s="16">
        <v>0</v>
      </c>
      <c r="G144" s="16">
        <v>0</v>
      </c>
      <c r="H144" s="16">
        <v>0</v>
      </c>
      <c r="I144" s="16">
        <v>0</v>
      </c>
      <c r="J144" s="16">
        <v>0</v>
      </c>
      <c r="K144" s="16">
        <v>0</v>
      </c>
      <c r="L144" s="16">
        <v>0</v>
      </c>
      <c r="M144" s="16">
        <v>0</v>
      </c>
      <c r="N144" s="16">
        <v>7995916</v>
      </c>
      <c r="O144" s="26">
        <f t="shared" si="2"/>
        <v>0</v>
      </c>
      <c r="P144" s="22">
        <v>34708908</v>
      </c>
    </row>
    <row r="145" spans="1:16" x14ac:dyDescent="0.2">
      <c r="A145" s="9" t="s">
        <v>314</v>
      </c>
      <c r="B145" s="25">
        <v>13677000</v>
      </c>
      <c r="C145" s="25">
        <v>283030</v>
      </c>
      <c r="D145" s="25">
        <v>283030</v>
      </c>
      <c r="E145" s="25">
        <v>0</v>
      </c>
      <c r="F145" s="25">
        <v>0</v>
      </c>
      <c r="G145" s="25">
        <v>60000</v>
      </c>
      <c r="H145" s="25">
        <v>60000</v>
      </c>
      <c r="I145" s="25">
        <v>0</v>
      </c>
      <c r="J145" s="25">
        <v>0</v>
      </c>
      <c r="K145" s="25">
        <v>0</v>
      </c>
      <c r="L145" s="25">
        <v>0</v>
      </c>
      <c r="M145" s="25">
        <v>0</v>
      </c>
      <c r="N145" s="25">
        <v>14020030</v>
      </c>
      <c r="O145" s="27">
        <f t="shared" si="2"/>
        <v>0</v>
      </c>
      <c r="P145" s="22">
        <v>53879551</v>
      </c>
    </row>
    <row r="146" spans="1:16" x14ac:dyDescent="0.2">
      <c r="A146" s="10" t="s">
        <v>315</v>
      </c>
      <c r="B146" s="19">
        <v>10914800</v>
      </c>
      <c r="C146" s="19">
        <v>-148879</v>
      </c>
      <c r="D146" s="19">
        <v>-148879</v>
      </c>
      <c r="E146" s="19">
        <v>326400</v>
      </c>
      <c r="F146" s="19">
        <v>0</v>
      </c>
      <c r="G146" s="19">
        <v>100000</v>
      </c>
      <c r="H146" s="19">
        <v>100000</v>
      </c>
      <c r="I146" s="19">
        <v>0</v>
      </c>
      <c r="J146" s="19">
        <v>0</v>
      </c>
      <c r="K146" s="19">
        <v>0</v>
      </c>
      <c r="L146" s="19">
        <v>0</v>
      </c>
      <c r="M146" s="19">
        <v>0</v>
      </c>
      <c r="N146" s="19">
        <v>11192321</v>
      </c>
      <c r="O146" s="28">
        <f t="shared" si="2"/>
        <v>0</v>
      </c>
      <c r="P146" s="22">
        <v>46354815</v>
      </c>
    </row>
    <row r="147" spans="1:16" x14ac:dyDescent="0.2">
      <c r="A147" s="8" t="s">
        <v>316</v>
      </c>
      <c r="B147" s="16">
        <v>7974200</v>
      </c>
      <c r="C147" s="16">
        <v>67021</v>
      </c>
      <c r="D147" s="16">
        <v>67021</v>
      </c>
      <c r="E147" s="16">
        <v>391500</v>
      </c>
      <c r="F147" s="16">
        <v>0</v>
      </c>
      <c r="G147" s="16">
        <v>50000</v>
      </c>
      <c r="H147" s="16">
        <v>50000</v>
      </c>
      <c r="I147" s="16">
        <v>0</v>
      </c>
      <c r="J147" s="16">
        <v>0</v>
      </c>
      <c r="K147" s="16">
        <v>0</v>
      </c>
      <c r="L147" s="16">
        <v>0</v>
      </c>
      <c r="M147" s="16">
        <v>0</v>
      </c>
      <c r="N147" s="16">
        <v>8482721</v>
      </c>
      <c r="O147" s="26">
        <f t="shared" si="2"/>
        <v>0</v>
      </c>
      <c r="P147" s="22">
        <v>36492147</v>
      </c>
    </row>
    <row r="148" spans="1:16" x14ac:dyDescent="0.2">
      <c r="A148" s="9" t="s">
        <v>317</v>
      </c>
      <c r="B148" s="25">
        <v>10624000</v>
      </c>
      <c r="C148" s="25">
        <v>-6837517</v>
      </c>
      <c r="D148" s="25">
        <v>-6837517</v>
      </c>
      <c r="E148" s="25">
        <v>652600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  <c r="M148" s="25">
        <v>0</v>
      </c>
      <c r="N148" s="25">
        <v>4439083</v>
      </c>
      <c r="O148" s="27">
        <f t="shared" si="2"/>
        <v>0</v>
      </c>
      <c r="P148" s="22">
        <v>40321035</v>
      </c>
    </row>
    <row r="149" spans="1:16" x14ac:dyDescent="0.2">
      <c r="A149" s="10" t="s">
        <v>140</v>
      </c>
      <c r="B149" s="19">
        <v>60747600</v>
      </c>
      <c r="C149" s="19">
        <v>1761819</v>
      </c>
      <c r="D149" s="19">
        <v>1761819</v>
      </c>
      <c r="E149" s="19">
        <v>1953000</v>
      </c>
      <c r="F149" s="19">
        <v>0</v>
      </c>
      <c r="G149" s="19">
        <v>200000</v>
      </c>
      <c r="H149" s="19">
        <v>200000</v>
      </c>
      <c r="I149" s="19">
        <v>0</v>
      </c>
      <c r="J149" s="19">
        <v>0</v>
      </c>
      <c r="K149" s="19">
        <v>0</v>
      </c>
      <c r="L149" s="19">
        <v>0</v>
      </c>
      <c r="M149" s="19">
        <v>0</v>
      </c>
      <c r="N149" s="19">
        <v>64662419</v>
      </c>
      <c r="O149" s="28">
        <f t="shared" si="2"/>
        <v>0</v>
      </c>
      <c r="P149" s="22">
        <v>287096084</v>
      </c>
    </row>
    <row r="150" spans="1:16" x14ac:dyDescent="0.2">
      <c r="A150" s="8" t="s">
        <v>141</v>
      </c>
      <c r="B150" s="16">
        <v>99282900</v>
      </c>
      <c r="C150" s="16">
        <v>3188382</v>
      </c>
      <c r="D150" s="16">
        <v>3188382</v>
      </c>
      <c r="E150" s="16">
        <v>0</v>
      </c>
      <c r="F150" s="16">
        <v>0</v>
      </c>
      <c r="G150" s="16">
        <v>1550000</v>
      </c>
      <c r="H150" s="16">
        <v>100000</v>
      </c>
      <c r="I150" s="16">
        <v>1450000</v>
      </c>
      <c r="J150" s="16">
        <v>0</v>
      </c>
      <c r="K150" s="16">
        <v>0</v>
      </c>
      <c r="L150" s="16">
        <v>0</v>
      </c>
      <c r="M150" s="16">
        <v>0</v>
      </c>
      <c r="N150" s="16">
        <v>104021282</v>
      </c>
      <c r="O150" s="26">
        <f t="shared" si="2"/>
        <v>0</v>
      </c>
      <c r="P150" s="22">
        <v>422183306</v>
      </c>
    </row>
    <row r="151" spans="1:16" x14ac:dyDescent="0.2">
      <c r="A151" s="9" t="s">
        <v>142</v>
      </c>
      <c r="B151" s="25">
        <v>87871400</v>
      </c>
      <c r="C151" s="25">
        <v>792328</v>
      </c>
      <c r="D151" s="25">
        <v>792328</v>
      </c>
      <c r="E151" s="25">
        <v>0</v>
      </c>
      <c r="F151" s="25">
        <v>0</v>
      </c>
      <c r="G151" s="25">
        <v>960000</v>
      </c>
      <c r="H151" s="25">
        <v>20000</v>
      </c>
      <c r="I151" s="25">
        <v>940000</v>
      </c>
      <c r="J151" s="25">
        <v>0</v>
      </c>
      <c r="K151" s="25">
        <v>0</v>
      </c>
      <c r="L151" s="25">
        <v>0</v>
      </c>
      <c r="M151" s="25">
        <v>0</v>
      </c>
      <c r="N151" s="25">
        <v>89623728</v>
      </c>
      <c r="O151" s="27">
        <f t="shared" si="2"/>
        <v>0</v>
      </c>
      <c r="P151" s="22">
        <v>378064931</v>
      </c>
    </row>
    <row r="152" spans="1:16" x14ac:dyDescent="0.2">
      <c r="A152" s="10" t="s">
        <v>143</v>
      </c>
      <c r="B152" s="19">
        <v>91892100</v>
      </c>
      <c r="C152" s="19">
        <v>3639636</v>
      </c>
      <c r="D152" s="19">
        <v>3639636</v>
      </c>
      <c r="E152" s="19">
        <v>0</v>
      </c>
      <c r="F152" s="19">
        <v>0</v>
      </c>
      <c r="G152" s="19">
        <v>3025000</v>
      </c>
      <c r="H152" s="19">
        <v>125000</v>
      </c>
      <c r="I152" s="19">
        <v>2900000</v>
      </c>
      <c r="J152" s="19">
        <v>0</v>
      </c>
      <c r="K152" s="19">
        <v>0</v>
      </c>
      <c r="L152" s="19">
        <v>0</v>
      </c>
      <c r="M152" s="19">
        <v>0</v>
      </c>
      <c r="N152" s="19">
        <v>98556736</v>
      </c>
      <c r="O152" s="28">
        <f t="shared" si="2"/>
        <v>0</v>
      </c>
      <c r="P152" s="22">
        <v>418407598</v>
      </c>
    </row>
    <row r="153" spans="1:16" x14ac:dyDescent="0.2">
      <c r="A153" s="8" t="s">
        <v>144</v>
      </c>
      <c r="B153" s="16">
        <v>107504200</v>
      </c>
      <c r="C153" s="16">
        <v>4506725</v>
      </c>
      <c r="D153" s="16">
        <v>4506725</v>
      </c>
      <c r="E153" s="16">
        <v>0</v>
      </c>
      <c r="F153" s="16">
        <v>0</v>
      </c>
      <c r="G153" s="16">
        <v>2400000</v>
      </c>
      <c r="H153" s="16">
        <v>0</v>
      </c>
      <c r="I153" s="16">
        <v>2400000</v>
      </c>
      <c r="J153" s="16">
        <v>0</v>
      </c>
      <c r="K153" s="16">
        <v>0</v>
      </c>
      <c r="L153" s="16">
        <v>0</v>
      </c>
      <c r="M153" s="16">
        <v>0</v>
      </c>
      <c r="N153" s="16">
        <v>114410925</v>
      </c>
      <c r="O153" s="26">
        <f t="shared" si="2"/>
        <v>0</v>
      </c>
      <c r="P153" s="22">
        <v>494219778</v>
      </c>
    </row>
    <row r="154" spans="1:16" x14ac:dyDescent="0.2">
      <c r="A154" s="9" t="s">
        <v>145</v>
      </c>
      <c r="B154" s="25">
        <v>25016200</v>
      </c>
      <c r="C154" s="25">
        <v>1016025</v>
      </c>
      <c r="D154" s="25">
        <v>1016025</v>
      </c>
      <c r="E154" s="25">
        <v>0</v>
      </c>
      <c r="F154" s="25">
        <v>0</v>
      </c>
      <c r="G154" s="25">
        <v>80000</v>
      </c>
      <c r="H154" s="25">
        <v>80000</v>
      </c>
      <c r="I154" s="25">
        <v>0</v>
      </c>
      <c r="J154" s="25">
        <v>0</v>
      </c>
      <c r="K154" s="25">
        <v>0</v>
      </c>
      <c r="L154" s="25">
        <v>0</v>
      </c>
      <c r="M154" s="25">
        <v>0</v>
      </c>
      <c r="N154" s="25">
        <v>26112225</v>
      </c>
      <c r="O154" s="27">
        <f t="shared" si="2"/>
        <v>0</v>
      </c>
      <c r="P154" s="22">
        <v>126381472</v>
      </c>
    </row>
    <row r="155" spans="1:16" x14ac:dyDescent="0.2">
      <c r="A155" s="10" t="s">
        <v>146</v>
      </c>
      <c r="B155" s="19">
        <v>68527500</v>
      </c>
      <c r="C155" s="19">
        <v>3277456</v>
      </c>
      <c r="D155" s="19">
        <v>3277456</v>
      </c>
      <c r="E155" s="19">
        <v>0</v>
      </c>
      <c r="F155" s="19">
        <v>0</v>
      </c>
      <c r="G155" s="19">
        <v>1800000</v>
      </c>
      <c r="H155" s="19">
        <v>0</v>
      </c>
      <c r="I155" s="19">
        <v>1800000</v>
      </c>
      <c r="J155" s="19">
        <v>0</v>
      </c>
      <c r="K155" s="19">
        <v>0</v>
      </c>
      <c r="L155" s="19">
        <v>0</v>
      </c>
      <c r="M155" s="19">
        <v>0</v>
      </c>
      <c r="N155" s="19">
        <v>73604956</v>
      </c>
      <c r="O155" s="28">
        <f t="shared" si="2"/>
        <v>0</v>
      </c>
      <c r="P155" s="22">
        <v>324242647</v>
      </c>
    </row>
    <row r="156" spans="1:16" x14ac:dyDescent="0.2">
      <c r="A156" s="8" t="s">
        <v>147</v>
      </c>
      <c r="B156" s="16">
        <v>17604900</v>
      </c>
      <c r="C156" s="16">
        <v>716030</v>
      </c>
      <c r="D156" s="16">
        <v>716030</v>
      </c>
      <c r="E156" s="16">
        <v>626300</v>
      </c>
      <c r="F156" s="16">
        <v>0</v>
      </c>
      <c r="G156" s="16">
        <v>200000</v>
      </c>
      <c r="H156" s="16">
        <v>200000</v>
      </c>
      <c r="I156" s="16">
        <v>0</v>
      </c>
      <c r="J156" s="16">
        <v>0</v>
      </c>
      <c r="K156" s="16">
        <v>0</v>
      </c>
      <c r="L156" s="16">
        <v>0</v>
      </c>
      <c r="M156" s="16">
        <v>0</v>
      </c>
      <c r="N156" s="16">
        <v>19147230</v>
      </c>
      <c r="O156" s="26">
        <f t="shared" si="2"/>
        <v>0</v>
      </c>
      <c r="P156" s="22">
        <v>84831161</v>
      </c>
    </row>
    <row r="157" spans="1:16" x14ac:dyDescent="0.2">
      <c r="A157" s="9" t="s">
        <v>148</v>
      </c>
      <c r="B157" s="25">
        <v>24684600</v>
      </c>
      <c r="C157" s="25">
        <v>507533</v>
      </c>
      <c r="D157" s="25">
        <v>507533</v>
      </c>
      <c r="E157" s="25">
        <v>469500</v>
      </c>
      <c r="F157" s="25">
        <v>0</v>
      </c>
      <c r="G157" s="25">
        <v>810000</v>
      </c>
      <c r="H157" s="25">
        <v>150000</v>
      </c>
      <c r="I157" s="25">
        <v>660000</v>
      </c>
      <c r="J157" s="25">
        <v>0</v>
      </c>
      <c r="K157" s="25">
        <v>0</v>
      </c>
      <c r="L157" s="25">
        <v>0</v>
      </c>
      <c r="M157" s="25">
        <v>0</v>
      </c>
      <c r="N157" s="25">
        <v>26471633</v>
      </c>
      <c r="O157" s="27">
        <f t="shared" si="2"/>
        <v>0</v>
      </c>
      <c r="P157" s="22">
        <v>117485658</v>
      </c>
    </row>
    <row r="158" spans="1:16" x14ac:dyDescent="0.2">
      <c r="A158" s="10" t="s">
        <v>149</v>
      </c>
      <c r="B158" s="19">
        <v>22373300</v>
      </c>
      <c r="C158" s="19">
        <v>859757</v>
      </c>
      <c r="D158" s="19">
        <v>859757</v>
      </c>
      <c r="E158" s="19">
        <v>912900</v>
      </c>
      <c r="F158" s="19">
        <v>0</v>
      </c>
      <c r="G158" s="19">
        <v>200000</v>
      </c>
      <c r="H158" s="19">
        <v>200000</v>
      </c>
      <c r="I158" s="19">
        <v>0</v>
      </c>
      <c r="J158" s="19">
        <v>0</v>
      </c>
      <c r="K158" s="19">
        <v>0</v>
      </c>
      <c r="L158" s="19">
        <v>0</v>
      </c>
      <c r="M158" s="19">
        <v>0</v>
      </c>
      <c r="N158" s="19">
        <v>24345957</v>
      </c>
      <c r="O158" s="28">
        <f t="shared" si="2"/>
        <v>0</v>
      </c>
      <c r="P158" s="22">
        <v>112176773</v>
      </c>
    </row>
    <row r="159" spans="1:16" x14ac:dyDescent="0.2">
      <c r="A159" s="8" t="s">
        <v>150</v>
      </c>
      <c r="B159" s="16">
        <v>16865200</v>
      </c>
      <c r="C159" s="16">
        <v>176027</v>
      </c>
      <c r="D159" s="16">
        <v>176027</v>
      </c>
      <c r="E159" s="16">
        <v>726500</v>
      </c>
      <c r="F159" s="16">
        <v>0</v>
      </c>
      <c r="G159" s="16">
        <v>200000</v>
      </c>
      <c r="H159" s="16">
        <v>200000</v>
      </c>
      <c r="I159" s="16">
        <v>0</v>
      </c>
      <c r="J159" s="16">
        <v>0</v>
      </c>
      <c r="K159" s="16">
        <v>0</v>
      </c>
      <c r="L159" s="16">
        <v>0</v>
      </c>
      <c r="M159" s="16">
        <v>0</v>
      </c>
      <c r="N159" s="16">
        <v>17967727</v>
      </c>
      <c r="O159" s="26">
        <f t="shared" si="2"/>
        <v>0</v>
      </c>
      <c r="P159" s="22">
        <v>80583398</v>
      </c>
    </row>
    <row r="160" spans="1:16" x14ac:dyDescent="0.2">
      <c r="A160" s="9" t="s">
        <v>151</v>
      </c>
      <c r="B160" s="25">
        <v>26416300</v>
      </c>
      <c r="C160" s="25">
        <v>981470</v>
      </c>
      <c r="D160" s="25">
        <v>981470</v>
      </c>
      <c r="E160" s="25">
        <v>1071500</v>
      </c>
      <c r="F160" s="25">
        <v>0</v>
      </c>
      <c r="G160" s="25">
        <v>150000</v>
      </c>
      <c r="H160" s="25">
        <v>150000</v>
      </c>
      <c r="I160" s="25">
        <v>0</v>
      </c>
      <c r="J160" s="25">
        <v>0</v>
      </c>
      <c r="K160" s="25">
        <v>0</v>
      </c>
      <c r="L160" s="25">
        <v>0</v>
      </c>
      <c r="M160" s="25">
        <v>0</v>
      </c>
      <c r="N160" s="25">
        <v>28619270</v>
      </c>
      <c r="O160" s="27">
        <f t="shared" si="2"/>
        <v>0</v>
      </c>
      <c r="P160" s="22">
        <v>131766108</v>
      </c>
    </row>
    <row r="161" spans="1:16" x14ac:dyDescent="0.2">
      <c r="A161" s="10" t="s">
        <v>152</v>
      </c>
      <c r="B161" s="19">
        <v>13817800</v>
      </c>
      <c r="C161" s="19">
        <v>-109193</v>
      </c>
      <c r="D161" s="19">
        <v>-109193</v>
      </c>
      <c r="E161" s="19">
        <v>605300</v>
      </c>
      <c r="F161" s="19">
        <v>0</v>
      </c>
      <c r="G161" s="19">
        <v>150000</v>
      </c>
      <c r="H161" s="19">
        <v>150000</v>
      </c>
      <c r="I161" s="19">
        <v>0</v>
      </c>
      <c r="J161" s="19">
        <v>0</v>
      </c>
      <c r="K161" s="19">
        <v>0</v>
      </c>
      <c r="L161" s="19">
        <v>0</v>
      </c>
      <c r="M161" s="19">
        <v>0</v>
      </c>
      <c r="N161" s="19">
        <v>14463907</v>
      </c>
      <c r="O161" s="28">
        <f t="shared" si="2"/>
        <v>0</v>
      </c>
      <c r="P161" s="22">
        <v>119543727</v>
      </c>
    </row>
    <row r="162" spans="1:16" x14ac:dyDescent="0.2">
      <c r="A162" s="8" t="s">
        <v>153</v>
      </c>
      <c r="B162" s="16">
        <v>67650400</v>
      </c>
      <c r="C162" s="16">
        <v>1812870</v>
      </c>
      <c r="D162" s="16">
        <v>1812870</v>
      </c>
      <c r="E162" s="16">
        <v>0</v>
      </c>
      <c r="F162" s="16">
        <v>0</v>
      </c>
      <c r="G162" s="16">
        <v>150000</v>
      </c>
      <c r="H162" s="16">
        <v>150000</v>
      </c>
      <c r="I162" s="16">
        <v>0</v>
      </c>
      <c r="J162" s="16">
        <v>0</v>
      </c>
      <c r="K162" s="16">
        <v>0</v>
      </c>
      <c r="L162" s="16">
        <v>0</v>
      </c>
      <c r="M162" s="16">
        <v>0</v>
      </c>
      <c r="N162" s="16">
        <v>69613270</v>
      </c>
      <c r="O162" s="26">
        <f t="shared" si="2"/>
        <v>0</v>
      </c>
      <c r="P162" s="22">
        <v>317847414</v>
      </c>
    </row>
    <row r="163" spans="1:16" x14ac:dyDescent="0.2">
      <c r="A163" s="9" t="s">
        <v>154</v>
      </c>
      <c r="B163" s="25">
        <v>24395700</v>
      </c>
      <c r="C163" s="25">
        <v>243898</v>
      </c>
      <c r="D163" s="25">
        <v>243898</v>
      </c>
      <c r="E163" s="25">
        <v>983800</v>
      </c>
      <c r="F163" s="25">
        <v>0</v>
      </c>
      <c r="G163" s="25">
        <v>1600000</v>
      </c>
      <c r="H163" s="25">
        <v>100000</v>
      </c>
      <c r="I163" s="25">
        <v>1500000</v>
      </c>
      <c r="J163" s="25">
        <v>0</v>
      </c>
      <c r="K163" s="25">
        <v>0</v>
      </c>
      <c r="L163" s="25">
        <v>0</v>
      </c>
      <c r="M163" s="25">
        <v>0</v>
      </c>
      <c r="N163" s="25">
        <v>27223398</v>
      </c>
      <c r="O163" s="27">
        <f t="shared" si="2"/>
        <v>0</v>
      </c>
      <c r="P163" s="22">
        <v>108603612</v>
      </c>
    </row>
    <row r="164" spans="1:16" x14ac:dyDescent="0.2">
      <c r="A164" s="10" t="s">
        <v>155</v>
      </c>
      <c r="B164" s="19">
        <v>16309700</v>
      </c>
      <c r="C164" s="19">
        <v>-1685668</v>
      </c>
      <c r="D164" s="19">
        <v>-1685668</v>
      </c>
      <c r="E164" s="19">
        <v>272100</v>
      </c>
      <c r="F164" s="19">
        <v>0</v>
      </c>
      <c r="G164" s="19">
        <v>150000</v>
      </c>
      <c r="H164" s="19">
        <v>150000</v>
      </c>
      <c r="I164" s="19">
        <v>0</v>
      </c>
      <c r="J164" s="19">
        <v>0</v>
      </c>
      <c r="K164" s="19">
        <v>0</v>
      </c>
      <c r="L164" s="19">
        <v>0</v>
      </c>
      <c r="M164" s="19">
        <v>0</v>
      </c>
      <c r="N164" s="19">
        <v>15046132</v>
      </c>
      <c r="O164" s="28">
        <f t="shared" si="2"/>
        <v>0</v>
      </c>
      <c r="P164" s="22">
        <v>66604356</v>
      </c>
    </row>
    <row r="165" spans="1:16" x14ac:dyDescent="0.2">
      <c r="A165" s="8" t="s">
        <v>156</v>
      </c>
      <c r="B165" s="16">
        <v>10590700</v>
      </c>
      <c r="C165" s="16">
        <v>-287456</v>
      </c>
      <c r="D165" s="16">
        <v>-287456</v>
      </c>
      <c r="E165" s="16">
        <v>652600</v>
      </c>
      <c r="F165" s="16">
        <v>0</v>
      </c>
      <c r="G165" s="16">
        <v>300000</v>
      </c>
      <c r="H165" s="16">
        <v>300000</v>
      </c>
      <c r="I165" s="16">
        <v>0</v>
      </c>
      <c r="J165" s="16">
        <v>0</v>
      </c>
      <c r="K165" s="16">
        <v>0</v>
      </c>
      <c r="L165" s="16">
        <v>0</v>
      </c>
      <c r="M165" s="16">
        <v>0</v>
      </c>
      <c r="N165" s="16">
        <v>11255844</v>
      </c>
      <c r="O165" s="26">
        <f t="shared" si="2"/>
        <v>0</v>
      </c>
      <c r="P165" s="22">
        <v>51785117</v>
      </c>
    </row>
    <row r="166" spans="1:16" x14ac:dyDescent="0.2">
      <c r="A166" s="9" t="s">
        <v>157</v>
      </c>
      <c r="B166" s="25">
        <v>8714900</v>
      </c>
      <c r="C166" s="25">
        <v>-2224579</v>
      </c>
      <c r="D166" s="25">
        <v>-2224579</v>
      </c>
      <c r="E166" s="25">
        <v>652600</v>
      </c>
      <c r="F166" s="25">
        <v>0</v>
      </c>
      <c r="G166" s="25">
        <v>0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7142921</v>
      </c>
      <c r="O166" s="27">
        <f t="shared" si="2"/>
        <v>0</v>
      </c>
      <c r="P166" s="22">
        <v>40092786</v>
      </c>
    </row>
    <row r="167" spans="1:16" x14ac:dyDescent="0.2">
      <c r="A167" s="10" t="s">
        <v>158</v>
      </c>
      <c r="B167" s="19">
        <v>7213100</v>
      </c>
      <c r="C167" s="19">
        <v>96274</v>
      </c>
      <c r="D167" s="19">
        <v>96274</v>
      </c>
      <c r="E167" s="19">
        <v>652600</v>
      </c>
      <c r="F167" s="19">
        <v>0</v>
      </c>
      <c r="G167" s="19">
        <v>150000</v>
      </c>
      <c r="H167" s="19">
        <v>150000</v>
      </c>
      <c r="I167" s="19">
        <v>0</v>
      </c>
      <c r="J167" s="19">
        <v>0</v>
      </c>
      <c r="K167" s="19">
        <v>0</v>
      </c>
      <c r="L167" s="19">
        <v>13700</v>
      </c>
      <c r="M167" s="19">
        <v>0</v>
      </c>
      <c r="N167" s="19">
        <v>8125674</v>
      </c>
      <c r="O167" s="28">
        <f t="shared" si="2"/>
        <v>0</v>
      </c>
      <c r="P167" s="22">
        <v>37154372</v>
      </c>
    </row>
    <row r="168" spans="1:16" x14ac:dyDescent="0.2">
      <c r="A168" s="8" t="s">
        <v>159</v>
      </c>
      <c r="B168" s="16">
        <v>7689000</v>
      </c>
      <c r="C168" s="16">
        <v>-62256</v>
      </c>
      <c r="D168" s="16">
        <v>-62256</v>
      </c>
      <c r="E168" s="16">
        <v>652600</v>
      </c>
      <c r="F168" s="16">
        <v>0</v>
      </c>
      <c r="G168" s="16">
        <v>100000</v>
      </c>
      <c r="H168" s="16">
        <v>100000</v>
      </c>
      <c r="I168" s="16">
        <v>0</v>
      </c>
      <c r="J168" s="16">
        <v>0</v>
      </c>
      <c r="K168" s="16">
        <v>0</v>
      </c>
      <c r="L168" s="16">
        <v>0</v>
      </c>
      <c r="M168" s="16">
        <v>0</v>
      </c>
      <c r="N168" s="16">
        <v>8379344</v>
      </c>
      <c r="O168" s="26">
        <f t="shared" si="2"/>
        <v>0</v>
      </c>
      <c r="P168" s="22">
        <v>37982584</v>
      </c>
    </row>
    <row r="169" spans="1:16" x14ac:dyDescent="0.2">
      <c r="A169" s="9" t="s">
        <v>160</v>
      </c>
      <c r="B169" s="25">
        <v>22436400</v>
      </c>
      <c r="C169" s="25">
        <v>-1260333</v>
      </c>
      <c r="D169" s="25">
        <v>-1260333</v>
      </c>
      <c r="E169" s="25">
        <v>689600</v>
      </c>
      <c r="F169" s="25">
        <v>0</v>
      </c>
      <c r="G169" s="25">
        <v>1287500</v>
      </c>
      <c r="H169" s="25">
        <v>0</v>
      </c>
      <c r="I169" s="25">
        <v>1287500</v>
      </c>
      <c r="J169" s="25">
        <v>0</v>
      </c>
      <c r="K169" s="25">
        <v>0</v>
      </c>
      <c r="L169" s="25">
        <v>0</v>
      </c>
      <c r="M169" s="25">
        <v>0</v>
      </c>
      <c r="N169" s="25">
        <v>23153167</v>
      </c>
      <c r="O169" s="27">
        <f t="shared" si="2"/>
        <v>0</v>
      </c>
      <c r="P169" s="22">
        <v>105737539</v>
      </c>
    </row>
    <row r="170" spans="1:16" x14ac:dyDescent="0.2">
      <c r="A170" s="10" t="s">
        <v>161</v>
      </c>
      <c r="B170" s="19">
        <v>11108500</v>
      </c>
      <c r="C170" s="19">
        <v>-1265724</v>
      </c>
      <c r="D170" s="19">
        <v>-1265724</v>
      </c>
      <c r="E170" s="19">
        <v>522100</v>
      </c>
      <c r="F170" s="19">
        <v>0</v>
      </c>
      <c r="G170" s="19">
        <v>200000</v>
      </c>
      <c r="H170" s="19">
        <v>200000</v>
      </c>
      <c r="I170" s="19">
        <v>0</v>
      </c>
      <c r="J170" s="19">
        <v>0</v>
      </c>
      <c r="K170" s="19">
        <v>0</v>
      </c>
      <c r="L170" s="19">
        <v>0</v>
      </c>
      <c r="M170" s="19">
        <v>0</v>
      </c>
      <c r="N170" s="19">
        <v>10564876</v>
      </c>
      <c r="O170" s="28">
        <f t="shared" si="2"/>
        <v>0</v>
      </c>
      <c r="P170" s="22">
        <v>51638939</v>
      </c>
    </row>
    <row r="171" spans="1:16" x14ac:dyDescent="0.2">
      <c r="A171" s="8" t="s">
        <v>162</v>
      </c>
      <c r="B171" s="16">
        <v>7383600</v>
      </c>
      <c r="C171" s="16">
        <v>-149558</v>
      </c>
      <c r="D171" s="16">
        <v>-149558</v>
      </c>
      <c r="E171" s="16">
        <v>652600</v>
      </c>
      <c r="F171" s="16">
        <v>0</v>
      </c>
      <c r="G171" s="16">
        <v>130000</v>
      </c>
      <c r="H171" s="16">
        <v>130000</v>
      </c>
      <c r="I171" s="16">
        <v>0</v>
      </c>
      <c r="J171" s="16">
        <v>0</v>
      </c>
      <c r="K171" s="16">
        <v>0</v>
      </c>
      <c r="L171" s="16">
        <v>0</v>
      </c>
      <c r="M171" s="16">
        <v>0</v>
      </c>
      <c r="N171" s="16">
        <v>8016642</v>
      </c>
      <c r="O171" s="26">
        <f t="shared" si="2"/>
        <v>0</v>
      </c>
      <c r="P171" s="22">
        <v>36104650</v>
      </c>
    </row>
    <row r="172" spans="1:16" x14ac:dyDescent="0.2">
      <c r="A172" s="9" t="s">
        <v>163</v>
      </c>
      <c r="B172" s="25">
        <v>8472300</v>
      </c>
      <c r="C172" s="25">
        <v>465364</v>
      </c>
      <c r="D172" s="25">
        <v>465364</v>
      </c>
      <c r="E172" s="25">
        <v>652600</v>
      </c>
      <c r="F172" s="25">
        <v>0</v>
      </c>
      <c r="G172" s="25">
        <v>130000</v>
      </c>
      <c r="H172" s="25">
        <v>130000</v>
      </c>
      <c r="I172" s="25">
        <v>0</v>
      </c>
      <c r="J172" s="25">
        <v>0</v>
      </c>
      <c r="K172" s="25">
        <v>0</v>
      </c>
      <c r="L172" s="25">
        <v>0</v>
      </c>
      <c r="M172" s="25">
        <v>0</v>
      </c>
      <c r="N172" s="25">
        <v>9720264</v>
      </c>
      <c r="O172" s="27">
        <f t="shared" si="2"/>
        <v>0</v>
      </c>
      <c r="P172" s="22">
        <v>40980289</v>
      </c>
    </row>
    <row r="173" spans="1:16" x14ac:dyDescent="0.2">
      <c r="A173" s="10" t="s">
        <v>164</v>
      </c>
      <c r="B173" s="19">
        <v>11130300</v>
      </c>
      <c r="C173" s="19">
        <v>306914</v>
      </c>
      <c r="D173" s="19">
        <v>306914</v>
      </c>
      <c r="E173" s="19">
        <v>652600</v>
      </c>
      <c r="F173" s="19">
        <v>0</v>
      </c>
      <c r="G173" s="19">
        <v>985000</v>
      </c>
      <c r="H173" s="19">
        <v>50000</v>
      </c>
      <c r="I173" s="19">
        <v>935000</v>
      </c>
      <c r="J173" s="19">
        <v>0</v>
      </c>
      <c r="K173" s="19">
        <v>0</v>
      </c>
      <c r="L173" s="19">
        <v>0</v>
      </c>
      <c r="M173" s="19">
        <v>0</v>
      </c>
      <c r="N173" s="19">
        <v>13074814</v>
      </c>
      <c r="O173" s="28">
        <f t="shared" si="2"/>
        <v>0</v>
      </c>
      <c r="P173" s="22">
        <v>55153714</v>
      </c>
    </row>
    <row r="174" spans="1:16" x14ac:dyDescent="0.2">
      <c r="A174" s="8" t="s">
        <v>165</v>
      </c>
      <c r="B174" s="16">
        <v>9585900</v>
      </c>
      <c r="C174" s="16">
        <v>-461455</v>
      </c>
      <c r="D174" s="16">
        <v>-461455</v>
      </c>
      <c r="E174" s="16">
        <v>652600</v>
      </c>
      <c r="F174" s="16">
        <v>0</v>
      </c>
      <c r="G174" s="16">
        <v>605000</v>
      </c>
      <c r="H174" s="16">
        <v>50000</v>
      </c>
      <c r="I174" s="16">
        <v>555000</v>
      </c>
      <c r="J174" s="16">
        <v>0</v>
      </c>
      <c r="K174" s="16">
        <v>0</v>
      </c>
      <c r="L174" s="16">
        <v>0</v>
      </c>
      <c r="M174" s="16">
        <v>0</v>
      </c>
      <c r="N174" s="16">
        <v>10382045</v>
      </c>
      <c r="O174" s="26">
        <f t="shared" si="2"/>
        <v>0</v>
      </c>
      <c r="P174" s="22">
        <v>43415722</v>
      </c>
    </row>
    <row r="175" spans="1:16" x14ac:dyDescent="0.2">
      <c r="A175" s="9" t="s">
        <v>166</v>
      </c>
      <c r="B175" s="25">
        <v>9059600</v>
      </c>
      <c r="C175" s="25">
        <v>-4061898</v>
      </c>
      <c r="D175" s="25">
        <v>-4061898</v>
      </c>
      <c r="E175" s="25">
        <v>652600</v>
      </c>
      <c r="F175" s="25">
        <v>0</v>
      </c>
      <c r="G175" s="25">
        <v>50000</v>
      </c>
      <c r="H175" s="25">
        <v>50000</v>
      </c>
      <c r="I175" s="25">
        <v>0</v>
      </c>
      <c r="J175" s="25">
        <v>0</v>
      </c>
      <c r="K175" s="25">
        <v>0</v>
      </c>
      <c r="L175" s="25">
        <v>0</v>
      </c>
      <c r="M175" s="25">
        <v>0</v>
      </c>
      <c r="N175" s="25">
        <v>5700302</v>
      </c>
      <c r="O175" s="27">
        <f t="shared" si="2"/>
        <v>0</v>
      </c>
      <c r="P175" s="22">
        <v>39397643</v>
      </c>
    </row>
    <row r="176" spans="1:16" x14ac:dyDescent="0.2">
      <c r="A176" s="10" t="s">
        <v>167</v>
      </c>
      <c r="B176" s="19">
        <v>9176900</v>
      </c>
      <c r="C176" s="19">
        <v>-783790</v>
      </c>
      <c r="D176" s="19">
        <v>-783790</v>
      </c>
      <c r="E176" s="19">
        <v>652600</v>
      </c>
      <c r="F176" s="19">
        <v>0</v>
      </c>
      <c r="G176" s="19">
        <v>1000000</v>
      </c>
      <c r="H176" s="19">
        <v>0</v>
      </c>
      <c r="I176" s="19">
        <v>1000000</v>
      </c>
      <c r="J176" s="19">
        <v>0</v>
      </c>
      <c r="K176" s="19">
        <v>0</v>
      </c>
      <c r="L176" s="19">
        <v>0</v>
      </c>
      <c r="M176" s="19">
        <v>0</v>
      </c>
      <c r="N176" s="19">
        <v>10045710</v>
      </c>
      <c r="O176" s="28">
        <f t="shared" si="2"/>
        <v>0</v>
      </c>
      <c r="P176" s="22">
        <v>43802175</v>
      </c>
    </row>
    <row r="177" spans="1:16" x14ac:dyDescent="0.2">
      <c r="A177" s="8" t="s">
        <v>168</v>
      </c>
      <c r="B177" s="16">
        <v>14601100</v>
      </c>
      <c r="C177" s="16">
        <v>-1252947</v>
      </c>
      <c r="D177" s="16">
        <v>-1252947</v>
      </c>
      <c r="E177" s="16">
        <v>593400</v>
      </c>
      <c r="F177" s="16">
        <v>0</v>
      </c>
      <c r="G177" s="16">
        <v>0</v>
      </c>
      <c r="H177" s="16">
        <v>0</v>
      </c>
      <c r="I177" s="16">
        <v>0</v>
      </c>
      <c r="J177" s="16">
        <v>0</v>
      </c>
      <c r="K177" s="16">
        <v>0</v>
      </c>
      <c r="L177" s="16">
        <v>0</v>
      </c>
      <c r="M177" s="16">
        <v>0</v>
      </c>
      <c r="N177" s="16">
        <v>13941553</v>
      </c>
      <c r="O177" s="26">
        <f t="shared" si="2"/>
        <v>0</v>
      </c>
      <c r="P177" s="22">
        <v>70068998</v>
      </c>
    </row>
    <row r="178" spans="1:16" x14ac:dyDescent="0.2">
      <c r="A178" s="9" t="s">
        <v>169</v>
      </c>
      <c r="B178" s="25">
        <v>21993000</v>
      </c>
      <c r="C178" s="25">
        <v>-5321897</v>
      </c>
      <c r="D178" s="25">
        <v>-5321897</v>
      </c>
      <c r="E178" s="25">
        <v>856700</v>
      </c>
      <c r="F178" s="25">
        <v>0</v>
      </c>
      <c r="G178" s="25">
        <v>0</v>
      </c>
      <c r="H178" s="25">
        <v>0</v>
      </c>
      <c r="I178" s="25">
        <v>0</v>
      </c>
      <c r="J178" s="25">
        <v>0</v>
      </c>
      <c r="K178" s="25">
        <v>0</v>
      </c>
      <c r="L178" s="25">
        <v>0</v>
      </c>
      <c r="M178" s="25">
        <v>0</v>
      </c>
      <c r="N178" s="25">
        <v>17527803</v>
      </c>
      <c r="O178" s="27">
        <f t="shared" si="2"/>
        <v>0</v>
      </c>
      <c r="P178" s="22">
        <v>121701524</v>
      </c>
    </row>
    <row r="179" spans="1:16" x14ac:dyDescent="0.2">
      <c r="A179" s="10" t="s">
        <v>170</v>
      </c>
      <c r="B179" s="19">
        <v>22950600</v>
      </c>
      <c r="C179" s="19">
        <v>-151489</v>
      </c>
      <c r="D179" s="19">
        <v>-151489</v>
      </c>
      <c r="E179" s="19">
        <v>853900</v>
      </c>
      <c r="F179" s="19">
        <v>0</v>
      </c>
      <c r="G179" s="19">
        <v>200000</v>
      </c>
      <c r="H179" s="19">
        <v>200000</v>
      </c>
      <c r="I179" s="19">
        <v>0</v>
      </c>
      <c r="J179" s="19">
        <v>0</v>
      </c>
      <c r="K179" s="19">
        <v>0</v>
      </c>
      <c r="L179" s="19">
        <v>0</v>
      </c>
      <c r="M179" s="19">
        <v>0</v>
      </c>
      <c r="N179" s="19">
        <v>23853011</v>
      </c>
      <c r="O179" s="28">
        <f t="shared" si="2"/>
        <v>0</v>
      </c>
      <c r="P179" s="22">
        <v>133908339</v>
      </c>
    </row>
    <row r="180" spans="1:16" x14ac:dyDescent="0.2">
      <c r="A180" s="8" t="s">
        <v>171</v>
      </c>
      <c r="B180" s="16">
        <v>11807300</v>
      </c>
      <c r="C180" s="16">
        <v>-1824008</v>
      </c>
      <c r="D180" s="16">
        <v>-1824008</v>
      </c>
      <c r="E180" s="16">
        <v>445100</v>
      </c>
      <c r="F180" s="16">
        <v>0</v>
      </c>
      <c r="G180" s="16">
        <v>0</v>
      </c>
      <c r="H180" s="16">
        <v>0</v>
      </c>
      <c r="I180" s="16">
        <v>0</v>
      </c>
      <c r="J180" s="16">
        <v>0</v>
      </c>
      <c r="K180" s="16">
        <v>0</v>
      </c>
      <c r="L180" s="16">
        <v>0</v>
      </c>
      <c r="M180" s="16">
        <v>0</v>
      </c>
      <c r="N180" s="16">
        <v>10428392</v>
      </c>
      <c r="O180" s="26">
        <f t="shared" si="2"/>
        <v>0</v>
      </c>
      <c r="P180" s="22">
        <v>51636789</v>
      </c>
    </row>
    <row r="181" spans="1:16" x14ac:dyDescent="0.2">
      <c r="A181" s="9" t="s">
        <v>172</v>
      </c>
      <c r="B181" s="25">
        <v>16284700</v>
      </c>
      <c r="C181" s="25">
        <v>362918</v>
      </c>
      <c r="D181" s="25">
        <v>362918</v>
      </c>
      <c r="E181" s="25">
        <v>706500</v>
      </c>
      <c r="F181" s="25">
        <v>0</v>
      </c>
      <c r="G181" s="25">
        <v>100000</v>
      </c>
      <c r="H181" s="25">
        <v>100000</v>
      </c>
      <c r="I181" s="25">
        <v>0</v>
      </c>
      <c r="J181" s="25">
        <v>0</v>
      </c>
      <c r="K181" s="25">
        <v>0</v>
      </c>
      <c r="L181" s="25">
        <v>0</v>
      </c>
      <c r="M181" s="25">
        <v>0</v>
      </c>
      <c r="N181" s="25">
        <v>17454118</v>
      </c>
      <c r="O181" s="27">
        <f t="shared" si="2"/>
        <v>0</v>
      </c>
      <c r="P181" s="22">
        <v>69168398</v>
      </c>
    </row>
    <row r="182" spans="1:16" x14ac:dyDescent="0.2">
      <c r="A182" s="10" t="s">
        <v>173</v>
      </c>
      <c r="B182" s="19">
        <v>18888800</v>
      </c>
      <c r="C182" s="19">
        <v>-697246</v>
      </c>
      <c r="D182" s="19">
        <v>-697246</v>
      </c>
      <c r="E182" s="19">
        <v>161000</v>
      </c>
      <c r="F182" s="19">
        <v>0</v>
      </c>
      <c r="G182" s="19">
        <v>0</v>
      </c>
      <c r="H182" s="19">
        <v>0</v>
      </c>
      <c r="I182" s="19">
        <v>0</v>
      </c>
      <c r="J182" s="19">
        <v>0</v>
      </c>
      <c r="K182" s="19">
        <v>0</v>
      </c>
      <c r="L182" s="19">
        <v>0</v>
      </c>
      <c r="M182" s="19">
        <v>0</v>
      </c>
      <c r="N182" s="19">
        <v>18352554</v>
      </c>
      <c r="O182" s="28">
        <f t="shared" si="2"/>
        <v>0</v>
      </c>
      <c r="P182" s="22">
        <v>80126726</v>
      </c>
    </row>
    <row r="183" spans="1:16" x14ac:dyDescent="0.2">
      <c r="A183" s="8" t="s">
        <v>174</v>
      </c>
      <c r="B183" s="16">
        <v>19916300</v>
      </c>
      <c r="C183" s="16">
        <v>76396</v>
      </c>
      <c r="D183" s="16">
        <v>76396</v>
      </c>
      <c r="E183" s="16">
        <v>370200</v>
      </c>
      <c r="F183" s="16">
        <v>0</v>
      </c>
      <c r="G183" s="16">
        <v>150000</v>
      </c>
      <c r="H183" s="16">
        <v>150000</v>
      </c>
      <c r="I183" s="16">
        <v>0</v>
      </c>
      <c r="J183" s="16">
        <v>0</v>
      </c>
      <c r="K183" s="16">
        <v>0</v>
      </c>
      <c r="L183" s="16">
        <v>0</v>
      </c>
      <c r="M183" s="16">
        <v>0</v>
      </c>
      <c r="N183" s="16">
        <v>20512896</v>
      </c>
      <c r="O183" s="26">
        <f t="shared" si="2"/>
        <v>0</v>
      </c>
      <c r="P183" s="22">
        <v>87536793</v>
      </c>
    </row>
    <row r="184" spans="1:16" x14ac:dyDescent="0.2">
      <c r="A184" s="9" t="s">
        <v>175</v>
      </c>
      <c r="B184" s="25">
        <v>46525200</v>
      </c>
      <c r="C184" s="25">
        <v>1674864</v>
      </c>
      <c r="D184" s="25">
        <v>1674864</v>
      </c>
      <c r="E184" s="25">
        <v>0</v>
      </c>
      <c r="F184" s="25">
        <v>0</v>
      </c>
      <c r="G184" s="25">
        <v>100000</v>
      </c>
      <c r="H184" s="25">
        <v>100000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48300064</v>
      </c>
      <c r="O184" s="27">
        <f t="shared" si="2"/>
        <v>0</v>
      </c>
      <c r="P184" s="22">
        <v>217038900</v>
      </c>
    </row>
    <row r="185" spans="1:16" x14ac:dyDescent="0.2">
      <c r="A185" s="10" t="s">
        <v>176</v>
      </c>
      <c r="B185" s="19">
        <v>41274600</v>
      </c>
      <c r="C185" s="19">
        <v>2106678</v>
      </c>
      <c r="D185" s="19">
        <v>2106678</v>
      </c>
      <c r="E185" s="19">
        <v>0</v>
      </c>
      <c r="F185" s="19">
        <v>0</v>
      </c>
      <c r="G185" s="19">
        <v>1250000</v>
      </c>
      <c r="H185" s="19">
        <v>250000</v>
      </c>
      <c r="I185" s="19">
        <v>1000000</v>
      </c>
      <c r="J185" s="19">
        <v>0</v>
      </c>
      <c r="K185" s="19">
        <v>0</v>
      </c>
      <c r="L185" s="19">
        <v>0</v>
      </c>
      <c r="M185" s="19">
        <v>0</v>
      </c>
      <c r="N185" s="19">
        <v>44631278</v>
      </c>
      <c r="O185" s="28">
        <f t="shared" si="2"/>
        <v>0</v>
      </c>
      <c r="P185" s="22">
        <v>201972647</v>
      </c>
    </row>
    <row r="186" spans="1:16" x14ac:dyDescent="0.2">
      <c r="A186" s="8" t="s">
        <v>177</v>
      </c>
      <c r="B186" s="16">
        <v>44443100</v>
      </c>
      <c r="C186" s="16">
        <v>1545232</v>
      </c>
      <c r="D186" s="16">
        <v>1545232</v>
      </c>
      <c r="E186" s="16">
        <v>0</v>
      </c>
      <c r="F186" s="16">
        <v>0</v>
      </c>
      <c r="G186" s="16">
        <v>100000</v>
      </c>
      <c r="H186" s="16">
        <v>100000</v>
      </c>
      <c r="I186" s="16">
        <v>0</v>
      </c>
      <c r="J186" s="16">
        <v>0</v>
      </c>
      <c r="K186" s="16">
        <v>0</v>
      </c>
      <c r="L186" s="16">
        <v>0</v>
      </c>
      <c r="M186" s="16">
        <v>0</v>
      </c>
      <c r="N186" s="16">
        <v>46088332</v>
      </c>
      <c r="O186" s="26">
        <f t="shared" si="2"/>
        <v>0</v>
      </c>
      <c r="P186" s="22">
        <v>294878922</v>
      </c>
    </row>
    <row r="187" spans="1:16" x14ac:dyDescent="0.2">
      <c r="A187" s="9" t="s">
        <v>178</v>
      </c>
      <c r="B187" s="25">
        <v>19796400</v>
      </c>
      <c r="C187" s="25">
        <v>759003</v>
      </c>
      <c r="D187" s="25">
        <v>759003</v>
      </c>
      <c r="E187" s="25">
        <v>853500</v>
      </c>
      <c r="F187" s="25">
        <v>0</v>
      </c>
      <c r="G187" s="25">
        <v>1300000</v>
      </c>
      <c r="H187" s="25">
        <v>200000</v>
      </c>
      <c r="I187" s="25">
        <v>1100000</v>
      </c>
      <c r="J187" s="25">
        <v>0</v>
      </c>
      <c r="K187" s="25">
        <v>0</v>
      </c>
      <c r="L187" s="25">
        <v>0</v>
      </c>
      <c r="M187" s="25">
        <v>0</v>
      </c>
      <c r="N187" s="25">
        <v>22708903</v>
      </c>
      <c r="O187" s="27">
        <f t="shared" si="2"/>
        <v>0</v>
      </c>
      <c r="P187" s="22">
        <v>110499293</v>
      </c>
    </row>
    <row r="188" spans="1:16" x14ac:dyDescent="0.2">
      <c r="A188" s="10" t="s">
        <v>179</v>
      </c>
      <c r="B188" s="19">
        <v>24362000</v>
      </c>
      <c r="C188" s="19">
        <v>-2509672</v>
      </c>
      <c r="D188" s="19">
        <v>-2509672</v>
      </c>
      <c r="E188" s="19">
        <v>586200</v>
      </c>
      <c r="F188" s="19">
        <v>0</v>
      </c>
      <c r="G188" s="19">
        <v>200000</v>
      </c>
      <c r="H188" s="19">
        <v>200000</v>
      </c>
      <c r="I188" s="19">
        <v>0</v>
      </c>
      <c r="J188" s="19">
        <v>0</v>
      </c>
      <c r="K188" s="19">
        <v>0</v>
      </c>
      <c r="L188" s="19">
        <v>0</v>
      </c>
      <c r="M188" s="19">
        <v>0</v>
      </c>
      <c r="N188" s="19">
        <v>22638528</v>
      </c>
      <c r="O188" s="28">
        <f t="shared" si="2"/>
        <v>0</v>
      </c>
      <c r="P188" s="22">
        <v>146462482</v>
      </c>
    </row>
    <row r="189" spans="1:16" x14ac:dyDescent="0.2">
      <c r="A189" s="8" t="s">
        <v>180</v>
      </c>
      <c r="B189" s="16">
        <v>13943800</v>
      </c>
      <c r="C189" s="16">
        <v>-1803670</v>
      </c>
      <c r="D189" s="16">
        <v>-1803670</v>
      </c>
      <c r="E189" s="16">
        <v>652600</v>
      </c>
      <c r="F189" s="16">
        <v>0</v>
      </c>
      <c r="G189" s="16">
        <v>80000</v>
      </c>
      <c r="H189" s="16">
        <v>80000</v>
      </c>
      <c r="I189" s="16">
        <v>0</v>
      </c>
      <c r="J189" s="16">
        <v>0</v>
      </c>
      <c r="K189" s="16">
        <v>0</v>
      </c>
      <c r="L189" s="16">
        <v>0</v>
      </c>
      <c r="M189" s="16">
        <v>0</v>
      </c>
      <c r="N189" s="16">
        <v>12872730</v>
      </c>
      <c r="O189" s="26">
        <f t="shared" si="2"/>
        <v>0</v>
      </c>
      <c r="P189" s="22">
        <v>72278094</v>
      </c>
    </row>
    <row r="190" spans="1:16" x14ac:dyDescent="0.2">
      <c r="A190" s="9" t="s">
        <v>181</v>
      </c>
      <c r="B190" s="25">
        <v>6768900</v>
      </c>
      <c r="C190" s="25">
        <v>189492</v>
      </c>
      <c r="D190" s="25">
        <v>189492</v>
      </c>
      <c r="E190" s="25">
        <v>652600</v>
      </c>
      <c r="F190" s="25">
        <v>0</v>
      </c>
      <c r="G190" s="25">
        <v>1330000</v>
      </c>
      <c r="H190" s="25">
        <v>80000</v>
      </c>
      <c r="I190" s="25">
        <v>1250000</v>
      </c>
      <c r="J190" s="25">
        <v>0</v>
      </c>
      <c r="K190" s="25">
        <v>0</v>
      </c>
      <c r="L190" s="25">
        <v>0</v>
      </c>
      <c r="M190" s="25">
        <v>0</v>
      </c>
      <c r="N190" s="25">
        <v>8940992</v>
      </c>
      <c r="O190" s="27">
        <f t="shared" si="2"/>
        <v>0</v>
      </c>
      <c r="P190" s="22">
        <v>34019092</v>
      </c>
    </row>
    <row r="191" spans="1:16" x14ac:dyDescent="0.2">
      <c r="A191" s="10" t="s">
        <v>182</v>
      </c>
      <c r="B191" s="19">
        <v>22155000</v>
      </c>
      <c r="C191" s="19">
        <v>-2802734</v>
      </c>
      <c r="D191" s="19">
        <v>-2802734</v>
      </c>
      <c r="E191" s="19">
        <v>960600</v>
      </c>
      <c r="F191" s="19">
        <v>0</v>
      </c>
      <c r="G191" s="19">
        <v>80000</v>
      </c>
      <c r="H191" s="19">
        <v>80000</v>
      </c>
      <c r="I191" s="19">
        <v>0</v>
      </c>
      <c r="J191" s="19">
        <v>0</v>
      </c>
      <c r="K191" s="19">
        <v>0</v>
      </c>
      <c r="L191" s="19">
        <v>0</v>
      </c>
      <c r="M191" s="19">
        <v>0</v>
      </c>
      <c r="N191" s="19">
        <v>20392866</v>
      </c>
      <c r="O191" s="28">
        <f t="shared" si="2"/>
        <v>0</v>
      </c>
      <c r="P191" s="22">
        <v>110131987</v>
      </c>
    </row>
    <row r="192" spans="1:16" x14ac:dyDescent="0.2">
      <c r="A192" s="8" t="s">
        <v>183</v>
      </c>
      <c r="B192" s="16">
        <v>8236200</v>
      </c>
      <c r="C192" s="16">
        <v>-331424</v>
      </c>
      <c r="D192" s="16">
        <v>-331424</v>
      </c>
      <c r="E192" s="16">
        <v>652600</v>
      </c>
      <c r="F192" s="16">
        <v>0</v>
      </c>
      <c r="G192" s="16">
        <v>0</v>
      </c>
      <c r="H192" s="16">
        <v>0</v>
      </c>
      <c r="I192" s="16">
        <v>0</v>
      </c>
      <c r="J192" s="16">
        <v>0</v>
      </c>
      <c r="K192" s="16">
        <v>0</v>
      </c>
      <c r="L192" s="16">
        <v>0</v>
      </c>
      <c r="M192" s="16">
        <v>0</v>
      </c>
      <c r="N192" s="16">
        <v>8557376</v>
      </c>
      <c r="O192" s="26">
        <f t="shared" si="2"/>
        <v>0</v>
      </c>
      <c r="P192" s="22">
        <v>36342489</v>
      </c>
    </row>
    <row r="193" spans="1:16" x14ac:dyDescent="0.2">
      <c r="A193" s="9" t="s">
        <v>184</v>
      </c>
      <c r="B193" s="25">
        <v>12734600</v>
      </c>
      <c r="C193" s="25">
        <v>-135078</v>
      </c>
      <c r="D193" s="25">
        <v>-135078</v>
      </c>
      <c r="E193" s="25">
        <v>450300</v>
      </c>
      <c r="F193" s="25">
        <v>0</v>
      </c>
      <c r="G193" s="25">
        <v>600000</v>
      </c>
      <c r="H193" s="25">
        <v>0</v>
      </c>
      <c r="I193" s="25">
        <v>600000</v>
      </c>
      <c r="J193" s="25">
        <v>0</v>
      </c>
      <c r="K193" s="25">
        <v>0</v>
      </c>
      <c r="L193" s="25">
        <v>0</v>
      </c>
      <c r="M193" s="25">
        <v>0</v>
      </c>
      <c r="N193" s="25">
        <v>13649822</v>
      </c>
      <c r="O193" s="27">
        <f t="shared" si="2"/>
        <v>0</v>
      </c>
      <c r="P193" s="22">
        <v>53146316</v>
      </c>
    </row>
    <row r="194" spans="1:16" x14ac:dyDescent="0.2">
      <c r="A194" s="10" t="s">
        <v>185</v>
      </c>
      <c r="B194" s="19">
        <v>7934900</v>
      </c>
      <c r="C194" s="19">
        <v>-2037056</v>
      </c>
      <c r="D194" s="19">
        <v>-2037056</v>
      </c>
      <c r="E194" s="19">
        <v>652600</v>
      </c>
      <c r="F194" s="19">
        <v>0</v>
      </c>
      <c r="G194" s="19">
        <v>0</v>
      </c>
      <c r="H194" s="19">
        <v>0</v>
      </c>
      <c r="I194" s="19">
        <v>0</v>
      </c>
      <c r="J194" s="19">
        <v>0</v>
      </c>
      <c r="K194" s="19">
        <v>0</v>
      </c>
      <c r="L194" s="19">
        <v>0</v>
      </c>
      <c r="M194" s="19">
        <v>0</v>
      </c>
      <c r="N194" s="19">
        <v>6550444</v>
      </c>
      <c r="O194" s="28">
        <f t="shared" si="2"/>
        <v>0</v>
      </c>
      <c r="P194" s="22">
        <v>32434148</v>
      </c>
    </row>
    <row r="195" spans="1:16" x14ac:dyDescent="0.2">
      <c r="A195" s="8" t="s">
        <v>318</v>
      </c>
      <c r="B195" s="16">
        <v>85936900</v>
      </c>
      <c r="C195" s="16">
        <v>4561480</v>
      </c>
      <c r="D195" s="16">
        <v>4561480</v>
      </c>
      <c r="E195" s="16">
        <v>0</v>
      </c>
      <c r="F195" s="16">
        <v>0</v>
      </c>
      <c r="G195" s="16">
        <v>250000</v>
      </c>
      <c r="H195" s="16">
        <v>250000</v>
      </c>
      <c r="I195" s="16">
        <v>0</v>
      </c>
      <c r="J195" s="16">
        <v>0</v>
      </c>
      <c r="K195" s="16">
        <v>0</v>
      </c>
      <c r="L195" s="16">
        <v>0</v>
      </c>
      <c r="M195" s="16">
        <v>0</v>
      </c>
      <c r="N195" s="16">
        <v>90748380</v>
      </c>
      <c r="O195" s="26">
        <f t="shared" si="2"/>
        <v>0</v>
      </c>
      <c r="P195" s="22">
        <v>377002820</v>
      </c>
    </row>
    <row r="196" spans="1:16" x14ac:dyDescent="0.2">
      <c r="A196" s="9" t="s">
        <v>319</v>
      </c>
      <c r="B196" s="25">
        <v>79243700</v>
      </c>
      <c r="C196" s="25">
        <v>2983679</v>
      </c>
      <c r="D196" s="25">
        <v>2983679</v>
      </c>
      <c r="E196" s="25">
        <v>0</v>
      </c>
      <c r="F196" s="25">
        <v>0</v>
      </c>
      <c r="G196" s="25">
        <v>220000</v>
      </c>
      <c r="H196" s="25">
        <v>220000</v>
      </c>
      <c r="I196" s="25">
        <v>0</v>
      </c>
      <c r="J196" s="25">
        <v>0</v>
      </c>
      <c r="K196" s="25">
        <v>560900</v>
      </c>
      <c r="L196" s="25">
        <v>1047800</v>
      </c>
      <c r="M196" s="25">
        <v>0</v>
      </c>
      <c r="N196" s="25">
        <v>84056079</v>
      </c>
      <c r="O196" s="27">
        <f t="shared" si="2"/>
        <v>0</v>
      </c>
      <c r="P196" s="22">
        <v>333736847</v>
      </c>
    </row>
    <row r="197" spans="1:16" x14ac:dyDescent="0.2">
      <c r="A197" s="10" t="s">
        <v>320</v>
      </c>
      <c r="B197" s="19">
        <v>173414800</v>
      </c>
      <c r="C197" s="19">
        <v>5298108</v>
      </c>
      <c r="D197" s="19">
        <v>5298108</v>
      </c>
      <c r="E197" s="19">
        <v>0</v>
      </c>
      <c r="F197" s="19">
        <v>0</v>
      </c>
      <c r="G197" s="19">
        <v>400000</v>
      </c>
      <c r="H197" s="19">
        <v>400000</v>
      </c>
      <c r="I197" s="19">
        <v>0</v>
      </c>
      <c r="J197" s="19">
        <v>0</v>
      </c>
      <c r="K197" s="19">
        <v>806800</v>
      </c>
      <c r="L197" s="19">
        <v>0</v>
      </c>
      <c r="M197" s="19">
        <v>0</v>
      </c>
      <c r="N197" s="19">
        <v>179919708</v>
      </c>
      <c r="O197" s="28">
        <f t="shared" si="2"/>
        <v>0</v>
      </c>
      <c r="P197" s="22">
        <v>717895955</v>
      </c>
    </row>
    <row r="198" spans="1:16" x14ac:dyDescent="0.2">
      <c r="A198" s="8" t="s">
        <v>321</v>
      </c>
      <c r="B198" s="16">
        <v>203115900</v>
      </c>
      <c r="C198" s="16">
        <v>6636090</v>
      </c>
      <c r="D198" s="16">
        <v>6636090</v>
      </c>
      <c r="E198" s="16">
        <v>0</v>
      </c>
      <c r="F198" s="16">
        <v>0</v>
      </c>
      <c r="G198" s="16">
        <v>450000</v>
      </c>
      <c r="H198" s="16">
        <v>450000</v>
      </c>
      <c r="I198" s="16">
        <v>0</v>
      </c>
      <c r="J198" s="16">
        <v>0</v>
      </c>
      <c r="K198" s="16">
        <v>860100</v>
      </c>
      <c r="L198" s="16">
        <v>0</v>
      </c>
      <c r="M198" s="16">
        <v>0</v>
      </c>
      <c r="N198" s="16">
        <v>211062090</v>
      </c>
      <c r="O198" s="26">
        <f t="shared" si="2"/>
        <v>0</v>
      </c>
      <c r="P198" s="22">
        <v>859202219</v>
      </c>
    </row>
    <row r="199" spans="1:16" x14ac:dyDescent="0.2">
      <c r="A199" s="9" t="s">
        <v>322</v>
      </c>
      <c r="B199" s="25">
        <v>156669200</v>
      </c>
      <c r="C199" s="25">
        <v>6623929</v>
      </c>
      <c r="D199" s="25">
        <v>6623929</v>
      </c>
      <c r="E199" s="25">
        <v>0</v>
      </c>
      <c r="F199" s="25">
        <v>0</v>
      </c>
      <c r="G199" s="25">
        <v>400000</v>
      </c>
      <c r="H199" s="25">
        <v>400000</v>
      </c>
      <c r="I199" s="25">
        <v>0</v>
      </c>
      <c r="J199" s="25">
        <v>0</v>
      </c>
      <c r="K199" s="25">
        <v>728400</v>
      </c>
      <c r="L199" s="25">
        <v>0</v>
      </c>
      <c r="M199" s="25">
        <v>0</v>
      </c>
      <c r="N199" s="25">
        <v>164421529</v>
      </c>
      <c r="O199" s="27">
        <f t="shared" ref="O199:O262" si="3">C199-D199</f>
        <v>0</v>
      </c>
      <c r="P199" s="22">
        <v>636459833</v>
      </c>
    </row>
    <row r="200" spans="1:16" x14ac:dyDescent="0.2">
      <c r="A200" s="10" t="s">
        <v>323</v>
      </c>
      <c r="B200" s="19">
        <v>85989900</v>
      </c>
      <c r="C200" s="19">
        <v>2422188</v>
      </c>
      <c r="D200" s="19">
        <v>2422188</v>
      </c>
      <c r="E200" s="19">
        <v>0</v>
      </c>
      <c r="F200" s="19">
        <v>0</v>
      </c>
      <c r="G200" s="19">
        <v>220000</v>
      </c>
      <c r="H200" s="19">
        <v>220000</v>
      </c>
      <c r="I200" s="19">
        <v>0</v>
      </c>
      <c r="J200" s="19">
        <v>0</v>
      </c>
      <c r="K200" s="19">
        <v>569100</v>
      </c>
      <c r="L200" s="19">
        <v>0</v>
      </c>
      <c r="M200" s="19">
        <v>0</v>
      </c>
      <c r="N200" s="19">
        <v>89201188</v>
      </c>
      <c r="O200" s="28">
        <f t="shared" si="3"/>
        <v>0</v>
      </c>
      <c r="P200" s="22">
        <v>341187640</v>
      </c>
    </row>
    <row r="201" spans="1:16" x14ac:dyDescent="0.2">
      <c r="A201" s="8" t="s">
        <v>324</v>
      </c>
      <c r="B201" s="16">
        <v>110012800</v>
      </c>
      <c r="C201" s="16">
        <v>5235330</v>
      </c>
      <c r="D201" s="16">
        <v>5235330</v>
      </c>
      <c r="E201" s="16">
        <v>0</v>
      </c>
      <c r="F201" s="16">
        <v>0</v>
      </c>
      <c r="G201" s="16">
        <v>300000</v>
      </c>
      <c r="H201" s="16">
        <v>300000</v>
      </c>
      <c r="I201" s="16">
        <v>0</v>
      </c>
      <c r="J201" s="16">
        <v>0</v>
      </c>
      <c r="K201" s="16">
        <v>0</v>
      </c>
      <c r="L201" s="16">
        <v>0</v>
      </c>
      <c r="M201" s="16">
        <v>0</v>
      </c>
      <c r="N201" s="16">
        <v>115548130</v>
      </c>
      <c r="O201" s="26">
        <f t="shared" si="3"/>
        <v>0</v>
      </c>
      <c r="P201" s="22">
        <v>462661505</v>
      </c>
    </row>
    <row r="202" spans="1:16" x14ac:dyDescent="0.2">
      <c r="A202" s="9" t="s">
        <v>325</v>
      </c>
      <c r="B202" s="25">
        <v>173009000</v>
      </c>
      <c r="C202" s="25">
        <v>7146297</v>
      </c>
      <c r="D202" s="25">
        <v>7146297</v>
      </c>
      <c r="E202" s="25">
        <v>0</v>
      </c>
      <c r="F202" s="25">
        <v>0</v>
      </c>
      <c r="G202" s="25">
        <v>400000</v>
      </c>
      <c r="H202" s="25">
        <v>400000</v>
      </c>
      <c r="I202" s="25">
        <v>0</v>
      </c>
      <c r="J202" s="25">
        <v>0</v>
      </c>
      <c r="K202" s="25">
        <v>0</v>
      </c>
      <c r="L202" s="25">
        <v>0</v>
      </c>
      <c r="M202" s="25">
        <v>0</v>
      </c>
      <c r="N202" s="25">
        <v>180555297</v>
      </c>
      <c r="O202" s="27">
        <f t="shared" si="3"/>
        <v>0</v>
      </c>
      <c r="P202" s="22">
        <v>782516127</v>
      </c>
    </row>
    <row r="203" spans="1:16" x14ac:dyDescent="0.2">
      <c r="A203" s="10" t="s">
        <v>326</v>
      </c>
      <c r="B203" s="19">
        <v>45203100</v>
      </c>
      <c r="C203" s="19">
        <v>-2063223</v>
      </c>
      <c r="D203" s="19">
        <v>-2063223</v>
      </c>
      <c r="E203" s="19">
        <v>723300</v>
      </c>
      <c r="F203" s="19">
        <v>0</v>
      </c>
      <c r="G203" s="19">
        <v>250000</v>
      </c>
      <c r="H203" s="19">
        <v>250000</v>
      </c>
      <c r="I203" s="19">
        <v>0</v>
      </c>
      <c r="J203" s="19">
        <v>0</v>
      </c>
      <c r="K203" s="19">
        <v>0</v>
      </c>
      <c r="L203" s="19">
        <v>0</v>
      </c>
      <c r="M203" s="19">
        <v>0</v>
      </c>
      <c r="N203" s="19">
        <v>44113177</v>
      </c>
      <c r="O203" s="28">
        <f t="shared" si="3"/>
        <v>0</v>
      </c>
      <c r="P203" s="22">
        <v>206878750</v>
      </c>
    </row>
    <row r="204" spans="1:16" x14ac:dyDescent="0.2">
      <c r="A204" s="8" t="s">
        <v>327</v>
      </c>
      <c r="B204" s="16">
        <v>8683300</v>
      </c>
      <c r="C204" s="16">
        <v>513201</v>
      </c>
      <c r="D204" s="16">
        <v>513201</v>
      </c>
      <c r="E204" s="16">
        <v>326400</v>
      </c>
      <c r="F204" s="16">
        <v>0</v>
      </c>
      <c r="G204" s="16">
        <v>40000</v>
      </c>
      <c r="H204" s="16">
        <v>40000</v>
      </c>
      <c r="I204" s="16">
        <v>0</v>
      </c>
      <c r="J204" s="16">
        <v>0</v>
      </c>
      <c r="K204" s="16">
        <v>0</v>
      </c>
      <c r="L204" s="16">
        <v>0</v>
      </c>
      <c r="M204" s="16">
        <v>0</v>
      </c>
      <c r="N204" s="16">
        <v>9562901</v>
      </c>
      <c r="O204" s="26">
        <f t="shared" si="3"/>
        <v>0</v>
      </c>
      <c r="P204" s="22">
        <v>40615003</v>
      </c>
    </row>
    <row r="205" spans="1:16" x14ac:dyDescent="0.2">
      <c r="A205" s="9" t="s">
        <v>328</v>
      </c>
      <c r="B205" s="25">
        <v>46003700</v>
      </c>
      <c r="C205" s="25">
        <v>2066434</v>
      </c>
      <c r="D205" s="25">
        <v>2066434</v>
      </c>
      <c r="E205" s="25">
        <v>782000</v>
      </c>
      <c r="F205" s="25">
        <v>0</v>
      </c>
      <c r="G205" s="25">
        <v>120000</v>
      </c>
      <c r="H205" s="25">
        <v>120000</v>
      </c>
      <c r="I205" s="25">
        <v>0</v>
      </c>
      <c r="J205" s="25">
        <v>0</v>
      </c>
      <c r="K205" s="25">
        <v>0</v>
      </c>
      <c r="L205" s="25">
        <v>0</v>
      </c>
      <c r="M205" s="25">
        <v>0</v>
      </c>
      <c r="N205" s="25">
        <v>48972134</v>
      </c>
      <c r="O205" s="27">
        <f t="shared" si="3"/>
        <v>0</v>
      </c>
      <c r="P205" s="22">
        <v>199050941</v>
      </c>
    </row>
    <row r="206" spans="1:16" x14ac:dyDescent="0.2">
      <c r="A206" s="10" t="s">
        <v>329</v>
      </c>
      <c r="B206" s="19">
        <v>34161300</v>
      </c>
      <c r="C206" s="19">
        <v>1568495</v>
      </c>
      <c r="D206" s="19">
        <v>1568495</v>
      </c>
      <c r="E206" s="19">
        <v>1474200</v>
      </c>
      <c r="F206" s="19">
        <v>0</v>
      </c>
      <c r="G206" s="19">
        <v>170000</v>
      </c>
      <c r="H206" s="19">
        <v>170000</v>
      </c>
      <c r="I206" s="19">
        <v>0</v>
      </c>
      <c r="J206" s="19">
        <v>0</v>
      </c>
      <c r="K206" s="19">
        <v>0</v>
      </c>
      <c r="L206" s="19">
        <v>0</v>
      </c>
      <c r="M206" s="19">
        <v>0</v>
      </c>
      <c r="N206" s="19">
        <v>37373995</v>
      </c>
      <c r="O206" s="28">
        <f t="shared" si="3"/>
        <v>0</v>
      </c>
      <c r="P206" s="22">
        <v>150686135</v>
      </c>
    </row>
    <row r="207" spans="1:16" x14ac:dyDescent="0.2">
      <c r="A207" s="8" t="s">
        <v>330</v>
      </c>
      <c r="B207" s="16">
        <v>16871600</v>
      </c>
      <c r="C207" s="16">
        <v>527061</v>
      </c>
      <c r="D207" s="16">
        <v>527061</v>
      </c>
      <c r="E207" s="16">
        <v>532200</v>
      </c>
      <c r="F207" s="16">
        <v>0</v>
      </c>
      <c r="G207" s="16">
        <v>100000</v>
      </c>
      <c r="H207" s="16">
        <v>100000</v>
      </c>
      <c r="I207" s="16">
        <v>0</v>
      </c>
      <c r="J207" s="16">
        <v>0</v>
      </c>
      <c r="K207" s="16">
        <v>0</v>
      </c>
      <c r="L207" s="16">
        <v>0</v>
      </c>
      <c r="M207" s="16">
        <v>0</v>
      </c>
      <c r="N207" s="16">
        <v>18030861</v>
      </c>
      <c r="O207" s="26">
        <f t="shared" si="3"/>
        <v>0</v>
      </c>
      <c r="P207" s="22">
        <v>80746472</v>
      </c>
    </row>
    <row r="208" spans="1:16" x14ac:dyDescent="0.2">
      <c r="A208" s="9" t="s">
        <v>331</v>
      </c>
      <c r="B208" s="25">
        <v>22863500</v>
      </c>
      <c r="C208" s="25">
        <v>-743034</v>
      </c>
      <c r="D208" s="25">
        <v>-743034</v>
      </c>
      <c r="E208" s="25">
        <v>784900</v>
      </c>
      <c r="F208" s="25">
        <v>0</v>
      </c>
      <c r="G208" s="25">
        <v>260000</v>
      </c>
      <c r="H208" s="25">
        <v>260000</v>
      </c>
      <c r="I208" s="25">
        <v>0</v>
      </c>
      <c r="J208" s="25">
        <v>0</v>
      </c>
      <c r="K208" s="25">
        <v>0</v>
      </c>
      <c r="L208" s="25">
        <v>0</v>
      </c>
      <c r="M208" s="25">
        <v>0</v>
      </c>
      <c r="N208" s="25">
        <v>23165366</v>
      </c>
      <c r="O208" s="27">
        <f t="shared" si="3"/>
        <v>0</v>
      </c>
      <c r="P208" s="22">
        <v>99057932</v>
      </c>
    </row>
    <row r="209" spans="1:16" x14ac:dyDescent="0.2">
      <c r="A209" s="10" t="s">
        <v>332</v>
      </c>
      <c r="B209" s="19">
        <v>37224100</v>
      </c>
      <c r="C209" s="19">
        <v>2104037</v>
      </c>
      <c r="D209" s="19">
        <v>2104037</v>
      </c>
      <c r="E209" s="19">
        <v>0</v>
      </c>
      <c r="F209" s="19">
        <v>0</v>
      </c>
      <c r="G209" s="19">
        <v>280000</v>
      </c>
      <c r="H209" s="19">
        <v>280000</v>
      </c>
      <c r="I209" s="19">
        <v>0</v>
      </c>
      <c r="J209" s="19">
        <v>0</v>
      </c>
      <c r="K209" s="19">
        <v>443300</v>
      </c>
      <c r="L209" s="19">
        <v>0</v>
      </c>
      <c r="M209" s="19">
        <v>0</v>
      </c>
      <c r="N209" s="19">
        <v>40051437</v>
      </c>
      <c r="O209" s="28">
        <f t="shared" si="3"/>
        <v>0</v>
      </c>
      <c r="P209" s="22">
        <v>175790789</v>
      </c>
    </row>
    <row r="210" spans="1:16" x14ac:dyDescent="0.2">
      <c r="A210" s="8" t="s">
        <v>333</v>
      </c>
      <c r="B210" s="16">
        <v>11961300</v>
      </c>
      <c r="C210" s="16">
        <v>-1287746</v>
      </c>
      <c r="D210" s="16">
        <v>-1287746</v>
      </c>
      <c r="E210" s="16">
        <v>652600</v>
      </c>
      <c r="F210" s="16">
        <v>0</v>
      </c>
      <c r="G210" s="16">
        <v>120000</v>
      </c>
      <c r="H210" s="16">
        <v>120000</v>
      </c>
      <c r="I210" s="16">
        <v>0</v>
      </c>
      <c r="J210" s="16">
        <v>0</v>
      </c>
      <c r="K210" s="16">
        <v>0</v>
      </c>
      <c r="L210" s="16">
        <v>0</v>
      </c>
      <c r="M210" s="16">
        <v>0</v>
      </c>
      <c r="N210" s="16">
        <v>11446154</v>
      </c>
      <c r="O210" s="26">
        <f t="shared" si="3"/>
        <v>0</v>
      </c>
      <c r="P210" s="22">
        <v>51708061</v>
      </c>
    </row>
    <row r="211" spans="1:16" x14ac:dyDescent="0.2">
      <c r="A211" s="9" t="s">
        <v>334</v>
      </c>
      <c r="B211" s="25">
        <v>7462300</v>
      </c>
      <c r="C211" s="25">
        <v>-1678583</v>
      </c>
      <c r="D211" s="25">
        <v>-1678583</v>
      </c>
      <c r="E211" s="25">
        <v>391500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  <c r="M211" s="25">
        <v>0</v>
      </c>
      <c r="N211" s="25">
        <v>6175217</v>
      </c>
      <c r="O211" s="27">
        <f t="shared" si="3"/>
        <v>0</v>
      </c>
      <c r="P211" s="22">
        <v>30740774</v>
      </c>
    </row>
    <row r="212" spans="1:16" x14ac:dyDescent="0.2">
      <c r="A212" s="10" t="s">
        <v>335</v>
      </c>
      <c r="B212" s="19">
        <v>20317100</v>
      </c>
      <c r="C212" s="19">
        <v>-12920131</v>
      </c>
      <c r="D212" s="19">
        <v>-12920131</v>
      </c>
      <c r="E212" s="19">
        <v>851200</v>
      </c>
      <c r="F212" s="19">
        <v>0</v>
      </c>
      <c r="G212" s="19">
        <v>0</v>
      </c>
      <c r="H212" s="19">
        <v>0</v>
      </c>
      <c r="I212" s="19">
        <v>0</v>
      </c>
      <c r="J212" s="19">
        <v>0</v>
      </c>
      <c r="K212" s="19">
        <v>0</v>
      </c>
      <c r="L212" s="19">
        <v>0</v>
      </c>
      <c r="M212" s="19">
        <v>0</v>
      </c>
      <c r="N212" s="19">
        <v>8248169</v>
      </c>
      <c r="O212" s="28">
        <f t="shared" si="3"/>
        <v>0</v>
      </c>
      <c r="P212" s="22">
        <v>73205642</v>
      </c>
    </row>
    <row r="213" spans="1:16" x14ac:dyDescent="0.2">
      <c r="A213" s="8" t="s">
        <v>336</v>
      </c>
      <c r="B213" s="16">
        <v>10488300</v>
      </c>
      <c r="C213" s="16">
        <v>-165662</v>
      </c>
      <c r="D213" s="16">
        <v>-165662</v>
      </c>
      <c r="E213" s="16">
        <v>652600</v>
      </c>
      <c r="F213" s="16">
        <v>0</v>
      </c>
      <c r="G213" s="16">
        <v>110000</v>
      </c>
      <c r="H213" s="16">
        <v>110000</v>
      </c>
      <c r="I213" s="16">
        <v>0</v>
      </c>
      <c r="J213" s="16">
        <v>0</v>
      </c>
      <c r="K213" s="16">
        <v>0</v>
      </c>
      <c r="L213" s="16">
        <v>0</v>
      </c>
      <c r="M213" s="16">
        <v>0</v>
      </c>
      <c r="N213" s="16">
        <v>11085238</v>
      </c>
      <c r="O213" s="26">
        <f t="shared" si="3"/>
        <v>0</v>
      </c>
      <c r="P213" s="22">
        <v>44562669</v>
      </c>
    </row>
    <row r="214" spans="1:16" x14ac:dyDescent="0.2">
      <c r="A214" s="9" t="s">
        <v>337</v>
      </c>
      <c r="B214" s="25">
        <v>7645800</v>
      </c>
      <c r="C214" s="25">
        <v>-1880406</v>
      </c>
      <c r="D214" s="25">
        <v>-1880406</v>
      </c>
      <c r="E214" s="25">
        <v>587500</v>
      </c>
      <c r="F214" s="25">
        <v>0</v>
      </c>
      <c r="G214" s="25">
        <v>0</v>
      </c>
      <c r="H214" s="25">
        <v>0</v>
      </c>
      <c r="I214" s="25">
        <v>0</v>
      </c>
      <c r="J214" s="25">
        <v>0</v>
      </c>
      <c r="K214" s="25">
        <v>0</v>
      </c>
      <c r="L214" s="25">
        <v>0</v>
      </c>
      <c r="M214" s="25">
        <v>0</v>
      </c>
      <c r="N214" s="25">
        <v>6352894</v>
      </c>
      <c r="O214" s="27">
        <f t="shared" si="3"/>
        <v>0</v>
      </c>
      <c r="P214" s="22">
        <v>32720912</v>
      </c>
    </row>
    <row r="215" spans="1:16" x14ac:dyDescent="0.2">
      <c r="A215" s="10" t="s">
        <v>338</v>
      </c>
      <c r="B215" s="19">
        <v>6738100</v>
      </c>
      <c r="C215" s="19">
        <v>-1724956</v>
      </c>
      <c r="D215" s="19">
        <v>-1724956</v>
      </c>
      <c r="E215" s="19">
        <v>652600</v>
      </c>
      <c r="F215" s="19">
        <v>0</v>
      </c>
      <c r="G215" s="19">
        <v>0</v>
      </c>
      <c r="H215" s="19">
        <v>0</v>
      </c>
      <c r="I215" s="19">
        <v>0</v>
      </c>
      <c r="J215" s="19">
        <v>0</v>
      </c>
      <c r="K215" s="19">
        <v>0</v>
      </c>
      <c r="L215" s="19">
        <v>0</v>
      </c>
      <c r="M215" s="19">
        <v>0</v>
      </c>
      <c r="N215" s="19">
        <v>5665744</v>
      </c>
      <c r="O215" s="28">
        <f t="shared" si="3"/>
        <v>0</v>
      </c>
      <c r="P215" s="22">
        <v>31252222</v>
      </c>
    </row>
    <row r="216" spans="1:16" x14ac:dyDescent="0.2">
      <c r="A216" s="8" t="s">
        <v>339</v>
      </c>
      <c r="B216" s="16">
        <v>9324500</v>
      </c>
      <c r="C216" s="16">
        <v>-6507941</v>
      </c>
      <c r="D216" s="16">
        <v>-6507941</v>
      </c>
      <c r="E216" s="16">
        <v>652600</v>
      </c>
      <c r="F216" s="16">
        <v>0</v>
      </c>
      <c r="G216" s="16">
        <v>0</v>
      </c>
      <c r="H216" s="16">
        <v>0</v>
      </c>
      <c r="I216" s="16">
        <v>0</v>
      </c>
      <c r="J216" s="16">
        <v>0</v>
      </c>
      <c r="K216" s="16">
        <v>0</v>
      </c>
      <c r="L216" s="16">
        <v>0</v>
      </c>
      <c r="M216" s="16">
        <v>0</v>
      </c>
      <c r="N216" s="16">
        <v>3469159</v>
      </c>
      <c r="O216" s="26">
        <f t="shared" si="3"/>
        <v>0</v>
      </c>
      <c r="P216" s="22">
        <v>36883068</v>
      </c>
    </row>
    <row r="217" spans="1:16" x14ac:dyDescent="0.2">
      <c r="A217" s="9" t="s">
        <v>340</v>
      </c>
      <c r="B217" s="25">
        <v>15595900</v>
      </c>
      <c r="C217" s="25">
        <v>-10924427</v>
      </c>
      <c r="D217" s="25">
        <v>-10924427</v>
      </c>
      <c r="E217" s="25">
        <v>0</v>
      </c>
      <c r="F217" s="25">
        <v>0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4671473</v>
      </c>
      <c r="O217" s="27">
        <f t="shared" si="3"/>
        <v>0</v>
      </c>
      <c r="P217" s="22">
        <v>52080672</v>
      </c>
    </row>
    <row r="218" spans="1:16" x14ac:dyDescent="0.2">
      <c r="A218" s="10" t="s">
        <v>186</v>
      </c>
      <c r="B218" s="19">
        <v>24369900</v>
      </c>
      <c r="C218" s="19">
        <v>856865</v>
      </c>
      <c r="D218" s="19">
        <v>856865</v>
      </c>
      <c r="E218" s="19">
        <v>1012500</v>
      </c>
      <c r="F218" s="19">
        <v>0</v>
      </c>
      <c r="G218" s="19">
        <v>60000</v>
      </c>
      <c r="H218" s="19">
        <v>60000</v>
      </c>
      <c r="I218" s="19">
        <v>0</v>
      </c>
      <c r="J218" s="19">
        <v>0</v>
      </c>
      <c r="K218" s="19">
        <v>0</v>
      </c>
      <c r="L218" s="19">
        <v>0</v>
      </c>
      <c r="M218" s="19">
        <v>0</v>
      </c>
      <c r="N218" s="19">
        <v>26299265</v>
      </c>
      <c r="O218" s="28">
        <f t="shared" si="3"/>
        <v>0</v>
      </c>
      <c r="P218" s="22">
        <v>112089389</v>
      </c>
    </row>
    <row r="219" spans="1:16" x14ac:dyDescent="0.2">
      <c r="A219" s="8" t="s">
        <v>187</v>
      </c>
      <c r="B219" s="16">
        <v>72274600</v>
      </c>
      <c r="C219" s="16">
        <v>2479338</v>
      </c>
      <c r="D219" s="16">
        <v>2479338</v>
      </c>
      <c r="E219" s="16">
        <v>0</v>
      </c>
      <c r="F219" s="16">
        <v>0</v>
      </c>
      <c r="G219" s="16">
        <v>55000</v>
      </c>
      <c r="H219" s="16">
        <v>55000</v>
      </c>
      <c r="I219" s="16">
        <v>0</v>
      </c>
      <c r="J219" s="16">
        <v>0</v>
      </c>
      <c r="K219" s="16">
        <v>0</v>
      </c>
      <c r="L219" s="16">
        <v>91700</v>
      </c>
      <c r="M219" s="16">
        <v>0</v>
      </c>
      <c r="N219" s="16">
        <v>74900638</v>
      </c>
      <c r="O219" s="26">
        <f t="shared" si="3"/>
        <v>0</v>
      </c>
      <c r="P219" s="22">
        <v>339979068</v>
      </c>
    </row>
    <row r="220" spans="1:16" x14ac:dyDescent="0.2">
      <c r="A220" s="9" t="s">
        <v>188</v>
      </c>
      <c r="B220" s="25">
        <v>139677300</v>
      </c>
      <c r="C220" s="25">
        <v>6392370</v>
      </c>
      <c r="D220" s="25">
        <v>6392370</v>
      </c>
      <c r="E220" s="25">
        <v>0</v>
      </c>
      <c r="F220" s="25">
        <v>0</v>
      </c>
      <c r="G220" s="25">
        <v>443000</v>
      </c>
      <c r="H220" s="25">
        <v>443000</v>
      </c>
      <c r="I220" s="25">
        <v>0</v>
      </c>
      <c r="J220" s="25">
        <v>0</v>
      </c>
      <c r="K220" s="25">
        <v>0</v>
      </c>
      <c r="L220" s="25">
        <v>0</v>
      </c>
      <c r="M220" s="25">
        <v>0</v>
      </c>
      <c r="N220" s="25">
        <v>146512670</v>
      </c>
      <c r="O220" s="27">
        <f t="shared" si="3"/>
        <v>0</v>
      </c>
      <c r="P220" s="22">
        <v>631722167</v>
      </c>
    </row>
    <row r="221" spans="1:16" x14ac:dyDescent="0.2">
      <c r="A221" s="10" t="s">
        <v>189</v>
      </c>
      <c r="B221" s="19">
        <v>341860200</v>
      </c>
      <c r="C221" s="19">
        <v>16177350</v>
      </c>
      <c r="D221" s="19">
        <v>16177350</v>
      </c>
      <c r="E221" s="19">
        <v>0</v>
      </c>
      <c r="F221" s="19">
        <v>0</v>
      </c>
      <c r="G221" s="19">
        <v>643000</v>
      </c>
      <c r="H221" s="19">
        <v>643000</v>
      </c>
      <c r="I221" s="19">
        <v>0</v>
      </c>
      <c r="J221" s="19">
        <v>0</v>
      </c>
      <c r="K221" s="19">
        <v>0</v>
      </c>
      <c r="L221" s="19">
        <v>0</v>
      </c>
      <c r="M221" s="19">
        <v>4923200</v>
      </c>
      <c r="N221" s="19">
        <v>363603750</v>
      </c>
      <c r="O221" s="28">
        <f t="shared" si="3"/>
        <v>0</v>
      </c>
      <c r="P221" s="22">
        <v>1539761915</v>
      </c>
    </row>
    <row r="222" spans="1:16" x14ac:dyDescent="0.2">
      <c r="A222" s="8" t="s">
        <v>190</v>
      </c>
      <c r="B222" s="16">
        <v>82564400</v>
      </c>
      <c r="C222" s="16">
        <v>1900721</v>
      </c>
      <c r="D222" s="16">
        <v>1900721</v>
      </c>
      <c r="E222" s="16">
        <v>0</v>
      </c>
      <c r="F222" s="16">
        <v>0</v>
      </c>
      <c r="G222" s="16">
        <v>202000</v>
      </c>
      <c r="H222" s="16">
        <v>202000</v>
      </c>
      <c r="I222" s="16">
        <v>0</v>
      </c>
      <c r="J222" s="16">
        <v>0</v>
      </c>
      <c r="K222" s="16">
        <v>540100</v>
      </c>
      <c r="L222" s="16">
        <v>0</v>
      </c>
      <c r="M222" s="16">
        <v>0</v>
      </c>
      <c r="N222" s="16">
        <v>85207221</v>
      </c>
      <c r="O222" s="26">
        <f t="shared" si="3"/>
        <v>0</v>
      </c>
      <c r="P222" s="22">
        <v>380125784</v>
      </c>
    </row>
    <row r="223" spans="1:16" x14ac:dyDescent="0.2">
      <c r="A223" s="9" t="s">
        <v>191</v>
      </c>
      <c r="B223" s="25">
        <v>34436500</v>
      </c>
      <c r="C223" s="25">
        <v>1774242</v>
      </c>
      <c r="D223" s="25">
        <v>1774242</v>
      </c>
      <c r="E223" s="25">
        <v>281800</v>
      </c>
      <c r="F223" s="25">
        <v>0</v>
      </c>
      <c r="G223" s="25">
        <v>72000</v>
      </c>
      <c r="H223" s="25">
        <v>72000</v>
      </c>
      <c r="I223" s="25">
        <v>0</v>
      </c>
      <c r="J223" s="25">
        <v>0</v>
      </c>
      <c r="K223" s="25">
        <v>0</v>
      </c>
      <c r="L223" s="25">
        <v>0</v>
      </c>
      <c r="M223" s="25">
        <v>0</v>
      </c>
      <c r="N223" s="25">
        <v>36564542</v>
      </c>
      <c r="O223" s="27">
        <f t="shared" si="3"/>
        <v>0</v>
      </c>
      <c r="P223" s="22">
        <v>151155414</v>
      </c>
    </row>
    <row r="224" spans="1:16" x14ac:dyDescent="0.2">
      <c r="A224" s="10" t="s">
        <v>192</v>
      </c>
      <c r="B224" s="19">
        <v>35089500</v>
      </c>
      <c r="C224" s="19">
        <v>151641</v>
      </c>
      <c r="D224" s="19">
        <v>151641</v>
      </c>
      <c r="E224" s="19">
        <v>792700</v>
      </c>
      <c r="F224" s="19">
        <v>0</v>
      </c>
      <c r="G224" s="19">
        <v>54000</v>
      </c>
      <c r="H224" s="19">
        <v>54000</v>
      </c>
      <c r="I224" s="19">
        <v>0</v>
      </c>
      <c r="J224" s="19">
        <v>0</v>
      </c>
      <c r="K224" s="19">
        <v>0</v>
      </c>
      <c r="L224" s="19">
        <v>0</v>
      </c>
      <c r="M224" s="19">
        <v>0</v>
      </c>
      <c r="N224" s="19">
        <v>36087841</v>
      </c>
      <c r="O224" s="28">
        <f t="shared" si="3"/>
        <v>0</v>
      </c>
      <c r="P224" s="22">
        <v>158726942</v>
      </c>
    </row>
    <row r="225" spans="1:16" x14ac:dyDescent="0.2">
      <c r="A225" s="8" t="s">
        <v>193</v>
      </c>
      <c r="B225" s="16">
        <v>9688400</v>
      </c>
      <c r="C225" s="16">
        <v>270098</v>
      </c>
      <c r="D225" s="16">
        <v>270098</v>
      </c>
      <c r="E225" s="16">
        <v>652600</v>
      </c>
      <c r="F225" s="16">
        <v>0</v>
      </c>
      <c r="G225" s="16">
        <v>89000</v>
      </c>
      <c r="H225" s="16">
        <v>89000</v>
      </c>
      <c r="I225" s="16">
        <v>0</v>
      </c>
      <c r="J225" s="16">
        <v>0</v>
      </c>
      <c r="K225" s="16">
        <v>0</v>
      </c>
      <c r="L225" s="16">
        <v>0</v>
      </c>
      <c r="M225" s="16">
        <v>0</v>
      </c>
      <c r="N225" s="16">
        <v>10700098</v>
      </c>
      <c r="O225" s="26">
        <f t="shared" si="3"/>
        <v>0</v>
      </c>
      <c r="P225" s="22">
        <v>50050335</v>
      </c>
    </row>
    <row r="226" spans="1:16" x14ac:dyDescent="0.2">
      <c r="A226" s="9" t="s">
        <v>194</v>
      </c>
      <c r="B226" s="25">
        <v>9221600</v>
      </c>
      <c r="C226" s="25">
        <v>364495</v>
      </c>
      <c r="D226" s="25">
        <v>364495</v>
      </c>
      <c r="E226" s="25">
        <v>456900</v>
      </c>
      <c r="F226" s="25">
        <v>0</v>
      </c>
      <c r="G226" s="25">
        <v>111000</v>
      </c>
      <c r="H226" s="25">
        <v>111000</v>
      </c>
      <c r="I226" s="25">
        <v>0</v>
      </c>
      <c r="J226" s="25">
        <v>0</v>
      </c>
      <c r="K226" s="25">
        <v>0</v>
      </c>
      <c r="L226" s="25">
        <v>0</v>
      </c>
      <c r="M226" s="25">
        <v>0</v>
      </c>
      <c r="N226" s="25">
        <v>10153995</v>
      </c>
      <c r="O226" s="27">
        <f t="shared" si="3"/>
        <v>0</v>
      </c>
      <c r="P226" s="22">
        <v>46037609</v>
      </c>
    </row>
    <row r="227" spans="1:16" x14ac:dyDescent="0.2">
      <c r="A227" s="10" t="s">
        <v>195</v>
      </c>
      <c r="B227" s="19">
        <v>22660200</v>
      </c>
      <c r="C227" s="19">
        <v>941477</v>
      </c>
      <c r="D227" s="19">
        <v>941477</v>
      </c>
      <c r="E227" s="19">
        <v>559800</v>
      </c>
      <c r="F227" s="19">
        <v>0</v>
      </c>
      <c r="G227" s="19">
        <v>120000</v>
      </c>
      <c r="H227" s="19">
        <v>120000</v>
      </c>
      <c r="I227" s="19">
        <v>0</v>
      </c>
      <c r="J227" s="19">
        <v>0</v>
      </c>
      <c r="K227" s="19">
        <v>0</v>
      </c>
      <c r="L227" s="19">
        <v>0</v>
      </c>
      <c r="M227" s="19">
        <v>0</v>
      </c>
      <c r="N227" s="19">
        <v>24281477</v>
      </c>
      <c r="O227" s="28">
        <f t="shared" si="3"/>
        <v>0</v>
      </c>
      <c r="P227" s="22">
        <v>108662509</v>
      </c>
    </row>
    <row r="228" spans="1:16" x14ac:dyDescent="0.2">
      <c r="A228" s="8" t="s">
        <v>196</v>
      </c>
      <c r="B228" s="16">
        <v>20967900</v>
      </c>
      <c r="C228" s="16">
        <v>-1557865</v>
      </c>
      <c r="D228" s="16">
        <v>-1557865</v>
      </c>
      <c r="E228" s="16">
        <v>0</v>
      </c>
      <c r="F228" s="16">
        <v>0</v>
      </c>
      <c r="G228" s="16">
        <v>53000</v>
      </c>
      <c r="H228" s="16">
        <v>53000</v>
      </c>
      <c r="I228" s="16">
        <v>0</v>
      </c>
      <c r="J228" s="16">
        <v>0</v>
      </c>
      <c r="K228" s="16">
        <v>0</v>
      </c>
      <c r="L228" s="16">
        <v>0</v>
      </c>
      <c r="M228" s="16">
        <v>0</v>
      </c>
      <c r="N228" s="16">
        <v>19463035</v>
      </c>
      <c r="O228" s="26">
        <f t="shared" si="3"/>
        <v>0</v>
      </c>
      <c r="P228" s="22">
        <v>99181568</v>
      </c>
    </row>
    <row r="229" spans="1:16" x14ac:dyDescent="0.2">
      <c r="A229" s="9" t="s">
        <v>197</v>
      </c>
      <c r="B229" s="25">
        <v>35068700</v>
      </c>
      <c r="C229" s="25">
        <v>1131653</v>
      </c>
      <c r="D229" s="25">
        <v>1131653</v>
      </c>
      <c r="E229" s="25">
        <v>0</v>
      </c>
      <c r="F229" s="25">
        <v>0</v>
      </c>
      <c r="G229" s="25">
        <v>147000</v>
      </c>
      <c r="H229" s="25">
        <v>147000</v>
      </c>
      <c r="I229" s="25">
        <v>0</v>
      </c>
      <c r="J229" s="25">
        <v>0</v>
      </c>
      <c r="K229" s="25">
        <v>0</v>
      </c>
      <c r="L229" s="25">
        <v>0</v>
      </c>
      <c r="M229" s="25">
        <v>0</v>
      </c>
      <c r="N229" s="25">
        <v>36347353</v>
      </c>
      <c r="O229" s="27">
        <f t="shared" si="3"/>
        <v>0</v>
      </c>
      <c r="P229" s="22">
        <v>146996929</v>
      </c>
    </row>
    <row r="230" spans="1:16" x14ac:dyDescent="0.2">
      <c r="A230" s="10" t="s">
        <v>198</v>
      </c>
      <c r="B230" s="19">
        <v>20306400</v>
      </c>
      <c r="C230" s="19">
        <v>434202</v>
      </c>
      <c r="D230" s="19">
        <v>434202</v>
      </c>
      <c r="E230" s="19">
        <v>0</v>
      </c>
      <c r="F230" s="19">
        <v>0</v>
      </c>
      <c r="G230" s="19">
        <v>125000</v>
      </c>
      <c r="H230" s="19">
        <v>125000</v>
      </c>
      <c r="I230" s="19">
        <v>0</v>
      </c>
      <c r="J230" s="19">
        <v>0</v>
      </c>
      <c r="K230" s="19">
        <v>0</v>
      </c>
      <c r="L230" s="19">
        <v>0</v>
      </c>
      <c r="M230" s="19">
        <v>0</v>
      </c>
      <c r="N230" s="19">
        <v>20865602</v>
      </c>
      <c r="O230" s="28">
        <f t="shared" si="3"/>
        <v>0</v>
      </c>
      <c r="P230" s="22">
        <v>96238584</v>
      </c>
    </row>
    <row r="231" spans="1:16" x14ac:dyDescent="0.2">
      <c r="A231" s="8" t="s">
        <v>199</v>
      </c>
      <c r="B231" s="16">
        <v>10445900</v>
      </c>
      <c r="C231" s="16">
        <v>-1175789</v>
      </c>
      <c r="D231" s="16">
        <v>-1175789</v>
      </c>
      <c r="E231" s="16">
        <v>522100</v>
      </c>
      <c r="F231" s="16">
        <v>0</v>
      </c>
      <c r="G231" s="16">
        <v>0</v>
      </c>
      <c r="H231" s="16">
        <v>0</v>
      </c>
      <c r="I231" s="16">
        <v>0</v>
      </c>
      <c r="J231" s="16">
        <v>0</v>
      </c>
      <c r="K231" s="16">
        <v>0</v>
      </c>
      <c r="L231" s="16">
        <v>0</v>
      </c>
      <c r="M231" s="16">
        <v>0</v>
      </c>
      <c r="N231" s="16">
        <v>9792211</v>
      </c>
      <c r="O231" s="26">
        <f t="shared" si="3"/>
        <v>0</v>
      </c>
      <c r="P231" s="22">
        <v>46234751</v>
      </c>
    </row>
    <row r="232" spans="1:16" x14ac:dyDescent="0.2">
      <c r="A232" s="9" t="s">
        <v>200</v>
      </c>
      <c r="B232" s="25">
        <v>7229900</v>
      </c>
      <c r="C232" s="25">
        <v>-1952560</v>
      </c>
      <c r="D232" s="25">
        <v>-1952560</v>
      </c>
      <c r="E232" s="25">
        <v>326400</v>
      </c>
      <c r="F232" s="25">
        <v>0</v>
      </c>
      <c r="G232" s="25">
        <v>35000</v>
      </c>
      <c r="H232" s="25">
        <v>35000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5638740</v>
      </c>
      <c r="O232" s="27">
        <f t="shared" si="3"/>
        <v>0</v>
      </c>
      <c r="P232" s="22">
        <v>33865534</v>
      </c>
    </row>
    <row r="233" spans="1:16" x14ac:dyDescent="0.2">
      <c r="A233" s="10" t="s">
        <v>201</v>
      </c>
      <c r="B233" s="19">
        <v>14886700</v>
      </c>
      <c r="C233" s="19">
        <v>167145</v>
      </c>
      <c r="D233" s="19">
        <v>167145</v>
      </c>
      <c r="E233" s="19">
        <v>0</v>
      </c>
      <c r="F233" s="19">
        <v>0</v>
      </c>
      <c r="G233" s="19">
        <v>70000</v>
      </c>
      <c r="H233" s="19">
        <v>70000</v>
      </c>
      <c r="I233" s="19">
        <v>0</v>
      </c>
      <c r="J233" s="19">
        <v>0</v>
      </c>
      <c r="K233" s="19">
        <v>0</v>
      </c>
      <c r="L233" s="19">
        <v>267500</v>
      </c>
      <c r="M233" s="19">
        <v>0</v>
      </c>
      <c r="N233" s="19">
        <v>15391345</v>
      </c>
      <c r="O233" s="28">
        <f t="shared" si="3"/>
        <v>0</v>
      </c>
      <c r="P233" s="22">
        <v>72282575</v>
      </c>
    </row>
    <row r="234" spans="1:16" x14ac:dyDescent="0.2">
      <c r="A234" s="8" t="s">
        <v>202</v>
      </c>
      <c r="B234" s="16">
        <v>6159200</v>
      </c>
      <c r="C234" s="16">
        <v>-1246081</v>
      </c>
      <c r="D234" s="16">
        <v>-1246081</v>
      </c>
      <c r="E234" s="16">
        <v>652600</v>
      </c>
      <c r="F234" s="16">
        <v>0</v>
      </c>
      <c r="G234" s="16">
        <v>66000</v>
      </c>
      <c r="H234" s="16">
        <v>66000</v>
      </c>
      <c r="I234" s="16">
        <v>0</v>
      </c>
      <c r="J234" s="16">
        <v>0</v>
      </c>
      <c r="K234" s="16">
        <v>0</v>
      </c>
      <c r="L234" s="16">
        <v>0</v>
      </c>
      <c r="M234" s="16">
        <v>0</v>
      </c>
      <c r="N234" s="16">
        <v>5631719</v>
      </c>
      <c r="O234" s="26">
        <f t="shared" si="3"/>
        <v>0</v>
      </c>
      <c r="P234" s="22">
        <v>29388705</v>
      </c>
    </row>
    <row r="235" spans="1:16" x14ac:dyDescent="0.2">
      <c r="A235" s="9" t="s">
        <v>203</v>
      </c>
      <c r="B235" s="25">
        <v>5977300</v>
      </c>
      <c r="C235" s="25">
        <v>-4110801</v>
      </c>
      <c r="D235" s="25">
        <v>-4110801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  <c r="M235" s="25">
        <v>0</v>
      </c>
      <c r="N235" s="25">
        <v>1866499</v>
      </c>
      <c r="O235" s="27">
        <f t="shared" si="3"/>
        <v>0</v>
      </c>
      <c r="P235" s="22">
        <v>20122334</v>
      </c>
    </row>
    <row r="236" spans="1:16" x14ac:dyDescent="0.2">
      <c r="A236" s="10" t="s">
        <v>204</v>
      </c>
      <c r="B236" s="19">
        <v>4773200</v>
      </c>
      <c r="C236" s="19">
        <v>-11535096</v>
      </c>
      <c r="D236" s="19">
        <v>-4773200</v>
      </c>
      <c r="E236" s="19">
        <v>0</v>
      </c>
      <c r="F236" s="19">
        <v>0</v>
      </c>
      <c r="G236" s="19">
        <v>0</v>
      </c>
      <c r="H236" s="19">
        <v>0</v>
      </c>
      <c r="I236" s="19">
        <v>0</v>
      </c>
      <c r="J236" s="19">
        <v>0</v>
      </c>
      <c r="K236" s="19">
        <v>0</v>
      </c>
      <c r="L236" s="19">
        <v>0</v>
      </c>
      <c r="M236" s="19">
        <v>0</v>
      </c>
      <c r="N236" s="19">
        <v>0</v>
      </c>
      <c r="O236" s="28">
        <f>C236-D236</f>
        <v>-6761896</v>
      </c>
      <c r="P236" s="22">
        <v>12941436</v>
      </c>
    </row>
    <row r="237" spans="1:16" x14ac:dyDescent="0.2">
      <c r="A237" s="8" t="s">
        <v>205</v>
      </c>
      <c r="B237" s="16">
        <v>49384700</v>
      </c>
      <c r="C237" s="16">
        <v>-5261291</v>
      </c>
      <c r="D237" s="16">
        <v>-5261291</v>
      </c>
      <c r="E237" s="16">
        <v>0</v>
      </c>
      <c r="F237" s="16">
        <v>0</v>
      </c>
      <c r="G237" s="16">
        <v>248000</v>
      </c>
      <c r="H237" s="16">
        <v>248000</v>
      </c>
      <c r="I237" s="16">
        <v>0</v>
      </c>
      <c r="J237" s="16">
        <v>0</v>
      </c>
      <c r="K237" s="16">
        <v>0</v>
      </c>
      <c r="L237" s="16">
        <v>0</v>
      </c>
      <c r="M237" s="16">
        <v>0</v>
      </c>
      <c r="N237" s="16">
        <v>44371409</v>
      </c>
      <c r="O237" s="26">
        <f t="shared" si="3"/>
        <v>0</v>
      </c>
      <c r="P237" s="22">
        <v>243887803</v>
      </c>
    </row>
    <row r="238" spans="1:16" x14ac:dyDescent="0.2">
      <c r="A238" s="9" t="s">
        <v>206</v>
      </c>
      <c r="B238" s="25">
        <v>5221000</v>
      </c>
      <c r="C238" s="25">
        <v>-4144649</v>
      </c>
      <c r="D238" s="25">
        <v>-4144649</v>
      </c>
      <c r="E238" s="25">
        <v>0</v>
      </c>
      <c r="F238" s="25">
        <v>0</v>
      </c>
      <c r="G238" s="25">
        <v>0</v>
      </c>
      <c r="H238" s="25">
        <v>0</v>
      </c>
      <c r="I238" s="25">
        <v>0</v>
      </c>
      <c r="J238" s="25">
        <v>0</v>
      </c>
      <c r="K238" s="25">
        <v>0</v>
      </c>
      <c r="L238" s="25">
        <v>0</v>
      </c>
      <c r="M238" s="25">
        <v>0</v>
      </c>
      <c r="N238" s="25">
        <v>1076351</v>
      </c>
      <c r="O238" s="27">
        <f t="shared" si="3"/>
        <v>0</v>
      </c>
      <c r="P238" s="22">
        <v>16555594</v>
      </c>
    </row>
    <row r="239" spans="1:16" x14ac:dyDescent="0.2">
      <c r="A239" s="10" t="s">
        <v>207</v>
      </c>
      <c r="B239" s="19">
        <v>41629700</v>
      </c>
      <c r="C239" s="19">
        <v>1438099</v>
      </c>
      <c r="D239" s="19">
        <v>1438099</v>
      </c>
      <c r="E239" s="19">
        <v>0</v>
      </c>
      <c r="F239" s="19">
        <v>0</v>
      </c>
      <c r="G239" s="19">
        <v>151000</v>
      </c>
      <c r="H239" s="19">
        <v>151000</v>
      </c>
      <c r="I239" s="19">
        <v>0</v>
      </c>
      <c r="J239" s="19">
        <v>0</v>
      </c>
      <c r="K239" s="19">
        <v>443400</v>
      </c>
      <c r="L239" s="19">
        <v>0</v>
      </c>
      <c r="M239" s="19">
        <v>0</v>
      </c>
      <c r="N239" s="19">
        <v>43662199</v>
      </c>
      <c r="O239" s="28">
        <f t="shared" si="3"/>
        <v>0</v>
      </c>
      <c r="P239" s="22">
        <v>198736350</v>
      </c>
    </row>
    <row r="240" spans="1:16" x14ac:dyDescent="0.2">
      <c r="A240" s="8" t="s">
        <v>208</v>
      </c>
      <c r="B240" s="16">
        <v>9015100</v>
      </c>
      <c r="C240" s="16">
        <v>104621</v>
      </c>
      <c r="D240" s="16">
        <v>104621</v>
      </c>
      <c r="E240" s="16">
        <v>326400</v>
      </c>
      <c r="F240" s="16">
        <v>0</v>
      </c>
      <c r="G240" s="16">
        <v>166000</v>
      </c>
      <c r="H240" s="16">
        <v>166000</v>
      </c>
      <c r="I240" s="16">
        <v>0</v>
      </c>
      <c r="J240" s="16">
        <v>0</v>
      </c>
      <c r="K240" s="16">
        <v>0</v>
      </c>
      <c r="L240" s="16">
        <v>0</v>
      </c>
      <c r="M240" s="16">
        <v>0</v>
      </c>
      <c r="N240" s="16">
        <v>9612121</v>
      </c>
      <c r="O240" s="26">
        <f t="shared" si="3"/>
        <v>0</v>
      </c>
      <c r="P240" s="22">
        <v>39726275</v>
      </c>
    </row>
    <row r="241" spans="1:16" x14ac:dyDescent="0.2">
      <c r="A241" s="9" t="s">
        <v>209</v>
      </c>
      <c r="B241" s="25">
        <v>23999900</v>
      </c>
      <c r="C241" s="25">
        <v>-7602494</v>
      </c>
      <c r="D241" s="25">
        <v>-7602494</v>
      </c>
      <c r="E241" s="25">
        <v>730200</v>
      </c>
      <c r="F241" s="25">
        <v>0</v>
      </c>
      <c r="G241" s="25">
        <v>0</v>
      </c>
      <c r="H241" s="25">
        <v>0</v>
      </c>
      <c r="I241" s="25">
        <v>0</v>
      </c>
      <c r="J241" s="25">
        <v>0</v>
      </c>
      <c r="K241" s="25">
        <v>0</v>
      </c>
      <c r="L241" s="25">
        <v>0</v>
      </c>
      <c r="M241" s="25">
        <v>0</v>
      </c>
      <c r="N241" s="25">
        <v>17127606</v>
      </c>
      <c r="O241" s="27">
        <f t="shared" si="3"/>
        <v>0</v>
      </c>
      <c r="P241" s="22">
        <v>103435929</v>
      </c>
    </row>
    <row r="242" spans="1:16" x14ac:dyDescent="0.2">
      <c r="A242" s="10" t="s">
        <v>210</v>
      </c>
      <c r="B242" s="19">
        <v>8525200</v>
      </c>
      <c r="C242" s="19">
        <v>-11236127</v>
      </c>
      <c r="D242" s="19">
        <v>-8525200</v>
      </c>
      <c r="E242" s="19">
        <v>0</v>
      </c>
      <c r="F242" s="19">
        <v>0</v>
      </c>
      <c r="G242" s="19">
        <v>0</v>
      </c>
      <c r="H242" s="19">
        <v>0</v>
      </c>
      <c r="I242" s="19">
        <v>0</v>
      </c>
      <c r="J242" s="19">
        <v>0</v>
      </c>
      <c r="K242" s="19">
        <v>0</v>
      </c>
      <c r="L242" s="19">
        <v>0</v>
      </c>
      <c r="M242" s="19">
        <v>0</v>
      </c>
      <c r="N242" s="19">
        <v>0</v>
      </c>
      <c r="O242" s="28">
        <f t="shared" si="3"/>
        <v>-2710927</v>
      </c>
      <c r="P242" s="22">
        <v>24011240</v>
      </c>
    </row>
    <row r="243" spans="1:16" x14ac:dyDescent="0.2">
      <c r="A243" s="8" t="s">
        <v>211</v>
      </c>
      <c r="B243" s="16">
        <v>787917100</v>
      </c>
      <c r="C243" s="16">
        <v>21822802</v>
      </c>
      <c r="D243" s="16">
        <v>21822802</v>
      </c>
      <c r="E243" s="16">
        <v>0</v>
      </c>
      <c r="F243" s="16">
        <v>0</v>
      </c>
      <c r="G243" s="16">
        <v>4780000</v>
      </c>
      <c r="H243" s="16">
        <v>1130000</v>
      </c>
      <c r="I243" s="16">
        <v>3650000</v>
      </c>
      <c r="J243" s="16">
        <v>0</v>
      </c>
      <c r="K243" s="16">
        <v>0</v>
      </c>
      <c r="L243" s="16">
        <v>0</v>
      </c>
      <c r="M243" s="16">
        <v>12325500</v>
      </c>
      <c r="N243" s="16">
        <v>826845402</v>
      </c>
      <c r="O243" s="26">
        <f t="shared" si="3"/>
        <v>0</v>
      </c>
      <c r="P243" s="22">
        <v>3106296168</v>
      </c>
    </row>
    <row r="244" spans="1:16" x14ac:dyDescent="0.2">
      <c r="A244" s="9" t="s">
        <v>212</v>
      </c>
      <c r="B244" s="25">
        <v>61535900</v>
      </c>
      <c r="C244" s="25">
        <v>493142</v>
      </c>
      <c r="D244" s="25">
        <v>493142</v>
      </c>
      <c r="E244" s="25">
        <v>0</v>
      </c>
      <c r="F244" s="25">
        <v>0</v>
      </c>
      <c r="G244" s="25">
        <v>1140000</v>
      </c>
      <c r="H244" s="25">
        <v>1140000</v>
      </c>
      <c r="I244" s="25">
        <v>0</v>
      </c>
      <c r="J244" s="25">
        <v>0</v>
      </c>
      <c r="K244" s="25">
        <v>492300</v>
      </c>
      <c r="L244" s="25">
        <v>0</v>
      </c>
      <c r="M244" s="25">
        <v>0</v>
      </c>
      <c r="N244" s="25">
        <v>63661342</v>
      </c>
      <c r="O244" s="27">
        <f t="shared" si="3"/>
        <v>0</v>
      </c>
      <c r="P244" s="22">
        <v>261350337</v>
      </c>
    </row>
    <row r="245" spans="1:16" x14ac:dyDescent="0.2">
      <c r="A245" s="10" t="s">
        <v>213</v>
      </c>
      <c r="B245" s="19">
        <v>16621600</v>
      </c>
      <c r="C245" s="19">
        <v>-1127424</v>
      </c>
      <c r="D245" s="19">
        <v>-1127424</v>
      </c>
      <c r="E245" s="19">
        <v>133100</v>
      </c>
      <c r="F245" s="19">
        <v>0</v>
      </c>
      <c r="G245" s="19">
        <v>210000</v>
      </c>
      <c r="H245" s="19">
        <v>210000</v>
      </c>
      <c r="I245" s="19">
        <v>0</v>
      </c>
      <c r="J245" s="19">
        <v>0</v>
      </c>
      <c r="K245" s="19">
        <v>0</v>
      </c>
      <c r="L245" s="19">
        <v>0</v>
      </c>
      <c r="M245" s="19">
        <v>0</v>
      </c>
      <c r="N245" s="19">
        <v>15837276</v>
      </c>
      <c r="O245" s="28">
        <f t="shared" si="3"/>
        <v>0</v>
      </c>
      <c r="P245" s="22">
        <v>70562436</v>
      </c>
    </row>
    <row r="246" spans="1:16" x14ac:dyDescent="0.2">
      <c r="A246" s="8" t="s">
        <v>214</v>
      </c>
      <c r="B246" s="16">
        <v>21206200</v>
      </c>
      <c r="C246" s="16">
        <v>748465</v>
      </c>
      <c r="D246" s="16">
        <v>748465</v>
      </c>
      <c r="E246" s="16">
        <v>0</v>
      </c>
      <c r="F246" s="16">
        <v>0</v>
      </c>
      <c r="G246" s="16">
        <v>680000</v>
      </c>
      <c r="H246" s="16">
        <v>280000</v>
      </c>
      <c r="I246" s="16">
        <v>400000</v>
      </c>
      <c r="J246" s="16">
        <v>0</v>
      </c>
      <c r="K246" s="16">
        <v>0</v>
      </c>
      <c r="L246" s="16">
        <v>0</v>
      </c>
      <c r="M246" s="16">
        <v>0</v>
      </c>
      <c r="N246" s="16">
        <v>22634665</v>
      </c>
      <c r="O246" s="26">
        <f t="shared" si="3"/>
        <v>0</v>
      </c>
      <c r="P246" s="22">
        <v>97125451</v>
      </c>
    </row>
    <row r="247" spans="1:16" x14ac:dyDescent="0.2">
      <c r="A247" s="9" t="s">
        <v>215</v>
      </c>
      <c r="B247" s="25">
        <v>42345500</v>
      </c>
      <c r="C247" s="25">
        <v>-543431</v>
      </c>
      <c r="D247" s="25">
        <v>-543431</v>
      </c>
      <c r="E247" s="25">
        <v>0</v>
      </c>
      <c r="F247" s="25">
        <v>0</v>
      </c>
      <c r="G247" s="25">
        <v>530000</v>
      </c>
      <c r="H247" s="25">
        <v>530000</v>
      </c>
      <c r="I247" s="25">
        <v>0</v>
      </c>
      <c r="J247" s="25">
        <v>0</v>
      </c>
      <c r="K247" s="25">
        <v>0</v>
      </c>
      <c r="L247" s="25">
        <v>0</v>
      </c>
      <c r="M247" s="25">
        <v>0</v>
      </c>
      <c r="N247" s="25">
        <v>42332069</v>
      </c>
      <c r="O247" s="27">
        <f t="shared" si="3"/>
        <v>0</v>
      </c>
      <c r="P247" s="22">
        <v>173267163</v>
      </c>
    </row>
    <row r="248" spans="1:16" x14ac:dyDescent="0.2">
      <c r="A248" s="10" t="s">
        <v>216</v>
      </c>
      <c r="B248" s="19">
        <v>60939400</v>
      </c>
      <c r="C248" s="19">
        <v>1987224</v>
      </c>
      <c r="D248" s="19">
        <v>1987224</v>
      </c>
      <c r="E248" s="19">
        <v>0</v>
      </c>
      <c r="F248" s="19">
        <v>0</v>
      </c>
      <c r="G248" s="19">
        <v>1260000</v>
      </c>
      <c r="H248" s="19">
        <v>360000</v>
      </c>
      <c r="I248" s="19">
        <v>900000</v>
      </c>
      <c r="J248" s="19">
        <v>0</v>
      </c>
      <c r="K248" s="19">
        <v>0</v>
      </c>
      <c r="L248" s="19">
        <v>0</v>
      </c>
      <c r="M248" s="19">
        <v>0</v>
      </c>
      <c r="N248" s="19">
        <v>64186624</v>
      </c>
      <c r="O248" s="28">
        <f t="shared" si="3"/>
        <v>0</v>
      </c>
      <c r="P248" s="22">
        <v>245720543</v>
      </c>
    </row>
    <row r="249" spans="1:16" x14ac:dyDescent="0.2">
      <c r="A249" s="8" t="s">
        <v>217</v>
      </c>
      <c r="B249" s="16">
        <v>11811900</v>
      </c>
      <c r="C249" s="16">
        <v>518366</v>
      </c>
      <c r="D249" s="16">
        <v>518366</v>
      </c>
      <c r="E249" s="16">
        <v>326400</v>
      </c>
      <c r="F249" s="16">
        <v>0</v>
      </c>
      <c r="G249" s="16">
        <v>770000</v>
      </c>
      <c r="H249" s="16">
        <v>270000</v>
      </c>
      <c r="I249" s="16">
        <v>500000</v>
      </c>
      <c r="J249" s="16">
        <v>0</v>
      </c>
      <c r="K249" s="16">
        <v>0</v>
      </c>
      <c r="L249" s="16">
        <v>0</v>
      </c>
      <c r="M249" s="16">
        <v>0</v>
      </c>
      <c r="N249" s="16">
        <v>13426666</v>
      </c>
      <c r="O249" s="26">
        <f t="shared" si="3"/>
        <v>0</v>
      </c>
      <c r="P249" s="22">
        <v>54970300</v>
      </c>
    </row>
    <row r="250" spans="1:16" x14ac:dyDescent="0.2">
      <c r="A250" s="9" t="s">
        <v>218</v>
      </c>
      <c r="B250" s="25">
        <v>13366000</v>
      </c>
      <c r="C250" s="25">
        <v>233214</v>
      </c>
      <c r="D250" s="25">
        <v>233214</v>
      </c>
      <c r="E250" s="25">
        <v>326400</v>
      </c>
      <c r="F250" s="25">
        <v>0</v>
      </c>
      <c r="G250" s="25">
        <v>160000</v>
      </c>
      <c r="H250" s="25">
        <v>160000</v>
      </c>
      <c r="I250" s="25">
        <v>0</v>
      </c>
      <c r="J250" s="25">
        <v>0</v>
      </c>
      <c r="K250" s="25">
        <v>0</v>
      </c>
      <c r="L250" s="25">
        <v>0</v>
      </c>
      <c r="M250" s="25">
        <v>0</v>
      </c>
      <c r="N250" s="25">
        <v>14085614</v>
      </c>
      <c r="O250" s="27">
        <f t="shared" si="3"/>
        <v>0</v>
      </c>
      <c r="P250" s="22">
        <v>44402327</v>
      </c>
    </row>
    <row r="251" spans="1:16" x14ac:dyDescent="0.2">
      <c r="A251" s="10" t="s">
        <v>219</v>
      </c>
      <c r="B251" s="19">
        <v>45558100</v>
      </c>
      <c r="C251" s="19">
        <v>-6989658</v>
      </c>
      <c r="D251" s="19">
        <v>-6989658</v>
      </c>
      <c r="E251" s="19">
        <v>1812700</v>
      </c>
      <c r="F251" s="19">
        <v>0</v>
      </c>
      <c r="G251" s="19">
        <v>0</v>
      </c>
      <c r="H251" s="19">
        <v>0</v>
      </c>
      <c r="I251" s="19">
        <v>0</v>
      </c>
      <c r="J251" s="19">
        <v>0</v>
      </c>
      <c r="K251" s="19">
        <v>0</v>
      </c>
      <c r="L251" s="19">
        <v>0</v>
      </c>
      <c r="M251" s="19">
        <v>0</v>
      </c>
      <c r="N251" s="19">
        <v>40381142</v>
      </c>
      <c r="O251" s="28">
        <f t="shared" si="3"/>
        <v>0</v>
      </c>
      <c r="P251" s="22">
        <v>182973940</v>
      </c>
    </row>
    <row r="252" spans="1:16" x14ac:dyDescent="0.2">
      <c r="A252" s="8" t="s">
        <v>220</v>
      </c>
      <c r="B252" s="16">
        <v>45743200</v>
      </c>
      <c r="C252" s="16">
        <v>-13096463</v>
      </c>
      <c r="D252" s="16">
        <v>-13096463</v>
      </c>
      <c r="E252" s="16">
        <v>1568200</v>
      </c>
      <c r="F252" s="16">
        <v>0</v>
      </c>
      <c r="G252" s="16">
        <v>170000</v>
      </c>
      <c r="H252" s="16">
        <v>170000</v>
      </c>
      <c r="I252" s="16">
        <v>0</v>
      </c>
      <c r="J252" s="16">
        <v>0</v>
      </c>
      <c r="K252" s="16">
        <v>446400</v>
      </c>
      <c r="L252" s="16">
        <v>0</v>
      </c>
      <c r="M252" s="16">
        <v>0</v>
      </c>
      <c r="N252" s="16">
        <v>34831337</v>
      </c>
      <c r="O252" s="26">
        <f t="shared" si="3"/>
        <v>0</v>
      </c>
      <c r="P252" s="22">
        <v>180277398</v>
      </c>
    </row>
    <row r="253" spans="1:16" x14ac:dyDescent="0.2">
      <c r="A253" s="9" t="s">
        <v>221</v>
      </c>
      <c r="B253" s="25">
        <v>5170800</v>
      </c>
      <c r="C253" s="25">
        <v>-7508395</v>
      </c>
      <c r="D253" s="25">
        <v>-5170800</v>
      </c>
      <c r="E253" s="25">
        <v>0</v>
      </c>
      <c r="F253" s="25">
        <v>0</v>
      </c>
      <c r="G253" s="25">
        <v>0</v>
      </c>
      <c r="H253" s="25">
        <v>0</v>
      </c>
      <c r="I253" s="25">
        <v>0</v>
      </c>
      <c r="J253" s="25">
        <v>0</v>
      </c>
      <c r="K253" s="25">
        <v>0</v>
      </c>
      <c r="L253" s="25">
        <v>0</v>
      </c>
      <c r="M253" s="25">
        <v>0</v>
      </c>
      <c r="N253" s="25">
        <v>0</v>
      </c>
      <c r="O253" s="27">
        <f t="shared" si="3"/>
        <v>-2337595</v>
      </c>
      <c r="P253" s="22">
        <v>13153806</v>
      </c>
    </row>
    <row r="254" spans="1:16" x14ac:dyDescent="0.2">
      <c r="A254" s="10" t="s">
        <v>222</v>
      </c>
      <c r="B254" s="19">
        <v>6092600</v>
      </c>
      <c r="C254" s="19">
        <v>-3342194</v>
      </c>
      <c r="D254" s="19">
        <v>-3342194</v>
      </c>
      <c r="E254" s="19">
        <v>652600</v>
      </c>
      <c r="F254" s="19">
        <v>0</v>
      </c>
      <c r="G254" s="19">
        <v>0</v>
      </c>
      <c r="H254" s="19">
        <v>0</v>
      </c>
      <c r="I254" s="19">
        <v>0</v>
      </c>
      <c r="J254" s="19">
        <v>0</v>
      </c>
      <c r="K254" s="19">
        <v>0</v>
      </c>
      <c r="L254" s="19">
        <v>0</v>
      </c>
      <c r="M254" s="19">
        <v>0</v>
      </c>
      <c r="N254" s="19">
        <v>3403006</v>
      </c>
      <c r="O254" s="28">
        <f t="shared" si="3"/>
        <v>0</v>
      </c>
      <c r="P254" s="22">
        <v>25677905</v>
      </c>
    </row>
    <row r="255" spans="1:16" x14ac:dyDescent="0.2">
      <c r="A255" s="8" t="s">
        <v>223</v>
      </c>
      <c r="B255" s="16">
        <v>60786200</v>
      </c>
      <c r="C255" s="16">
        <v>-3276288</v>
      </c>
      <c r="D255" s="16">
        <v>-3276288</v>
      </c>
      <c r="E255" s="16">
        <v>0</v>
      </c>
      <c r="F255" s="16">
        <v>0</v>
      </c>
      <c r="G255" s="16">
        <v>1560000</v>
      </c>
      <c r="H255" s="16">
        <v>660000</v>
      </c>
      <c r="I255" s="16">
        <v>900000</v>
      </c>
      <c r="J255" s="16">
        <v>0</v>
      </c>
      <c r="K255" s="16">
        <v>484400</v>
      </c>
      <c r="L255" s="16">
        <v>0</v>
      </c>
      <c r="M255" s="16">
        <v>0</v>
      </c>
      <c r="N255" s="16">
        <v>59554312</v>
      </c>
      <c r="O255" s="26">
        <f t="shared" si="3"/>
        <v>0</v>
      </c>
      <c r="P255" s="22">
        <v>257975131</v>
      </c>
    </row>
    <row r="256" spans="1:16" x14ac:dyDescent="0.2">
      <c r="A256" s="9" t="s">
        <v>224</v>
      </c>
      <c r="B256" s="25">
        <v>32622400</v>
      </c>
      <c r="C256" s="25">
        <v>-1197787</v>
      </c>
      <c r="D256" s="25">
        <v>-1197787</v>
      </c>
      <c r="E256" s="25">
        <v>740100</v>
      </c>
      <c r="F256" s="25">
        <v>0</v>
      </c>
      <c r="G256" s="25">
        <v>200000</v>
      </c>
      <c r="H256" s="25">
        <v>200000</v>
      </c>
      <c r="I256" s="25">
        <v>0</v>
      </c>
      <c r="J256" s="25">
        <v>0</v>
      </c>
      <c r="K256" s="25">
        <v>0</v>
      </c>
      <c r="L256" s="25">
        <v>0</v>
      </c>
      <c r="M256" s="25">
        <v>0</v>
      </c>
      <c r="N256" s="25">
        <v>32364713</v>
      </c>
      <c r="O256" s="27">
        <f t="shared" si="3"/>
        <v>0</v>
      </c>
      <c r="P256" s="22">
        <v>138845122</v>
      </c>
    </row>
    <row r="257" spans="1:16" x14ac:dyDescent="0.2">
      <c r="A257" s="10" t="s">
        <v>225</v>
      </c>
      <c r="B257" s="19">
        <v>10185400</v>
      </c>
      <c r="C257" s="19">
        <v>-1234857</v>
      </c>
      <c r="D257" s="19">
        <v>-1234857</v>
      </c>
      <c r="E257" s="19">
        <v>326400</v>
      </c>
      <c r="F257" s="19">
        <v>0</v>
      </c>
      <c r="G257" s="19">
        <v>150000</v>
      </c>
      <c r="H257" s="19">
        <v>150000</v>
      </c>
      <c r="I257" s="19">
        <v>0</v>
      </c>
      <c r="J257" s="19">
        <v>0</v>
      </c>
      <c r="K257" s="19">
        <v>0</v>
      </c>
      <c r="L257" s="19">
        <v>0</v>
      </c>
      <c r="M257" s="19">
        <v>0</v>
      </c>
      <c r="N257" s="19">
        <v>9426943</v>
      </c>
      <c r="O257" s="28">
        <f t="shared" si="3"/>
        <v>0</v>
      </c>
      <c r="P257" s="22">
        <v>44829740</v>
      </c>
    </row>
    <row r="258" spans="1:16" x14ac:dyDescent="0.2">
      <c r="A258" s="8" t="s">
        <v>226</v>
      </c>
      <c r="B258" s="16">
        <v>85463300</v>
      </c>
      <c r="C258" s="16">
        <v>1593701</v>
      </c>
      <c r="D258" s="16">
        <v>1593701</v>
      </c>
      <c r="E258" s="16">
        <v>0</v>
      </c>
      <c r="F258" s="16">
        <v>0</v>
      </c>
      <c r="G258" s="16">
        <v>1240000</v>
      </c>
      <c r="H258" s="16">
        <v>590000</v>
      </c>
      <c r="I258" s="16">
        <v>650000</v>
      </c>
      <c r="J258" s="16">
        <v>0</v>
      </c>
      <c r="K258" s="16">
        <v>556200</v>
      </c>
      <c r="L258" s="16">
        <v>0</v>
      </c>
      <c r="M258" s="16">
        <v>0</v>
      </c>
      <c r="N258" s="16">
        <v>88853201</v>
      </c>
      <c r="O258" s="26">
        <f t="shared" si="3"/>
        <v>0</v>
      </c>
      <c r="P258" s="22">
        <v>362939471</v>
      </c>
    </row>
    <row r="259" spans="1:16" x14ac:dyDescent="0.2">
      <c r="A259" s="9" t="s">
        <v>227</v>
      </c>
      <c r="B259" s="25">
        <v>20590300</v>
      </c>
      <c r="C259" s="25">
        <v>-2970542</v>
      </c>
      <c r="D259" s="25">
        <v>-2970542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  <c r="M259" s="25">
        <v>0</v>
      </c>
      <c r="N259" s="25">
        <v>17619758</v>
      </c>
      <c r="O259" s="27">
        <f t="shared" si="3"/>
        <v>0</v>
      </c>
      <c r="P259" s="22">
        <v>48996429</v>
      </c>
    </row>
    <row r="260" spans="1:16" x14ac:dyDescent="0.2">
      <c r="A260" s="10" t="s">
        <v>228</v>
      </c>
      <c r="B260" s="19">
        <v>120862100</v>
      </c>
      <c r="C260" s="19">
        <v>2359705</v>
      </c>
      <c r="D260" s="19">
        <v>2359705</v>
      </c>
      <c r="E260" s="19">
        <v>0</v>
      </c>
      <c r="F260" s="19">
        <v>0</v>
      </c>
      <c r="G260" s="19">
        <v>1590000</v>
      </c>
      <c r="H260" s="19">
        <v>390000</v>
      </c>
      <c r="I260" s="19">
        <v>1200000</v>
      </c>
      <c r="J260" s="19">
        <v>0</v>
      </c>
      <c r="K260" s="19">
        <v>660900</v>
      </c>
      <c r="L260" s="19">
        <v>0</v>
      </c>
      <c r="M260" s="19">
        <v>0</v>
      </c>
      <c r="N260" s="19">
        <v>125472705</v>
      </c>
      <c r="O260" s="28">
        <f t="shared" si="3"/>
        <v>0</v>
      </c>
      <c r="P260" s="22">
        <v>509035380</v>
      </c>
    </row>
    <row r="261" spans="1:16" x14ac:dyDescent="0.2">
      <c r="A261" s="8" t="s">
        <v>229</v>
      </c>
      <c r="B261" s="16">
        <v>94243900</v>
      </c>
      <c r="C261" s="16">
        <v>5124487</v>
      </c>
      <c r="D261" s="16">
        <v>5124487</v>
      </c>
      <c r="E261" s="16">
        <v>0</v>
      </c>
      <c r="F261" s="16">
        <v>0</v>
      </c>
      <c r="G261" s="16">
        <v>770000</v>
      </c>
      <c r="H261" s="16">
        <v>270000</v>
      </c>
      <c r="I261" s="16">
        <v>500000</v>
      </c>
      <c r="J261" s="16">
        <v>0</v>
      </c>
      <c r="K261" s="16">
        <v>0</v>
      </c>
      <c r="L261" s="16">
        <v>0</v>
      </c>
      <c r="M261" s="16">
        <v>0</v>
      </c>
      <c r="N261" s="16">
        <v>100138387</v>
      </c>
      <c r="O261" s="26">
        <f t="shared" si="3"/>
        <v>0</v>
      </c>
      <c r="P261" s="22">
        <v>426528670</v>
      </c>
    </row>
    <row r="262" spans="1:16" x14ac:dyDescent="0.2">
      <c r="A262" s="9" t="s">
        <v>230</v>
      </c>
      <c r="B262" s="25">
        <v>16908700</v>
      </c>
      <c r="C262" s="25">
        <v>-4879546</v>
      </c>
      <c r="D262" s="25">
        <v>-4879546</v>
      </c>
      <c r="E262" s="25">
        <v>510100</v>
      </c>
      <c r="F262" s="25">
        <v>0</v>
      </c>
      <c r="G262" s="25">
        <v>500000</v>
      </c>
      <c r="H262" s="25">
        <v>0</v>
      </c>
      <c r="I262" s="25">
        <v>500000</v>
      </c>
      <c r="J262" s="25">
        <v>0</v>
      </c>
      <c r="K262" s="25">
        <v>0</v>
      </c>
      <c r="L262" s="25">
        <v>0</v>
      </c>
      <c r="M262" s="25">
        <v>0</v>
      </c>
      <c r="N262" s="25">
        <v>13039254</v>
      </c>
      <c r="O262" s="27">
        <f t="shared" si="3"/>
        <v>0</v>
      </c>
      <c r="P262" s="22">
        <v>72969664</v>
      </c>
    </row>
    <row r="263" spans="1:16" x14ac:dyDescent="0.2">
      <c r="A263" s="10" t="s">
        <v>231</v>
      </c>
      <c r="B263" s="19">
        <v>3905500</v>
      </c>
      <c r="C263" s="19">
        <v>-4639559</v>
      </c>
      <c r="D263" s="19">
        <v>-3905500</v>
      </c>
      <c r="E263" s="19">
        <v>0</v>
      </c>
      <c r="F263" s="19">
        <v>0</v>
      </c>
      <c r="G263" s="19">
        <v>0</v>
      </c>
      <c r="H263" s="19">
        <v>0</v>
      </c>
      <c r="I263" s="19">
        <v>0</v>
      </c>
      <c r="J263" s="19">
        <v>0</v>
      </c>
      <c r="K263" s="19">
        <v>0</v>
      </c>
      <c r="L263" s="19">
        <v>0</v>
      </c>
      <c r="M263" s="19">
        <v>0</v>
      </c>
      <c r="N263" s="19">
        <v>0</v>
      </c>
      <c r="O263" s="28">
        <f t="shared" ref="O263:O326" si="4">C263-D263</f>
        <v>-734059</v>
      </c>
      <c r="P263" s="22">
        <v>11494659</v>
      </c>
    </row>
    <row r="264" spans="1:16" x14ac:dyDescent="0.2">
      <c r="A264" s="8" t="s">
        <v>232</v>
      </c>
      <c r="B264" s="16">
        <v>25554300</v>
      </c>
      <c r="C264" s="16">
        <v>962280</v>
      </c>
      <c r="D264" s="16">
        <v>962280</v>
      </c>
      <c r="E264" s="16">
        <v>0</v>
      </c>
      <c r="F264" s="16">
        <v>0</v>
      </c>
      <c r="G264" s="16">
        <v>820000</v>
      </c>
      <c r="H264" s="16">
        <v>420000</v>
      </c>
      <c r="I264" s="16">
        <v>400000</v>
      </c>
      <c r="J264" s="16">
        <v>0</v>
      </c>
      <c r="K264" s="16">
        <v>0</v>
      </c>
      <c r="L264" s="16">
        <v>0</v>
      </c>
      <c r="M264" s="16">
        <v>0</v>
      </c>
      <c r="N264" s="16">
        <v>27336580</v>
      </c>
      <c r="O264" s="26">
        <f t="shared" si="4"/>
        <v>0</v>
      </c>
      <c r="P264" s="22">
        <v>122229836</v>
      </c>
    </row>
    <row r="265" spans="1:16" x14ac:dyDescent="0.2">
      <c r="A265" s="9" t="s">
        <v>233</v>
      </c>
      <c r="B265" s="25">
        <v>108824400</v>
      </c>
      <c r="C265" s="25">
        <v>4311663</v>
      </c>
      <c r="D265" s="25">
        <v>4311663</v>
      </c>
      <c r="E265" s="25">
        <v>0</v>
      </c>
      <c r="F265" s="25">
        <v>0</v>
      </c>
      <c r="G265" s="25">
        <v>1290000</v>
      </c>
      <c r="H265" s="25">
        <v>690000</v>
      </c>
      <c r="I265" s="25">
        <v>600000</v>
      </c>
      <c r="J265" s="25">
        <v>0</v>
      </c>
      <c r="K265" s="25">
        <v>589100</v>
      </c>
      <c r="L265" s="25">
        <v>0</v>
      </c>
      <c r="M265" s="25">
        <v>0</v>
      </c>
      <c r="N265" s="25">
        <v>115015163</v>
      </c>
      <c r="O265" s="27">
        <f t="shared" si="4"/>
        <v>0</v>
      </c>
      <c r="P265" s="22">
        <v>482243496</v>
      </c>
    </row>
    <row r="266" spans="1:16" x14ac:dyDescent="0.2">
      <c r="A266" s="10" t="s">
        <v>234</v>
      </c>
      <c r="B266" s="19">
        <v>11229900</v>
      </c>
      <c r="C266" s="19">
        <v>187667</v>
      </c>
      <c r="D266" s="19">
        <v>187667</v>
      </c>
      <c r="E266" s="19">
        <v>326400</v>
      </c>
      <c r="F266" s="19">
        <v>0</v>
      </c>
      <c r="G266" s="19">
        <v>190000</v>
      </c>
      <c r="H266" s="19">
        <v>190000</v>
      </c>
      <c r="I266" s="19">
        <v>0</v>
      </c>
      <c r="J266" s="19">
        <v>0</v>
      </c>
      <c r="K266" s="19">
        <v>0</v>
      </c>
      <c r="L266" s="19">
        <v>0</v>
      </c>
      <c r="M266" s="19">
        <v>0</v>
      </c>
      <c r="N266" s="19">
        <v>11933967</v>
      </c>
      <c r="O266" s="28">
        <f t="shared" si="4"/>
        <v>0</v>
      </c>
      <c r="P266" s="22">
        <v>39282619</v>
      </c>
    </row>
    <row r="267" spans="1:16" x14ac:dyDescent="0.2">
      <c r="A267" s="8" t="s">
        <v>235</v>
      </c>
      <c r="B267" s="16">
        <v>3858800</v>
      </c>
      <c r="C267" s="16">
        <v>-42518</v>
      </c>
      <c r="D267" s="16">
        <v>-42518</v>
      </c>
      <c r="E267" s="16">
        <v>652600</v>
      </c>
      <c r="F267" s="16">
        <v>0</v>
      </c>
      <c r="G267" s="16">
        <v>110000</v>
      </c>
      <c r="H267" s="16">
        <v>110000</v>
      </c>
      <c r="I267" s="16">
        <v>0</v>
      </c>
      <c r="J267" s="16">
        <v>0</v>
      </c>
      <c r="K267" s="16">
        <v>0</v>
      </c>
      <c r="L267" s="16">
        <v>0</v>
      </c>
      <c r="M267" s="16">
        <v>0</v>
      </c>
      <c r="N267" s="16">
        <v>4578882</v>
      </c>
      <c r="O267" s="26">
        <f t="shared" si="4"/>
        <v>0</v>
      </c>
      <c r="P267" s="22">
        <v>18661278</v>
      </c>
    </row>
    <row r="268" spans="1:16" x14ac:dyDescent="0.2">
      <c r="A268" s="9" t="s">
        <v>236</v>
      </c>
      <c r="B268" s="25">
        <v>9541400</v>
      </c>
      <c r="C268" s="25">
        <v>-3431251</v>
      </c>
      <c r="D268" s="25">
        <v>-3431251</v>
      </c>
      <c r="E268" s="25">
        <v>326400</v>
      </c>
      <c r="F268" s="25">
        <v>0</v>
      </c>
      <c r="G268" s="25">
        <v>400000</v>
      </c>
      <c r="H268" s="25">
        <v>0</v>
      </c>
      <c r="I268" s="25">
        <v>400000</v>
      </c>
      <c r="J268" s="25">
        <v>0</v>
      </c>
      <c r="K268" s="25">
        <v>0</v>
      </c>
      <c r="L268" s="25">
        <v>0</v>
      </c>
      <c r="M268" s="25">
        <v>0</v>
      </c>
      <c r="N268" s="25">
        <v>6836549</v>
      </c>
      <c r="O268" s="27">
        <f t="shared" si="4"/>
        <v>0</v>
      </c>
      <c r="P268" s="22">
        <v>35631846</v>
      </c>
    </row>
    <row r="269" spans="1:16" x14ac:dyDescent="0.2">
      <c r="A269" s="10" t="s">
        <v>237</v>
      </c>
      <c r="B269" s="19">
        <v>11210500</v>
      </c>
      <c r="C269" s="19">
        <v>-2761</v>
      </c>
      <c r="D269" s="19">
        <v>-2761</v>
      </c>
      <c r="E269" s="19">
        <v>652600</v>
      </c>
      <c r="F269" s="19">
        <v>0</v>
      </c>
      <c r="G269" s="19">
        <v>0</v>
      </c>
      <c r="H269" s="19">
        <v>0</v>
      </c>
      <c r="I269" s="19">
        <v>0</v>
      </c>
      <c r="J269" s="19">
        <v>0</v>
      </c>
      <c r="K269" s="19">
        <v>0</v>
      </c>
      <c r="L269" s="19">
        <v>0</v>
      </c>
      <c r="M269" s="19">
        <v>0</v>
      </c>
      <c r="N269" s="19">
        <v>11860339</v>
      </c>
      <c r="O269" s="28">
        <f t="shared" si="4"/>
        <v>0</v>
      </c>
      <c r="P269" s="22">
        <v>42974298</v>
      </c>
    </row>
    <row r="270" spans="1:16" x14ac:dyDescent="0.2">
      <c r="A270" s="8" t="s">
        <v>238</v>
      </c>
      <c r="B270" s="16">
        <v>4837900</v>
      </c>
      <c r="C270" s="16">
        <v>-341137</v>
      </c>
      <c r="D270" s="16">
        <v>-341137</v>
      </c>
      <c r="E270" s="16">
        <v>652600</v>
      </c>
      <c r="F270" s="16">
        <v>0</v>
      </c>
      <c r="G270" s="16">
        <v>130000</v>
      </c>
      <c r="H270" s="16">
        <v>130000</v>
      </c>
      <c r="I270" s="16">
        <v>0</v>
      </c>
      <c r="J270" s="16">
        <v>0</v>
      </c>
      <c r="K270" s="16">
        <v>0</v>
      </c>
      <c r="L270" s="16">
        <v>0</v>
      </c>
      <c r="M270" s="16">
        <v>0</v>
      </c>
      <c r="N270" s="16">
        <v>5279363</v>
      </c>
      <c r="O270" s="26">
        <f t="shared" si="4"/>
        <v>0</v>
      </c>
      <c r="P270" s="22">
        <v>21715475</v>
      </c>
    </row>
    <row r="271" spans="1:16" x14ac:dyDescent="0.2">
      <c r="A271" s="9" t="s">
        <v>239</v>
      </c>
      <c r="B271" s="25">
        <v>6858600</v>
      </c>
      <c r="C271" s="25">
        <v>-141176</v>
      </c>
      <c r="D271" s="25">
        <v>-141176</v>
      </c>
      <c r="E271" s="25">
        <v>652600</v>
      </c>
      <c r="F271" s="25">
        <v>0</v>
      </c>
      <c r="G271" s="25">
        <v>120000</v>
      </c>
      <c r="H271" s="25">
        <v>120000</v>
      </c>
      <c r="I271" s="25">
        <v>0</v>
      </c>
      <c r="J271" s="25">
        <v>0</v>
      </c>
      <c r="K271" s="25">
        <v>0</v>
      </c>
      <c r="L271" s="25">
        <v>0</v>
      </c>
      <c r="M271" s="25">
        <v>0</v>
      </c>
      <c r="N271" s="25">
        <v>7490024</v>
      </c>
      <c r="O271" s="27">
        <f t="shared" si="4"/>
        <v>0</v>
      </c>
      <c r="P271" s="22">
        <v>33202137</v>
      </c>
    </row>
    <row r="272" spans="1:16" x14ac:dyDescent="0.2">
      <c r="A272" s="10" t="s">
        <v>240</v>
      </c>
      <c r="B272" s="19">
        <v>16639200</v>
      </c>
      <c r="C272" s="19">
        <v>-4533357</v>
      </c>
      <c r="D272" s="19">
        <v>-4533357</v>
      </c>
      <c r="E272" s="19">
        <v>646800</v>
      </c>
      <c r="F272" s="19">
        <v>0</v>
      </c>
      <c r="G272" s="19">
        <v>0</v>
      </c>
      <c r="H272" s="19">
        <v>0</v>
      </c>
      <c r="I272" s="19">
        <v>0</v>
      </c>
      <c r="J272" s="19">
        <v>0</v>
      </c>
      <c r="K272" s="19">
        <v>0</v>
      </c>
      <c r="L272" s="19">
        <v>0</v>
      </c>
      <c r="M272" s="19">
        <v>0</v>
      </c>
      <c r="N272" s="19">
        <v>12752643</v>
      </c>
      <c r="O272" s="28">
        <f t="shared" si="4"/>
        <v>0</v>
      </c>
      <c r="P272" s="22">
        <v>68808069</v>
      </c>
    </row>
    <row r="273" spans="1:16" x14ac:dyDescent="0.2">
      <c r="A273" s="8" t="s">
        <v>241</v>
      </c>
      <c r="B273" s="16">
        <v>11646600</v>
      </c>
      <c r="C273" s="16">
        <v>-2792280</v>
      </c>
      <c r="D273" s="16">
        <v>-2792280</v>
      </c>
      <c r="E273" s="16">
        <v>652600</v>
      </c>
      <c r="F273" s="16">
        <v>0</v>
      </c>
      <c r="G273" s="16">
        <v>0</v>
      </c>
      <c r="H273" s="16">
        <v>0</v>
      </c>
      <c r="I273" s="16">
        <v>0</v>
      </c>
      <c r="J273" s="16">
        <v>0</v>
      </c>
      <c r="K273" s="16">
        <v>0</v>
      </c>
      <c r="L273" s="16">
        <v>0</v>
      </c>
      <c r="M273" s="16">
        <v>0</v>
      </c>
      <c r="N273" s="16">
        <v>9506920</v>
      </c>
      <c r="O273" s="26">
        <f t="shared" si="4"/>
        <v>0</v>
      </c>
      <c r="P273" s="22">
        <v>46502944</v>
      </c>
    </row>
    <row r="274" spans="1:16" x14ac:dyDescent="0.2">
      <c r="A274" s="9" t="s">
        <v>242</v>
      </c>
      <c r="B274" s="25">
        <v>46283000</v>
      </c>
      <c r="C274" s="25">
        <v>-1171311</v>
      </c>
      <c r="D274" s="25">
        <v>-1171311</v>
      </c>
      <c r="E274" s="25">
        <v>0</v>
      </c>
      <c r="F274" s="25">
        <v>0</v>
      </c>
      <c r="G274" s="25">
        <v>1240000</v>
      </c>
      <c r="H274" s="25">
        <v>540000</v>
      </c>
      <c r="I274" s="25">
        <v>700000</v>
      </c>
      <c r="J274" s="25">
        <v>0</v>
      </c>
      <c r="K274" s="25">
        <v>454400</v>
      </c>
      <c r="L274" s="25">
        <v>0</v>
      </c>
      <c r="M274" s="25">
        <v>0</v>
      </c>
      <c r="N274" s="25">
        <v>46806089</v>
      </c>
      <c r="O274" s="27">
        <f t="shared" si="4"/>
        <v>0</v>
      </c>
      <c r="P274" s="22">
        <v>198359485</v>
      </c>
    </row>
    <row r="275" spans="1:16" x14ac:dyDescent="0.2">
      <c r="A275" s="10" t="s">
        <v>243</v>
      </c>
      <c r="B275" s="19">
        <v>7535500</v>
      </c>
      <c r="C275" s="19">
        <v>-9222587</v>
      </c>
      <c r="D275" s="19">
        <v>-7535500</v>
      </c>
      <c r="E275" s="19">
        <v>0</v>
      </c>
      <c r="F275" s="19">
        <v>0</v>
      </c>
      <c r="G275" s="19">
        <v>0</v>
      </c>
      <c r="H275" s="19">
        <v>0</v>
      </c>
      <c r="I275" s="19">
        <v>0</v>
      </c>
      <c r="J275" s="19">
        <v>0</v>
      </c>
      <c r="K275" s="19">
        <v>0</v>
      </c>
      <c r="L275" s="19">
        <v>0</v>
      </c>
      <c r="M275" s="19">
        <v>0</v>
      </c>
      <c r="N275" s="19">
        <v>0</v>
      </c>
      <c r="O275" s="28">
        <f t="shared" si="4"/>
        <v>-1687087</v>
      </c>
      <c r="P275" s="22">
        <v>23360038</v>
      </c>
    </row>
    <row r="276" spans="1:16" x14ac:dyDescent="0.2">
      <c r="A276" s="8" t="s">
        <v>244</v>
      </c>
      <c r="B276" s="16">
        <v>9280200</v>
      </c>
      <c r="C276" s="16">
        <v>-3902537</v>
      </c>
      <c r="D276" s="16">
        <v>-3902537</v>
      </c>
      <c r="E276" s="16">
        <v>652600</v>
      </c>
      <c r="F276" s="16">
        <v>0</v>
      </c>
      <c r="G276" s="16">
        <v>0</v>
      </c>
      <c r="H276" s="16">
        <v>0</v>
      </c>
      <c r="I276" s="16">
        <v>0</v>
      </c>
      <c r="J276" s="16">
        <v>0</v>
      </c>
      <c r="K276" s="16">
        <v>0</v>
      </c>
      <c r="L276" s="16">
        <v>0</v>
      </c>
      <c r="M276" s="16">
        <v>0</v>
      </c>
      <c r="N276" s="16">
        <v>6030263</v>
      </c>
      <c r="O276" s="26">
        <f t="shared" si="4"/>
        <v>0</v>
      </c>
      <c r="P276" s="22">
        <v>37705721</v>
      </c>
    </row>
    <row r="277" spans="1:16" x14ac:dyDescent="0.2">
      <c r="A277" s="9" t="s">
        <v>245</v>
      </c>
      <c r="B277" s="25">
        <v>21139900</v>
      </c>
      <c r="C277" s="25">
        <v>-5855647</v>
      </c>
      <c r="D277" s="25">
        <v>-5855647</v>
      </c>
      <c r="E277" s="25">
        <v>803300</v>
      </c>
      <c r="F277" s="25">
        <v>0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0</v>
      </c>
      <c r="N277" s="25">
        <v>16087553</v>
      </c>
      <c r="O277" s="27">
        <f t="shared" si="4"/>
        <v>0</v>
      </c>
      <c r="P277" s="22">
        <v>79696205</v>
      </c>
    </row>
    <row r="278" spans="1:16" x14ac:dyDescent="0.2">
      <c r="A278" s="10" t="s">
        <v>246</v>
      </c>
      <c r="B278" s="19">
        <v>22840600</v>
      </c>
      <c r="C278" s="19">
        <v>-11220074</v>
      </c>
      <c r="D278" s="19">
        <v>-11220074</v>
      </c>
      <c r="E278" s="19">
        <v>327900</v>
      </c>
      <c r="F278" s="19">
        <v>0</v>
      </c>
      <c r="G278" s="19">
        <v>0</v>
      </c>
      <c r="H278" s="19">
        <v>0</v>
      </c>
      <c r="I278" s="19">
        <v>0</v>
      </c>
      <c r="J278" s="19">
        <v>0</v>
      </c>
      <c r="K278" s="19">
        <v>0</v>
      </c>
      <c r="L278" s="19">
        <v>0</v>
      </c>
      <c r="M278" s="19">
        <v>0</v>
      </c>
      <c r="N278" s="19">
        <v>11948426</v>
      </c>
      <c r="O278" s="28">
        <f t="shared" si="4"/>
        <v>0</v>
      </c>
      <c r="P278" s="22">
        <v>84871114</v>
      </c>
    </row>
    <row r="279" spans="1:16" x14ac:dyDescent="0.2">
      <c r="A279" s="8" t="s">
        <v>247</v>
      </c>
      <c r="B279" s="16">
        <v>13966200</v>
      </c>
      <c r="C279" s="16">
        <v>164344</v>
      </c>
      <c r="D279" s="16">
        <v>164344</v>
      </c>
      <c r="E279" s="16">
        <v>652600</v>
      </c>
      <c r="F279" s="16">
        <v>0</v>
      </c>
      <c r="G279" s="16">
        <v>90000</v>
      </c>
      <c r="H279" s="16">
        <v>90000</v>
      </c>
      <c r="I279" s="16">
        <v>0</v>
      </c>
      <c r="J279" s="16">
        <v>0</v>
      </c>
      <c r="K279" s="16">
        <v>0</v>
      </c>
      <c r="L279" s="16">
        <v>0</v>
      </c>
      <c r="M279" s="16">
        <v>0</v>
      </c>
      <c r="N279" s="16">
        <v>14873144</v>
      </c>
      <c r="O279" s="26">
        <f t="shared" si="4"/>
        <v>0</v>
      </c>
      <c r="P279" s="22">
        <v>57440017</v>
      </c>
    </row>
    <row r="280" spans="1:16" x14ac:dyDescent="0.2">
      <c r="A280" s="9" t="s">
        <v>248</v>
      </c>
      <c r="B280" s="25">
        <v>14587300</v>
      </c>
      <c r="C280" s="25">
        <v>329187</v>
      </c>
      <c r="D280" s="25">
        <v>329187</v>
      </c>
      <c r="E280" s="25">
        <v>456900</v>
      </c>
      <c r="F280" s="25">
        <v>0</v>
      </c>
      <c r="G280" s="25">
        <v>140000</v>
      </c>
      <c r="H280" s="25">
        <v>140000</v>
      </c>
      <c r="I280" s="25">
        <v>0</v>
      </c>
      <c r="J280" s="25">
        <v>0</v>
      </c>
      <c r="K280" s="25">
        <v>0</v>
      </c>
      <c r="L280" s="25">
        <v>0</v>
      </c>
      <c r="M280" s="25">
        <v>0</v>
      </c>
      <c r="N280" s="25">
        <v>15513387</v>
      </c>
      <c r="O280" s="27">
        <f t="shared" si="4"/>
        <v>0</v>
      </c>
      <c r="P280" s="22">
        <v>56595056</v>
      </c>
    </row>
    <row r="281" spans="1:16" x14ac:dyDescent="0.2">
      <c r="A281" s="10" t="s">
        <v>249</v>
      </c>
      <c r="B281" s="19">
        <v>81957900</v>
      </c>
      <c r="C281" s="19">
        <v>154201</v>
      </c>
      <c r="D281" s="19">
        <v>154201</v>
      </c>
      <c r="E281" s="19">
        <v>0</v>
      </c>
      <c r="F281" s="19">
        <v>0</v>
      </c>
      <c r="G281" s="19">
        <v>1160000</v>
      </c>
      <c r="H281" s="19">
        <v>1160000</v>
      </c>
      <c r="I281" s="19">
        <v>0</v>
      </c>
      <c r="J281" s="19">
        <v>0</v>
      </c>
      <c r="K281" s="19">
        <v>530500</v>
      </c>
      <c r="L281" s="19">
        <v>0</v>
      </c>
      <c r="M281" s="19">
        <v>0</v>
      </c>
      <c r="N281" s="19">
        <v>83802601</v>
      </c>
      <c r="O281" s="28">
        <f t="shared" si="4"/>
        <v>0</v>
      </c>
      <c r="P281" s="22">
        <v>335389136</v>
      </c>
    </row>
    <row r="282" spans="1:16" x14ac:dyDescent="0.2">
      <c r="A282" s="8" t="s">
        <v>250</v>
      </c>
      <c r="B282" s="16">
        <v>16998900</v>
      </c>
      <c r="C282" s="16">
        <v>-4109939</v>
      </c>
      <c r="D282" s="16">
        <v>-4109939</v>
      </c>
      <c r="E282" s="16">
        <v>587000</v>
      </c>
      <c r="F282" s="16">
        <v>0</v>
      </c>
      <c r="G282" s="16">
        <v>0</v>
      </c>
      <c r="H282" s="16">
        <v>0</v>
      </c>
      <c r="I282" s="16">
        <v>0</v>
      </c>
      <c r="J282" s="16">
        <v>0</v>
      </c>
      <c r="K282" s="16">
        <v>0</v>
      </c>
      <c r="L282" s="16">
        <v>0</v>
      </c>
      <c r="M282" s="16">
        <v>0</v>
      </c>
      <c r="N282" s="16">
        <v>13475961</v>
      </c>
      <c r="O282" s="26">
        <f t="shared" si="4"/>
        <v>0</v>
      </c>
      <c r="P282" s="22">
        <v>69773966</v>
      </c>
    </row>
    <row r="283" spans="1:16" x14ac:dyDescent="0.2">
      <c r="A283" s="9" t="s">
        <v>251</v>
      </c>
      <c r="B283" s="25">
        <v>36577800</v>
      </c>
      <c r="C283" s="25">
        <v>56162</v>
      </c>
      <c r="D283" s="25">
        <v>56162</v>
      </c>
      <c r="E283" s="25">
        <v>1090500</v>
      </c>
      <c r="F283" s="25">
        <v>0</v>
      </c>
      <c r="G283" s="25">
        <v>2900000</v>
      </c>
      <c r="H283" s="25">
        <v>350000</v>
      </c>
      <c r="I283" s="25">
        <v>2550000</v>
      </c>
      <c r="J283" s="25">
        <v>0</v>
      </c>
      <c r="K283" s="25">
        <v>434200</v>
      </c>
      <c r="L283" s="25">
        <v>0</v>
      </c>
      <c r="M283" s="25">
        <v>0</v>
      </c>
      <c r="N283" s="25">
        <v>41058662</v>
      </c>
      <c r="O283" s="27">
        <f t="shared" si="4"/>
        <v>0</v>
      </c>
      <c r="P283" s="22">
        <v>164039139</v>
      </c>
    </row>
    <row r="284" spans="1:16" x14ac:dyDescent="0.2">
      <c r="A284" s="10" t="s">
        <v>252</v>
      </c>
      <c r="B284" s="19">
        <v>25707100</v>
      </c>
      <c r="C284" s="19">
        <v>439965</v>
      </c>
      <c r="D284" s="19">
        <v>439965</v>
      </c>
      <c r="E284" s="19">
        <v>716600</v>
      </c>
      <c r="F284" s="19">
        <v>0</v>
      </c>
      <c r="G284" s="19">
        <v>250000</v>
      </c>
      <c r="H284" s="19">
        <v>250000</v>
      </c>
      <c r="I284" s="19">
        <v>0</v>
      </c>
      <c r="J284" s="19">
        <v>0</v>
      </c>
      <c r="K284" s="19">
        <v>0</v>
      </c>
      <c r="L284" s="19">
        <v>0</v>
      </c>
      <c r="M284" s="19">
        <v>0</v>
      </c>
      <c r="N284" s="19">
        <v>27113665</v>
      </c>
      <c r="O284" s="28">
        <f t="shared" si="4"/>
        <v>0</v>
      </c>
      <c r="P284" s="22">
        <v>115303089</v>
      </c>
    </row>
    <row r="285" spans="1:16" x14ac:dyDescent="0.2">
      <c r="A285" s="8" t="s">
        <v>253</v>
      </c>
      <c r="B285" s="16">
        <v>27268700</v>
      </c>
      <c r="C285" s="16">
        <v>338227</v>
      </c>
      <c r="D285" s="16">
        <v>338227</v>
      </c>
      <c r="E285" s="16">
        <v>0</v>
      </c>
      <c r="F285" s="16">
        <v>0</v>
      </c>
      <c r="G285" s="16">
        <v>210000</v>
      </c>
      <c r="H285" s="16">
        <v>210000</v>
      </c>
      <c r="I285" s="16">
        <v>0</v>
      </c>
      <c r="J285" s="16">
        <v>0</v>
      </c>
      <c r="K285" s="16">
        <v>0</v>
      </c>
      <c r="L285" s="16">
        <v>0</v>
      </c>
      <c r="M285" s="16">
        <v>0</v>
      </c>
      <c r="N285" s="16">
        <v>27816927</v>
      </c>
      <c r="O285" s="26">
        <f t="shared" si="4"/>
        <v>0</v>
      </c>
      <c r="P285" s="22">
        <v>114567963</v>
      </c>
    </row>
    <row r="286" spans="1:16" x14ac:dyDescent="0.2">
      <c r="A286" s="9" t="s">
        <v>104</v>
      </c>
      <c r="B286" s="25">
        <v>514834100</v>
      </c>
      <c r="C286" s="25">
        <v>18009913</v>
      </c>
      <c r="D286" s="25">
        <v>18009913</v>
      </c>
      <c r="E286" s="25">
        <v>0</v>
      </c>
      <c r="F286" s="25">
        <v>0</v>
      </c>
      <c r="G286" s="25">
        <v>126000</v>
      </c>
      <c r="H286" s="25">
        <v>126000</v>
      </c>
      <c r="I286" s="25">
        <v>0</v>
      </c>
      <c r="J286" s="25">
        <v>0</v>
      </c>
      <c r="K286" s="25">
        <v>0</v>
      </c>
      <c r="L286" s="25">
        <v>0</v>
      </c>
      <c r="M286" s="25">
        <v>9059300</v>
      </c>
      <c r="N286" s="25">
        <v>542029313</v>
      </c>
      <c r="O286" s="27">
        <f t="shared" si="4"/>
        <v>0</v>
      </c>
      <c r="P286" s="22">
        <v>2050814291</v>
      </c>
    </row>
    <row r="287" spans="1:16" x14ac:dyDescent="0.2">
      <c r="A287" s="10" t="s">
        <v>254</v>
      </c>
      <c r="B287" s="19">
        <v>85554900</v>
      </c>
      <c r="C287" s="19">
        <v>1679095</v>
      </c>
      <c r="D287" s="19">
        <v>1679095</v>
      </c>
      <c r="E287" s="19">
        <v>1924600</v>
      </c>
      <c r="F287" s="19">
        <v>0</v>
      </c>
      <c r="G287" s="19">
        <v>34000</v>
      </c>
      <c r="H287" s="19">
        <v>34000</v>
      </c>
      <c r="I287" s="19">
        <v>0</v>
      </c>
      <c r="J287" s="19">
        <v>0</v>
      </c>
      <c r="K287" s="19">
        <v>543800</v>
      </c>
      <c r="L287" s="19">
        <v>0</v>
      </c>
      <c r="M287" s="19">
        <v>0</v>
      </c>
      <c r="N287" s="19">
        <v>89736395</v>
      </c>
      <c r="O287" s="28">
        <f t="shared" si="4"/>
        <v>0</v>
      </c>
      <c r="P287" s="22">
        <v>415261383</v>
      </c>
    </row>
    <row r="288" spans="1:16" x14ac:dyDescent="0.2">
      <c r="A288" s="8" t="s">
        <v>255</v>
      </c>
      <c r="B288" s="16">
        <v>57913300</v>
      </c>
      <c r="C288" s="16">
        <v>1574133</v>
      </c>
      <c r="D288" s="16">
        <v>1574133</v>
      </c>
      <c r="E288" s="16">
        <v>0</v>
      </c>
      <c r="F288" s="16">
        <v>3004000</v>
      </c>
      <c r="G288" s="16">
        <v>63000</v>
      </c>
      <c r="H288" s="16">
        <v>63000</v>
      </c>
      <c r="I288" s="16">
        <v>0</v>
      </c>
      <c r="J288" s="16">
        <v>0</v>
      </c>
      <c r="K288" s="16">
        <v>475100</v>
      </c>
      <c r="L288" s="16">
        <v>0</v>
      </c>
      <c r="M288" s="16">
        <v>0</v>
      </c>
      <c r="N288" s="16">
        <v>63029533</v>
      </c>
      <c r="O288" s="26">
        <f t="shared" si="4"/>
        <v>0</v>
      </c>
      <c r="P288" s="22">
        <v>272565552</v>
      </c>
    </row>
    <row r="289" spans="1:16" x14ac:dyDescent="0.2">
      <c r="A289" s="9" t="s">
        <v>380</v>
      </c>
      <c r="B289" s="25">
        <v>0</v>
      </c>
      <c r="C289" s="25">
        <v>274709</v>
      </c>
      <c r="D289" s="25">
        <v>0</v>
      </c>
      <c r="E289" s="25">
        <v>0</v>
      </c>
      <c r="F289" s="25">
        <v>0</v>
      </c>
      <c r="G289" s="25">
        <v>0</v>
      </c>
      <c r="H289" s="25">
        <v>0</v>
      </c>
      <c r="I289" s="25">
        <v>0</v>
      </c>
      <c r="J289" s="25">
        <v>0</v>
      </c>
      <c r="K289" s="25">
        <v>0</v>
      </c>
      <c r="L289" s="25">
        <v>0</v>
      </c>
      <c r="M289" s="25">
        <v>0</v>
      </c>
      <c r="N289" s="25">
        <v>0</v>
      </c>
      <c r="O289" s="27">
        <v>39509400</v>
      </c>
      <c r="P289" s="22">
        <v>0</v>
      </c>
    </row>
    <row r="290" spans="1:16" x14ac:dyDescent="0.2">
      <c r="A290" s="10" t="s">
        <v>105</v>
      </c>
      <c r="B290" s="19">
        <v>5589000</v>
      </c>
      <c r="C290" s="19">
        <v>113595</v>
      </c>
      <c r="D290" s="19">
        <v>113595</v>
      </c>
      <c r="E290" s="19">
        <v>652600</v>
      </c>
      <c r="F290" s="19">
        <v>0</v>
      </c>
      <c r="G290" s="19">
        <v>0</v>
      </c>
      <c r="H290" s="19">
        <v>0</v>
      </c>
      <c r="I290" s="19">
        <v>0</v>
      </c>
      <c r="J290" s="19">
        <v>0</v>
      </c>
      <c r="K290" s="19">
        <v>0</v>
      </c>
      <c r="L290" s="19">
        <v>0</v>
      </c>
      <c r="M290" s="19">
        <v>0</v>
      </c>
      <c r="N290" s="19">
        <v>6355195</v>
      </c>
      <c r="O290" s="28">
        <f t="shared" si="4"/>
        <v>0</v>
      </c>
      <c r="P290" s="22">
        <v>26442709</v>
      </c>
    </row>
    <row r="291" spans="1:16" x14ac:dyDescent="0.2">
      <c r="A291" s="8" t="s">
        <v>106</v>
      </c>
      <c r="B291" s="16">
        <v>24981900</v>
      </c>
      <c r="C291" s="16">
        <v>-938077</v>
      </c>
      <c r="D291" s="16">
        <v>-938077</v>
      </c>
      <c r="E291" s="16">
        <v>1070100</v>
      </c>
      <c r="F291" s="16">
        <v>0</v>
      </c>
      <c r="G291" s="16">
        <v>23000</v>
      </c>
      <c r="H291" s="16">
        <v>23000</v>
      </c>
      <c r="I291" s="16">
        <v>0</v>
      </c>
      <c r="J291" s="16">
        <v>0</v>
      </c>
      <c r="K291" s="16">
        <v>0</v>
      </c>
      <c r="L291" s="16">
        <v>0</v>
      </c>
      <c r="M291" s="16">
        <v>0</v>
      </c>
      <c r="N291" s="16">
        <v>25136923</v>
      </c>
      <c r="O291" s="26">
        <f t="shared" si="4"/>
        <v>0</v>
      </c>
      <c r="P291" s="22">
        <v>114964269</v>
      </c>
    </row>
    <row r="292" spans="1:16" x14ac:dyDescent="0.2">
      <c r="A292" s="9" t="s">
        <v>107</v>
      </c>
      <c r="B292" s="25">
        <v>9943800</v>
      </c>
      <c r="C292" s="25">
        <v>-2871819</v>
      </c>
      <c r="D292" s="25">
        <v>-2871819</v>
      </c>
      <c r="E292" s="25">
        <v>652600</v>
      </c>
      <c r="F292" s="25">
        <v>0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0</v>
      </c>
      <c r="N292" s="25">
        <v>7724581</v>
      </c>
      <c r="O292" s="27">
        <f t="shared" si="4"/>
        <v>0</v>
      </c>
      <c r="P292" s="22">
        <v>47480675</v>
      </c>
    </row>
    <row r="293" spans="1:16" x14ac:dyDescent="0.2">
      <c r="A293" s="10" t="s">
        <v>108</v>
      </c>
      <c r="B293" s="19">
        <v>19586900</v>
      </c>
      <c r="C293" s="19">
        <v>324763</v>
      </c>
      <c r="D293" s="19">
        <v>324763</v>
      </c>
      <c r="E293" s="19">
        <v>857800</v>
      </c>
      <c r="F293" s="19">
        <v>0</v>
      </c>
      <c r="G293" s="19">
        <v>100000</v>
      </c>
      <c r="H293" s="19">
        <v>100000</v>
      </c>
      <c r="I293" s="19">
        <v>0</v>
      </c>
      <c r="J293" s="19">
        <v>0</v>
      </c>
      <c r="K293" s="19">
        <v>0</v>
      </c>
      <c r="L293" s="19">
        <v>0</v>
      </c>
      <c r="M293" s="19">
        <v>0</v>
      </c>
      <c r="N293" s="19">
        <v>20869463</v>
      </c>
      <c r="O293" s="28">
        <f t="shared" si="4"/>
        <v>0</v>
      </c>
      <c r="P293" s="22">
        <v>87079561</v>
      </c>
    </row>
    <row r="294" spans="1:16" x14ac:dyDescent="0.2">
      <c r="A294" s="8" t="s">
        <v>109</v>
      </c>
      <c r="B294" s="16">
        <v>8547700</v>
      </c>
      <c r="C294" s="16">
        <v>356679</v>
      </c>
      <c r="D294" s="16">
        <v>356679</v>
      </c>
      <c r="E294" s="16">
        <v>652600</v>
      </c>
      <c r="F294" s="16">
        <v>0</v>
      </c>
      <c r="G294" s="16">
        <v>3750000</v>
      </c>
      <c r="H294" s="16">
        <v>0</v>
      </c>
      <c r="I294" s="16">
        <v>0</v>
      </c>
      <c r="J294" s="16">
        <v>3750000</v>
      </c>
      <c r="K294" s="16">
        <v>0</v>
      </c>
      <c r="L294" s="16">
        <v>0</v>
      </c>
      <c r="M294" s="16">
        <v>0</v>
      </c>
      <c r="N294" s="16">
        <v>13306979</v>
      </c>
      <c r="O294" s="26">
        <f t="shared" si="4"/>
        <v>0</v>
      </c>
      <c r="P294" s="22">
        <v>47009994</v>
      </c>
    </row>
    <row r="295" spans="1:16" x14ac:dyDescent="0.2">
      <c r="A295" s="9" t="s">
        <v>110</v>
      </c>
      <c r="B295" s="25">
        <v>24862800</v>
      </c>
      <c r="C295" s="25">
        <v>233318</v>
      </c>
      <c r="D295" s="25">
        <v>233318</v>
      </c>
      <c r="E295" s="25">
        <v>0</v>
      </c>
      <c r="F295" s="25">
        <v>0</v>
      </c>
      <c r="G295" s="25">
        <v>0</v>
      </c>
      <c r="H295" s="25">
        <v>0</v>
      </c>
      <c r="I295" s="25">
        <v>0</v>
      </c>
      <c r="J295" s="25">
        <v>0</v>
      </c>
      <c r="K295" s="25">
        <v>0</v>
      </c>
      <c r="L295" s="25">
        <v>0</v>
      </c>
      <c r="M295" s="25">
        <v>0</v>
      </c>
      <c r="N295" s="25">
        <v>25096118</v>
      </c>
      <c r="O295" s="27">
        <f t="shared" si="4"/>
        <v>0</v>
      </c>
      <c r="P295" s="22">
        <v>118155330</v>
      </c>
    </row>
    <row r="296" spans="1:16" x14ac:dyDescent="0.2">
      <c r="A296" s="10" t="s">
        <v>111</v>
      </c>
      <c r="B296" s="19">
        <v>56533300</v>
      </c>
      <c r="C296" s="19">
        <v>1499468</v>
      </c>
      <c r="D296" s="19">
        <v>1499468</v>
      </c>
      <c r="E296" s="19">
        <v>0</v>
      </c>
      <c r="F296" s="19">
        <v>0</v>
      </c>
      <c r="G296" s="19">
        <v>241000</v>
      </c>
      <c r="H296" s="19">
        <v>241000</v>
      </c>
      <c r="I296" s="19">
        <v>0</v>
      </c>
      <c r="J296" s="19">
        <v>0</v>
      </c>
      <c r="K296" s="19">
        <v>0</v>
      </c>
      <c r="L296" s="19">
        <v>0</v>
      </c>
      <c r="M296" s="19">
        <v>0</v>
      </c>
      <c r="N296" s="19">
        <v>58273768</v>
      </c>
      <c r="O296" s="28">
        <f t="shared" si="4"/>
        <v>0</v>
      </c>
      <c r="P296" s="22">
        <v>259111016</v>
      </c>
    </row>
    <row r="297" spans="1:16" x14ac:dyDescent="0.2">
      <c r="A297" s="8" t="s">
        <v>112</v>
      </c>
      <c r="B297" s="16">
        <v>28813700</v>
      </c>
      <c r="C297" s="16">
        <v>1217832</v>
      </c>
      <c r="D297" s="16">
        <v>1217832</v>
      </c>
      <c r="E297" s="16">
        <v>0</v>
      </c>
      <c r="F297" s="16">
        <v>0</v>
      </c>
      <c r="G297" s="16">
        <v>0</v>
      </c>
      <c r="H297" s="16">
        <v>0</v>
      </c>
      <c r="I297" s="16">
        <v>0</v>
      </c>
      <c r="J297" s="16">
        <v>0</v>
      </c>
      <c r="K297" s="16">
        <v>0</v>
      </c>
      <c r="L297" s="16">
        <v>0</v>
      </c>
      <c r="M297" s="16">
        <v>0</v>
      </c>
      <c r="N297" s="16">
        <v>30031532</v>
      </c>
      <c r="O297" s="26">
        <f t="shared" si="4"/>
        <v>0</v>
      </c>
      <c r="P297" s="22">
        <v>134850187</v>
      </c>
    </row>
    <row r="298" spans="1:16" x14ac:dyDescent="0.2">
      <c r="A298" s="9" t="s">
        <v>113</v>
      </c>
      <c r="B298" s="25">
        <v>45045900</v>
      </c>
      <c r="C298" s="25">
        <v>1322401</v>
      </c>
      <c r="D298" s="25">
        <v>1322401</v>
      </c>
      <c r="E298" s="25">
        <v>0</v>
      </c>
      <c r="F298" s="25">
        <v>0</v>
      </c>
      <c r="G298" s="25">
        <v>0</v>
      </c>
      <c r="H298" s="25">
        <v>0</v>
      </c>
      <c r="I298" s="25">
        <v>0</v>
      </c>
      <c r="J298" s="25">
        <v>0</v>
      </c>
      <c r="K298" s="25">
        <v>0</v>
      </c>
      <c r="L298" s="25">
        <v>0</v>
      </c>
      <c r="M298" s="25">
        <v>0</v>
      </c>
      <c r="N298" s="25">
        <v>46368301</v>
      </c>
      <c r="O298" s="27">
        <f t="shared" si="4"/>
        <v>0</v>
      </c>
      <c r="P298" s="22">
        <v>184858651</v>
      </c>
    </row>
    <row r="299" spans="1:16" x14ac:dyDescent="0.2">
      <c r="A299" s="10" t="s">
        <v>114</v>
      </c>
      <c r="B299" s="19">
        <v>16397200</v>
      </c>
      <c r="C299" s="19">
        <v>-1528020</v>
      </c>
      <c r="D299" s="19">
        <v>-1528020</v>
      </c>
      <c r="E299" s="19">
        <v>134900</v>
      </c>
      <c r="F299" s="19">
        <v>0</v>
      </c>
      <c r="G299" s="19">
        <v>69000</v>
      </c>
      <c r="H299" s="19">
        <v>69000</v>
      </c>
      <c r="I299" s="19">
        <v>0</v>
      </c>
      <c r="J299" s="19">
        <v>0</v>
      </c>
      <c r="K299" s="19">
        <v>0</v>
      </c>
      <c r="L299" s="19">
        <v>0</v>
      </c>
      <c r="M299" s="19">
        <v>0</v>
      </c>
      <c r="N299" s="19">
        <v>15073080</v>
      </c>
      <c r="O299" s="28">
        <f t="shared" si="4"/>
        <v>0</v>
      </c>
      <c r="P299" s="22">
        <v>73617981</v>
      </c>
    </row>
    <row r="300" spans="1:16" x14ac:dyDescent="0.2">
      <c r="A300" s="8" t="s">
        <v>115</v>
      </c>
      <c r="B300" s="16">
        <v>4886900</v>
      </c>
      <c r="C300" s="16">
        <v>-4686026</v>
      </c>
      <c r="D300" s="16">
        <v>-4686026</v>
      </c>
      <c r="E300" s="16">
        <v>0</v>
      </c>
      <c r="F300" s="16">
        <v>0</v>
      </c>
      <c r="G300" s="16">
        <v>0</v>
      </c>
      <c r="H300" s="16">
        <v>0</v>
      </c>
      <c r="I300" s="16">
        <v>0</v>
      </c>
      <c r="J300" s="16">
        <v>0</v>
      </c>
      <c r="K300" s="16">
        <v>0</v>
      </c>
      <c r="L300" s="16">
        <v>0</v>
      </c>
      <c r="M300" s="16">
        <v>0</v>
      </c>
      <c r="N300" s="16">
        <v>200874</v>
      </c>
      <c r="O300" s="26">
        <f t="shared" si="4"/>
        <v>0</v>
      </c>
      <c r="P300" s="22">
        <v>15264291</v>
      </c>
    </row>
    <row r="301" spans="1:16" x14ac:dyDescent="0.2">
      <c r="A301" s="9" t="s">
        <v>116</v>
      </c>
      <c r="B301" s="25">
        <v>10469000</v>
      </c>
      <c r="C301" s="25">
        <v>-2841887</v>
      </c>
      <c r="D301" s="25">
        <v>-2841887</v>
      </c>
      <c r="E301" s="25">
        <v>652600</v>
      </c>
      <c r="F301" s="25">
        <v>0</v>
      </c>
      <c r="G301" s="25">
        <v>0</v>
      </c>
      <c r="H301" s="25">
        <v>0</v>
      </c>
      <c r="I301" s="25">
        <v>0</v>
      </c>
      <c r="J301" s="25">
        <v>0</v>
      </c>
      <c r="K301" s="25">
        <v>0</v>
      </c>
      <c r="L301" s="25">
        <v>0</v>
      </c>
      <c r="M301" s="25">
        <v>0</v>
      </c>
      <c r="N301" s="25">
        <v>8279713</v>
      </c>
      <c r="O301" s="27">
        <f t="shared" si="4"/>
        <v>0</v>
      </c>
      <c r="P301" s="22">
        <v>48862863</v>
      </c>
    </row>
    <row r="302" spans="1:16" x14ac:dyDescent="0.2">
      <c r="A302" s="10" t="s">
        <v>117</v>
      </c>
      <c r="B302" s="19">
        <v>75303400</v>
      </c>
      <c r="C302" s="19">
        <v>3830941</v>
      </c>
      <c r="D302" s="19">
        <v>3830941</v>
      </c>
      <c r="E302" s="19">
        <v>0</v>
      </c>
      <c r="F302" s="19">
        <v>0</v>
      </c>
      <c r="G302" s="19">
        <v>284000</v>
      </c>
      <c r="H302" s="19">
        <v>284000</v>
      </c>
      <c r="I302" s="19">
        <v>0</v>
      </c>
      <c r="J302" s="19">
        <v>0</v>
      </c>
      <c r="K302" s="19">
        <v>0</v>
      </c>
      <c r="L302" s="19">
        <v>0</v>
      </c>
      <c r="M302" s="19">
        <v>0</v>
      </c>
      <c r="N302" s="19">
        <v>79418341</v>
      </c>
      <c r="O302" s="28">
        <f t="shared" si="4"/>
        <v>0</v>
      </c>
      <c r="P302" s="22">
        <v>343812149</v>
      </c>
    </row>
    <row r="303" spans="1:16" x14ac:dyDescent="0.2">
      <c r="A303" s="8" t="s">
        <v>118</v>
      </c>
      <c r="B303" s="16">
        <v>10262300</v>
      </c>
      <c r="C303" s="16">
        <v>462916</v>
      </c>
      <c r="D303" s="16">
        <v>462916</v>
      </c>
      <c r="E303" s="16">
        <v>522100</v>
      </c>
      <c r="F303" s="16">
        <v>0</v>
      </c>
      <c r="G303" s="16">
        <v>30000</v>
      </c>
      <c r="H303" s="16">
        <v>30000</v>
      </c>
      <c r="I303" s="16">
        <v>0</v>
      </c>
      <c r="J303" s="16">
        <v>0</v>
      </c>
      <c r="K303" s="16">
        <v>0</v>
      </c>
      <c r="L303" s="16">
        <v>0</v>
      </c>
      <c r="M303" s="16">
        <v>0</v>
      </c>
      <c r="N303" s="16">
        <v>11277316</v>
      </c>
      <c r="O303" s="26">
        <f t="shared" si="4"/>
        <v>0</v>
      </c>
      <c r="P303" s="22">
        <v>49592663</v>
      </c>
    </row>
    <row r="304" spans="1:16" x14ac:dyDescent="0.2">
      <c r="A304" s="9" t="s">
        <v>119</v>
      </c>
      <c r="B304" s="25">
        <v>65877200</v>
      </c>
      <c r="C304" s="25">
        <v>2645766</v>
      </c>
      <c r="D304" s="25">
        <v>2645766</v>
      </c>
      <c r="E304" s="25">
        <v>0</v>
      </c>
      <c r="F304" s="25">
        <v>0</v>
      </c>
      <c r="G304" s="25">
        <v>705000</v>
      </c>
      <c r="H304" s="25">
        <v>705000</v>
      </c>
      <c r="I304" s="25">
        <v>0</v>
      </c>
      <c r="J304" s="25">
        <v>0</v>
      </c>
      <c r="K304" s="25">
        <v>0</v>
      </c>
      <c r="L304" s="25">
        <v>0</v>
      </c>
      <c r="M304" s="25">
        <v>0</v>
      </c>
      <c r="N304" s="25">
        <v>69227966</v>
      </c>
      <c r="O304" s="27">
        <f t="shared" si="4"/>
        <v>0</v>
      </c>
      <c r="P304" s="22">
        <v>307004328</v>
      </c>
    </row>
    <row r="305" spans="1:16" x14ac:dyDescent="0.2">
      <c r="A305" s="10" t="s">
        <v>120</v>
      </c>
      <c r="B305" s="19">
        <v>48000700</v>
      </c>
      <c r="C305" s="19">
        <v>2055433</v>
      </c>
      <c r="D305" s="19">
        <v>2055433</v>
      </c>
      <c r="E305" s="19">
        <v>824500</v>
      </c>
      <c r="F305" s="19">
        <v>0</v>
      </c>
      <c r="G305" s="19">
        <v>0</v>
      </c>
      <c r="H305" s="19">
        <v>0</v>
      </c>
      <c r="I305" s="19">
        <v>0</v>
      </c>
      <c r="J305" s="19">
        <v>0</v>
      </c>
      <c r="K305" s="19">
        <v>0</v>
      </c>
      <c r="L305" s="19">
        <v>0</v>
      </c>
      <c r="M305" s="19">
        <v>0</v>
      </c>
      <c r="N305" s="19">
        <v>50880633</v>
      </c>
      <c r="O305" s="28">
        <f t="shared" si="4"/>
        <v>0</v>
      </c>
      <c r="P305" s="22">
        <v>234919334</v>
      </c>
    </row>
    <row r="306" spans="1:16" x14ac:dyDescent="0.2">
      <c r="A306" s="8" t="s">
        <v>121</v>
      </c>
      <c r="B306" s="16">
        <v>9671200</v>
      </c>
      <c r="C306" s="16">
        <v>-382971</v>
      </c>
      <c r="D306" s="16">
        <v>-382971</v>
      </c>
      <c r="E306" s="16">
        <v>0</v>
      </c>
      <c r="F306" s="16">
        <v>1059400</v>
      </c>
      <c r="G306" s="16">
        <v>35000</v>
      </c>
      <c r="H306" s="16">
        <v>35000</v>
      </c>
      <c r="I306" s="16">
        <v>0</v>
      </c>
      <c r="J306" s="16">
        <v>0</v>
      </c>
      <c r="K306" s="16">
        <v>0</v>
      </c>
      <c r="L306" s="16">
        <v>0</v>
      </c>
      <c r="M306" s="16">
        <v>0</v>
      </c>
      <c r="N306" s="16">
        <v>10382629</v>
      </c>
      <c r="O306" s="26">
        <f t="shared" si="4"/>
        <v>0</v>
      </c>
      <c r="P306" s="22">
        <v>47620181</v>
      </c>
    </row>
    <row r="307" spans="1:16" x14ac:dyDescent="0.2">
      <c r="A307" s="9" t="s">
        <v>122</v>
      </c>
      <c r="B307" s="25">
        <v>8267200</v>
      </c>
      <c r="C307" s="25">
        <v>-659407</v>
      </c>
      <c r="D307" s="25">
        <v>-659407</v>
      </c>
      <c r="E307" s="25">
        <v>0</v>
      </c>
      <c r="F307" s="25">
        <v>913300</v>
      </c>
      <c r="G307" s="25">
        <v>16000</v>
      </c>
      <c r="H307" s="25">
        <v>16000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8537093</v>
      </c>
      <c r="O307" s="27">
        <f t="shared" si="4"/>
        <v>0</v>
      </c>
      <c r="P307" s="22">
        <v>38027521</v>
      </c>
    </row>
    <row r="308" spans="1:16" x14ac:dyDescent="0.2">
      <c r="A308" s="10" t="s">
        <v>123</v>
      </c>
      <c r="B308" s="19">
        <v>3790300</v>
      </c>
      <c r="C308" s="19">
        <v>-1090266</v>
      </c>
      <c r="D308" s="19">
        <v>-1090266</v>
      </c>
      <c r="E308" s="19">
        <v>0</v>
      </c>
      <c r="F308" s="19">
        <v>739000</v>
      </c>
      <c r="G308" s="19">
        <v>47000</v>
      </c>
      <c r="H308" s="19">
        <v>47000</v>
      </c>
      <c r="I308" s="19">
        <v>0</v>
      </c>
      <c r="J308" s="19">
        <v>0</v>
      </c>
      <c r="K308" s="19">
        <v>0</v>
      </c>
      <c r="L308" s="19">
        <v>0</v>
      </c>
      <c r="M308" s="19">
        <v>0</v>
      </c>
      <c r="N308" s="19">
        <v>3486034</v>
      </c>
      <c r="O308" s="28">
        <f t="shared" si="4"/>
        <v>0</v>
      </c>
      <c r="P308" s="22">
        <v>18675081</v>
      </c>
    </row>
    <row r="309" spans="1:16" x14ac:dyDescent="0.2">
      <c r="A309" s="8" t="s">
        <v>124</v>
      </c>
      <c r="B309" s="16">
        <v>6360500</v>
      </c>
      <c r="C309" s="16">
        <v>-2711804</v>
      </c>
      <c r="D309" s="16">
        <v>-2711804</v>
      </c>
      <c r="E309" s="16">
        <v>0</v>
      </c>
      <c r="F309" s="16">
        <v>816500</v>
      </c>
      <c r="G309" s="16">
        <v>0</v>
      </c>
      <c r="H309" s="16">
        <v>0</v>
      </c>
      <c r="I309" s="16">
        <v>0</v>
      </c>
      <c r="J309" s="16">
        <v>0</v>
      </c>
      <c r="K309" s="16">
        <v>0</v>
      </c>
      <c r="L309" s="16">
        <v>0</v>
      </c>
      <c r="M309" s="16">
        <v>0</v>
      </c>
      <c r="N309" s="16">
        <v>4465196</v>
      </c>
      <c r="O309" s="26">
        <f t="shared" si="4"/>
        <v>0</v>
      </c>
      <c r="P309" s="22">
        <v>26406753</v>
      </c>
    </row>
    <row r="310" spans="1:16" x14ac:dyDescent="0.2">
      <c r="A310" s="9" t="s">
        <v>125</v>
      </c>
      <c r="B310" s="25">
        <v>11425800</v>
      </c>
      <c r="C310" s="25">
        <v>-1921635</v>
      </c>
      <c r="D310" s="25">
        <v>-1921635</v>
      </c>
      <c r="E310" s="25">
        <v>0</v>
      </c>
      <c r="F310" s="25">
        <v>1114800</v>
      </c>
      <c r="G310" s="25">
        <v>0</v>
      </c>
      <c r="H310" s="25">
        <v>0</v>
      </c>
      <c r="I310" s="25">
        <v>0</v>
      </c>
      <c r="J310" s="25">
        <v>0</v>
      </c>
      <c r="K310" s="25">
        <v>0</v>
      </c>
      <c r="L310" s="25">
        <v>0</v>
      </c>
      <c r="M310" s="25">
        <v>0</v>
      </c>
      <c r="N310" s="25">
        <v>10618965</v>
      </c>
      <c r="O310" s="27">
        <f t="shared" si="4"/>
        <v>0</v>
      </c>
      <c r="P310" s="22">
        <v>54347421</v>
      </c>
    </row>
    <row r="311" spans="1:16" x14ac:dyDescent="0.2">
      <c r="A311" s="10" t="s">
        <v>126</v>
      </c>
      <c r="B311" s="19">
        <v>7510700</v>
      </c>
      <c r="C311" s="19">
        <v>216568</v>
      </c>
      <c r="D311" s="19">
        <v>216568</v>
      </c>
      <c r="E311" s="19">
        <v>0</v>
      </c>
      <c r="F311" s="19">
        <v>832300</v>
      </c>
      <c r="G311" s="19">
        <v>0</v>
      </c>
      <c r="H311" s="19">
        <v>0</v>
      </c>
      <c r="I311" s="19">
        <v>0</v>
      </c>
      <c r="J311" s="19">
        <v>0</v>
      </c>
      <c r="K311" s="19">
        <v>0</v>
      </c>
      <c r="L311" s="19">
        <v>0</v>
      </c>
      <c r="M311" s="19">
        <v>0</v>
      </c>
      <c r="N311" s="19">
        <v>8559568</v>
      </c>
      <c r="O311" s="28">
        <f t="shared" si="4"/>
        <v>0</v>
      </c>
      <c r="P311" s="22">
        <v>37433996</v>
      </c>
    </row>
    <row r="312" spans="1:16" x14ac:dyDescent="0.2">
      <c r="A312" s="8" t="s">
        <v>127</v>
      </c>
      <c r="B312" s="16">
        <v>15368200</v>
      </c>
      <c r="C312" s="16">
        <v>484443</v>
      </c>
      <c r="D312" s="16">
        <v>484443</v>
      </c>
      <c r="E312" s="16">
        <v>0</v>
      </c>
      <c r="F312" s="16">
        <v>779600</v>
      </c>
      <c r="G312" s="16">
        <v>19000</v>
      </c>
      <c r="H312" s="16">
        <v>19000</v>
      </c>
      <c r="I312" s="16">
        <v>0</v>
      </c>
      <c r="J312" s="16">
        <v>0</v>
      </c>
      <c r="K312" s="16">
        <v>0</v>
      </c>
      <c r="L312" s="16">
        <v>0</v>
      </c>
      <c r="M312" s="16">
        <v>0</v>
      </c>
      <c r="N312" s="16">
        <v>16651243</v>
      </c>
      <c r="O312" s="26">
        <f t="shared" si="4"/>
        <v>0</v>
      </c>
      <c r="P312" s="22">
        <v>72677759</v>
      </c>
    </row>
    <row r="313" spans="1:16" x14ac:dyDescent="0.2">
      <c r="A313" s="9" t="s">
        <v>128</v>
      </c>
      <c r="B313" s="25">
        <v>6176600</v>
      </c>
      <c r="C313" s="25">
        <v>16479</v>
      </c>
      <c r="D313" s="25">
        <v>16479</v>
      </c>
      <c r="E313" s="25">
        <v>0</v>
      </c>
      <c r="F313" s="25">
        <v>875600</v>
      </c>
      <c r="G313" s="25">
        <v>18000</v>
      </c>
      <c r="H313" s="25">
        <v>18000</v>
      </c>
      <c r="I313" s="25">
        <v>0</v>
      </c>
      <c r="J313" s="25">
        <v>0</v>
      </c>
      <c r="K313" s="25">
        <v>0</v>
      </c>
      <c r="L313" s="25">
        <v>0</v>
      </c>
      <c r="M313" s="25">
        <v>0</v>
      </c>
      <c r="N313" s="25">
        <v>7086679</v>
      </c>
      <c r="O313" s="27">
        <f t="shared" si="4"/>
        <v>0</v>
      </c>
      <c r="P313" s="22">
        <v>30348115</v>
      </c>
    </row>
    <row r="314" spans="1:16" x14ac:dyDescent="0.2">
      <c r="A314" s="10" t="s">
        <v>129</v>
      </c>
      <c r="B314" s="19">
        <v>4242200</v>
      </c>
      <c r="C314" s="19">
        <v>38055</v>
      </c>
      <c r="D314" s="19">
        <v>38055</v>
      </c>
      <c r="E314" s="19">
        <v>0</v>
      </c>
      <c r="F314" s="19">
        <v>769800</v>
      </c>
      <c r="G314" s="19">
        <v>0</v>
      </c>
      <c r="H314" s="19">
        <v>0</v>
      </c>
      <c r="I314" s="19">
        <v>0</v>
      </c>
      <c r="J314" s="19">
        <v>0</v>
      </c>
      <c r="K314" s="19">
        <v>0</v>
      </c>
      <c r="L314" s="19">
        <v>2900</v>
      </c>
      <c r="M314" s="19">
        <v>0</v>
      </c>
      <c r="N314" s="19">
        <v>5052955</v>
      </c>
      <c r="O314" s="28">
        <f t="shared" si="4"/>
        <v>0</v>
      </c>
      <c r="P314" s="22">
        <v>21734549</v>
      </c>
    </row>
    <row r="315" spans="1:16" x14ac:dyDescent="0.2">
      <c r="A315" s="8" t="s">
        <v>130</v>
      </c>
      <c r="B315" s="16">
        <v>26537700</v>
      </c>
      <c r="C315" s="16">
        <v>738081</v>
      </c>
      <c r="D315" s="16">
        <v>738081</v>
      </c>
      <c r="E315" s="16">
        <v>813800</v>
      </c>
      <c r="F315" s="16">
        <v>0</v>
      </c>
      <c r="G315" s="16">
        <v>0</v>
      </c>
      <c r="H315" s="16">
        <v>0</v>
      </c>
      <c r="I315" s="16">
        <v>0</v>
      </c>
      <c r="J315" s="16">
        <v>0</v>
      </c>
      <c r="K315" s="16">
        <v>0</v>
      </c>
      <c r="L315" s="16">
        <v>0</v>
      </c>
      <c r="M315" s="16">
        <v>0</v>
      </c>
      <c r="N315" s="16">
        <v>28089581</v>
      </c>
      <c r="O315" s="26">
        <f t="shared" si="4"/>
        <v>0</v>
      </c>
      <c r="P315" s="22">
        <v>121746873</v>
      </c>
    </row>
    <row r="316" spans="1:16" x14ac:dyDescent="0.2">
      <c r="A316" s="9" t="s">
        <v>131</v>
      </c>
      <c r="B316" s="25">
        <v>37457800</v>
      </c>
      <c r="C316" s="25">
        <v>873316</v>
      </c>
      <c r="D316" s="25">
        <v>873316</v>
      </c>
      <c r="E316" s="25">
        <v>851100</v>
      </c>
      <c r="F316" s="25">
        <v>0</v>
      </c>
      <c r="G316" s="25">
        <v>55000</v>
      </c>
      <c r="H316" s="25">
        <v>55000</v>
      </c>
      <c r="I316" s="25">
        <v>0</v>
      </c>
      <c r="J316" s="25">
        <v>0</v>
      </c>
      <c r="K316" s="25">
        <v>437500</v>
      </c>
      <c r="L316" s="25">
        <v>0</v>
      </c>
      <c r="M316" s="25">
        <v>0</v>
      </c>
      <c r="N316" s="25">
        <v>39674716</v>
      </c>
      <c r="O316" s="27">
        <f t="shared" si="4"/>
        <v>0</v>
      </c>
      <c r="P316" s="22">
        <v>181286582</v>
      </c>
    </row>
    <row r="317" spans="1:16" x14ac:dyDescent="0.2">
      <c r="A317" s="10" t="s">
        <v>256</v>
      </c>
      <c r="B317" s="19">
        <v>25919400</v>
      </c>
      <c r="C317" s="19">
        <v>-130894</v>
      </c>
      <c r="D317" s="19">
        <v>-130894</v>
      </c>
      <c r="E317" s="19">
        <v>893900</v>
      </c>
      <c r="F317" s="19">
        <v>0</v>
      </c>
      <c r="G317" s="19">
        <v>0</v>
      </c>
      <c r="H317" s="19">
        <v>0</v>
      </c>
      <c r="I317" s="19">
        <v>0</v>
      </c>
      <c r="J317" s="19">
        <v>0</v>
      </c>
      <c r="K317" s="19">
        <v>0</v>
      </c>
      <c r="L317" s="19">
        <v>0</v>
      </c>
      <c r="M317" s="19">
        <v>0</v>
      </c>
      <c r="N317" s="19">
        <v>26682406</v>
      </c>
      <c r="O317" s="28">
        <f t="shared" si="4"/>
        <v>0</v>
      </c>
      <c r="P317" s="22">
        <v>113836048</v>
      </c>
    </row>
    <row r="318" spans="1:16" x14ac:dyDescent="0.2">
      <c r="A318" s="8" t="s">
        <v>257</v>
      </c>
      <c r="B318" s="16">
        <v>20279400</v>
      </c>
      <c r="C318" s="16">
        <v>611811</v>
      </c>
      <c r="D318" s="16">
        <v>611811</v>
      </c>
      <c r="E318" s="16">
        <v>326800</v>
      </c>
      <c r="F318" s="16">
        <v>0</v>
      </c>
      <c r="G318" s="16">
        <v>174000</v>
      </c>
      <c r="H318" s="16">
        <v>174000</v>
      </c>
      <c r="I318" s="16">
        <v>0</v>
      </c>
      <c r="J318" s="16">
        <v>0</v>
      </c>
      <c r="K318" s="16">
        <v>0</v>
      </c>
      <c r="L318" s="16">
        <v>36300</v>
      </c>
      <c r="M318" s="16">
        <v>0</v>
      </c>
      <c r="N318" s="16">
        <v>21428311</v>
      </c>
      <c r="O318" s="26">
        <f t="shared" si="4"/>
        <v>0</v>
      </c>
      <c r="P318" s="22">
        <v>87393325</v>
      </c>
    </row>
    <row r="319" spans="1:16" x14ac:dyDescent="0.2">
      <c r="A319" s="9" t="s">
        <v>258</v>
      </c>
      <c r="B319" s="25">
        <v>38280900</v>
      </c>
      <c r="C319" s="25">
        <v>1574844</v>
      </c>
      <c r="D319" s="25">
        <v>1574844</v>
      </c>
      <c r="E319" s="25">
        <v>1481700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441300</v>
      </c>
      <c r="L319" s="25">
        <v>0</v>
      </c>
      <c r="M319" s="25">
        <v>0</v>
      </c>
      <c r="N319" s="25">
        <v>41778744</v>
      </c>
      <c r="O319" s="27">
        <f t="shared" si="4"/>
        <v>0</v>
      </c>
      <c r="P319" s="22">
        <v>171625074</v>
      </c>
    </row>
    <row r="320" spans="1:16" x14ac:dyDescent="0.2">
      <c r="A320" s="10" t="s">
        <v>259</v>
      </c>
      <c r="B320" s="19">
        <v>21082600</v>
      </c>
      <c r="C320" s="19">
        <v>360648</v>
      </c>
      <c r="D320" s="19">
        <v>360648</v>
      </c>
      <c r="E320" s="19">
        <v>685600</v>
      </c>
      <c r="F320" s="19">
        <v>0</v>
      </c>
      <c r="G320" s="19">
        <v>84000</v>
      </c>
      <c r="H320" s="19">
        <v>84000</v>
      </c>
      <c r="I320" s="19">
        <v>0</v>
      </c>
      <c r="J320" s="19">
        <v>0</v>
      </c>
      <c r="K320" s="19">
        <v>0</v>
      </c>
      <c r="L320" s="19">
        <v>0</v>
      </c>
      <c r="M320" s="19">
        <v>0</v>
      </c>
      <c r="N320" s="19">
        <v>22212848</v>
      </c>
      <c r="O320" s="28">
        <f t="shared" si="4"/>
        <v>0</v>
      </c>
      <c r="P320" s="22">
        <v>94759240</v>
      </c>
    </row>
    <row r="321" spans="1:16" x14ac:dyDescent="0.2">
      <c r="A321" s="8" t="s">
        <v>260</v>
      </c>
      <c r="B321" s="16">
        <v>66665600</v>
      </c>
      <c r="C321" s="16">
        <v>1500916</v>
      </c>
      <c r="D321" s="16">
        <v>1500916</v>
      </c>
      <c r="E321" s="16">
        <v>508700</v>
      </c>
      <c r="F321" s="16">
        <v>0</v>
      </c>
      <c r="G321" s="16">
        <v>0</v>
      </c>
      <c r="H321" s="16">
        <v>0</v>
      </c>
      <c r="I321" s="16">
        <v>0</v>
      </c>
      <c r="J321" s="16">
        <v>0</v>
      </c>
      <c r="K321" s="16">
        <v>503700</v>
      </c>
      <c r="L321" s="16">
        <v>0</v>
      </c>
      <c r="M321" s="16">
        <v>0</v>
      </c>
      <c r="N321" s="16">
        <v>69178916</v>
      </c>
      <c r="O321" s="26">
        <f t="shared" si="4"/>
        <v>0</v>
      </c>
      <c r="P321" s="22">
        <v>309187919</v>
      </c>
    </row>
    <row r="322" spans="1:16" x14ac:dyDescent="0.2">
      <c r="A322" s="9" t="s">
        <v>261</v>
      </c>
      <c r="B322" s="25">
        <v>38539300</v>
      </c>
      <c r="C322" s="25">
        <v>-454538</v>
      </c>
      <c r="D322" s="25">
        <v>-454538</v>
      </c>
      <c r="E322" s="25">
        <v>0</v>
      </c>
      <c r="F322" s="25">
        <v>1990900</v>
      </c>
      <c r="G322" s="25">
        <v>262000</v>
      </c>
      <c r="H322" s="25">
        <v>262000</v>
      </c>
      <c r="I322" s="25">
        <v>0</v>
      </c>
      <c r="J322" s="25">
        <v>0</v>
      </c>
      <c r="K322" s="25">
        <v>436900</v>
      </c>
      <c r="L322" s="25">
        <v>0</v>
      </c>
      <c r="M322" s="25">
        <v>0</v>
      </c>
      <c r="N322" s="25">
        <v>40774562</v>
      </c>
      <c r="O322" s="27">
        <f t="shared" si="4"/>
        <v>0</v>
      </c>
      <c r="P322" s="22">
        <v>146327111</v>
      </c>
    </row>
    <row r="323" spans="1:16" x14ac:dyDescent="0.2">
      <c r="A323" s="10" t="s">
        <v>132</v>
      </c>
      <c r="B323" s="19">
        <v>8538100</v>
      </c>
      <c r="C323" s="19">
        <v>-1460676</v>
      </c>
      <c r="D323" s="19">
        <v>-1460676</v>
      </c>
      <c r="E323" s="19">
        <v>652600</v>
      </c>
      <c r="F323" s="19">
        <v>0</v>
      </c>
      <c r="G323" s="19">
        <v>0</v>
      </c>
      <c r="H323" s="19">
        <v>0</v>
      </c>
      <c r="I323" s="19">
        <v>0</v>
      </c>
      <c r="J323" s="19">
        <v>0</v>
      </c>
      <c r="K323" s="19">
        <v>0</v>
      </c>
      <c r="L323" s="19">
        <v>0</v>
      </c>
      <c r="M323" s="19">
        <v>0</v>
      </c>
      <c r="N323" s="19">
        <v>7730024</v>
      </c>
      <c r="O323" s="28">
        <f t="shared" si="4"/>
        <v>0</v>
      </c>
      <c r="P323" s="22">
        <v>40435346</v>
      </c>
    </row>
    <row r="324" spans="1:16" x14ac:dyDescent="0.2">
      <c r="A324" s="8" t="s">
        <v>341</v>
      </c>
      <c r="B324" s="16">
        <v>187790400</v>
      </c>
      <c r="C324" s="16">
        <v>5620347</v>
      </c>
      <c r="D324" s="16">
        <v>5620347</v>
      </c>
      <c r="E324" s="16">
        <v>0</v>
      </c>
      <c r="F324" s="16">
        <v>30112700</v>
      </c>
      <c r="G324" s="16">
        <v>110000</v>
      </c>
      <c r="H324" s="16">
        <v>110000</v>
      </c>
      <c r="I324" s="16">
        <v>0</v>
      </c>
      <c r="J324" s="16">
        <v>0</v>
      </c>
      <c r="K324" s="16">
        <v>0</v>
      </c>
      <c r="L324" s="16">
        <v>0</v>
      </c>
      <c r="M324" s="16">
        <v>0</v>
      </c>
      <c r="N324" s="16">
        <v>223633447</v>
      </c>
      <c r="O324" s="26">
        <f t="shared" si="4"/>
        <v>0</v>
      </c>
      <c r="P324" s="22">
        <v>880768338</v>
      </c>
    </row>
    <row r="325" spans="1:16" x14ac:dyDescent="0.2">
      <c r="A325" s="9" t="s">
        <v>342</v>
      </c>
      <c r="B325" s="25">
        <v>79181500</v>
      </c>
      <c r="C325" s="25">
        <v>2369863</v>
      </c>
      <c r="D325" s="25">
        <v>2369863</v>
      </c>
      <c r="E325" s="25">
        <v>0</v>
      </c>
      <c r="F325" s="25">
        <v>9615000</v>
      </c>
      <c r="G325" s="25">
        <v>0</v>
      </c>
      <c r="H325" s="25">
        <v>0</v>
      </c>
      <c r="I325" s="25">
        <v>0</v>
      </c>
      <c r="J325" s="25">
        <v>0</v>
      </c>
      <c r="K325" s="25">
        <v>0</v>
      </c>
      <c r="L325" s="25">
        <v>0</v>
      </c>
      <c r="M325" s="25">
        <v>0</v>
      </c>
      <c r="N325" s="25">
        <v>91166363</v>
      </c>
      <c r="O325" s="27">
        <f t="shared" si="4"/>
        <v>0</v>
      </c>
      <c r="P325" s="22">
        <v>369537684</v>
      </c>
    </row>
    <row r="326" spans="1:16" x14ac:dyDescent="0.2">
      <c r="A326" s="10" t="s">
        <v>343</v>
      </c>
      <c r="B326" s="19">
        <v>13091100</v>
      </c>
      <c r="C326" s="19">
        <v>304939</v>
      </c>
      <c r="D326" s="19">
        <v>304939</v>
      </c>
      <c r="E326" s="19">
        <v>0</v>
      </c>
      <c r="F326" s="19">
        <v>1759200</v>
      </c>
      <c r="G326" s="19">
        <v>0</v>
      </c>
      <c r="H326" s="19">
        <v>0</v>
      </c>
      <c r="I326" s="19">
        <v>0</v>
      </c>
      <c r="J326" s="19">
        <v>0</v>
      </c>
      <c r="K326" s="19">
        <v>0</v>
      </c>
      <c r="L326" s="19">
        <v>0</v>
      </c>
      <c r="M326" s="19">
        <v>0</v>
      </c>
      <c r="N326" s="19">
        <v>15155239</v>
      </c>
      <c r="O326" s="28">
        <f t="shared" si="4"/>
        <v>0</v>
      </c>
      <c r="P326" s="22">
        <v>66834712</v>
      </c>
    </row>
    <row r="327" spans="1:16" x14ac:dyDescent="0.2">
      <c r="A327" s="8" t="s">
        <v>344</v>
      </c>
      <c r="B327" s="16">
        <v>20249500</v>
      </c>
      <c r="C327" s="16">
        <v>435220</v>
      </c>
      <c r="D327" s="16">
        <v>435220</v>
      </c>
      <c r="E327" s="16">
        <v>0</v>
      </c>
      <c r="F327" s="16">
        <v>1623900</v>
      </c>
      <c r="G327" s="16">
        <v>75000</v>
      </c>
      <c r="H327" s="16">
        <v>75000</v>
      </c>
      <c r="I327" s="16">
        <v>0</v>
      </c>
      <c r="J327" s="16">
        <v>0</v>
      </c>
      <c r="K327" s="16">
        <v>0</v>
      </c>
      <c r="L327" s="16">
        <v>0</v>
      </c>
      <c r="M327" s="16">
        <v>0</v>
      </c>
      <c r="N327" s="16">
        <v>22383620</v>
      </c>
      <c r="O327" s="26">
        <f t="shared" ref="O327:O362" si="5">C327-D327</f>
        <v>0</v>
      </c>
      <c r="P327" s="22">
        <v>92779756</v>
      </c>
    </row>
    <row r="328" spans="1:16" x14ac:dyDescent="0.2">
      <c r="A328" s="9" t="s">
        <v>345</v>
      </c>
      <c r="B328" s="25">
        <v>6792700</v>
      </c>
      <c r="C328" s="25">
        <v>-301007</v>
      </c>
      <c r="D328" s="25">
        <v>-301007</v>
      </c>
      <c r="E328" s="25">
        <v>0</v>
      </c>
      <c r="F328" s="25">
        <v>1146400</v>
      </c>
      <c r="G328" s="25">
        <v>32000</v>
      </c>
      <c r="H328" s="25">
        <v>32000</v>
      </c>
      <c r="I328" s="25">
        <v>0</v>
      </c>
      <c r="J328" s="25">
        <v>0</v>
      </c>
      <c r="K328" s="25">
        <v>0</v>
      </c>
      <c r="L328" s="25">
        <v>0</v>
      </c>
      <c r="M328" s="25">
        <v>0</v>
      </c>
      <c r="N328" s="25">
        <v>7670093</v>
      </c>
      <c r="O328" s="27">
        <f t="shared" si="5"/>
        <v>0</v>
      </c>
      <c r="P328" s="22">
        <v>31003531</v>
      </c>
    </row>
    <row r="329" spans="1:16" x14ac:dyDescent="0.2">
      <c r="A329" s="10" t="s">
        <v>346</v>
      </c>
      <c r="B329" s="19">
        <v>5958700</v>
      </c>
      <c r="C329" s="19">
        <v>65810</v>
      </c>
      <c r="D329" s="19">
        <v>65810</v>
      </c>
      <c r="E329" s="19">
        <v>0</v>
      </c>
      <c r="F329" s="19">
        <v>1069200</v>
      </c>
      <c r="G329" s="19">
        <v>0</v>
      </c>
      <c r="H329" s="19">
        <v>0</v>
      </c>
      <c r="I329" s="19">
        <v>0</v>
      </c>
      <c r="J329" s="19">
        <v>0</v>
      </c>
      <c r="K329" s="19">
        <v>0</v>
      </c>
      <c r="L329" s="19">
        <v>0</v>
      </c>
      <c r="M329" s="19">
        <v>0</v>
      </c>
      <c r="N329" s="19">
        <v>7093710</v>
      </c>
      <c r="O329" s="28">
        <f t="shared" si="5"/>
        <v>0</v>
      </c>
      <c r="P329" s="22">
        <v>26683025</v>
      </c>
    </row>
    <row r="330" spans="1:16" x14ac:dyDescent="0.2">
      <c r="A330" s="8" t="s">
        <v>347</v>
      </c>
      <c r="B330" s="16">
        <v>6642200</v>
      </c>
      <c r="C330" s="16">
        <v>50317</v>
      </c>
      <c r="D330" s="16">
        <v>50317</v>
      </c>
      <c r="E330" s="16">
        <v>0</v>
      </c>
      <c r="F330" s="16">
        <v>1032100</v>
      </c>
      <c r="G330" s="16">
        <v>18000</v>
      </c>
      <c r="H330" s="16">
        <v>18000</v>
      </c>
      <c r="I330" s="16">
        <v>0</v>
      </c>
      <c r="J330" s="16">
        <v>0</v>
      </c>
      <c r="K330" s="16">
        <v>0</v>
      </c>
      <c r="L330" s="16">
        <v>0</v>
      </c>
      <c r="M330" s="16">
        <v>0</v>
      </c>
      <c r="N330" s="16">
        <v>7742617</v>
      </c>
      <c r="O330" s="26">
        <f t="shared" si="5"/>
        <v>0</v>
      </c>
      <c r="P330" s="22">
        <v>34809102</v>
      </c>
    </row>
    <row r="331" spans="1:16" x14ac:dyDescent="0.2">
      <c r="A331" s="9" t="s">
        <v>348</v>
      </c>
      <c r="B331" s="25">
        <v>13713400</v>
      </c>
      <c r="C331" s="25">
        <v>-3301027</v>
      </c>
      <c r="D331" s="25">
        <v>-3301027</v>
      </c>
      <c r="E331" s="25">
        <v>0</v>
      </c>
      <c r="F331" s="25">
        <v>1524700</v>
      </c>
      <c r="G331" s="25">
        <v>111000</v>
      </c>
      <c r="H331" s="25">
        <v>111000</v>
      </c>
      <c r="I331" s="25">
        <v>0</v>
      </c>
      <c r="J331" s="25">
        <v>0</v>
      </c>
      <c r="K331" s="25">
        <v>0</v>
      </c>
      <c r="L331" s="25">
        <v>0</v>
      </c>
      <c r="M331" s="25">
        <v>0</v>
      </c>
      <c r="N331" s="25">
        <v>12048073</v>
      </c>
      <c r="O331" s="27">
        <f t="shared" si="5"/>
        <v>0</v>
      </c>
      <c r="P331" s="22">
        <v>59692533</v>
      </c>
    </row>
    <row r="332" spans="1:16" x14ac:dyDescent="0.2">
      <c r="A332" s="10" t="s">
        <v>349</v>
      </c>
      <c r="B332" s="19">
        <v>9044600</v>
      </c>
      <c r="C332" s="19">
        <v>148960</v>
      </c>
      <c r="D332" s="19">
        <v>148960</v>
      </c>
      <c r="E332" s="19">
        <v>0</v>
      </c>
      <c r="F332" s="19">
        <v>1443300</v>
      </c>
      <c r="G332" s="19">
        <v>95000</v>
      </c>
      <c r="H332" s="19">
        <v>95000</v>
      </c>
      <c r="I332" s="19">
        <v>0</v>
      </c>
      <c r="J332" s="19">
        <v>0</v>
      </c>
      <c r="K332" s="19">
        <v>0</v>
      </c>
      <c r="L332" s="19">
        <v>0</v>
      </c>
      <c r="M332" s="19">
        <v>0</v>
      </c>
      <c r="N332" s="19">
        <v>10731860</v>
      </c>
      <c r="O332" s="28">
        <f t="shared" si="5"/>
        <v>0</v>
      </c>
      <c r="P332" s="22">
        <v>45817390</v>
      </c>
    </row>
    <row r="333" spans="1:16" x14ac:dyDescent="0.2">
      <c r="A333" s="8" t="s">
        <v>350</v>
      </c>
      <c r="B333" s="16">
        <v>24115100</v>
      </c>
      <c r="C333" s="16">
        <v>-751466</v>
      </c>
      <c r="D333" s="16">
        <v>-751466</v>
      </c>
      <c r="E333" s="16">
        <v>0</v>
      </c>
      <c r="F333" s="16">
        <v>2618500</v>
      </c>
      <c r="G333" s="16">
        <v>83000</v>
      </c>
      <c r="H333" s="16">
        <v>83000</v>
      </c>
      <c r="I333" s="16">
        <v>0</v>
      </c>
      <c r="J333" s="16">
        <v>0</v>
      </c>
      <c r="K333" s="16">
        <v>0</v>
      </c>
      <c r="L333" s="16">
        <v>0</v>
      </c>
      <c r="M333" s="16">
        <v>0</v>
      </c>
      <c r="N333" s="16">
        <v>26065134</v>
      </c>
      <c r="O333" s="26">
        <f t="shared" si="5"/>
        <v>0</v>
      </c>
      <c r="P333" s="22">
        <v>114050929</v>
      </c>
    </row>
    <row r="334" spans="1:16" x14ac:dyDescent="0.2">
      <c r="A334" s="9" t="s">
        <v>351</v>
      </c>
      <c r="B334" s="25">
        <v>12341900</v>
      </c>
      <c r="C334" s="25">
        <v>612737</v>
      </c>
      <c r="D334" s="25">
        <v>612737</v>
      </c>
      <c r="E334" s="25">
        <v>0</v>
      </c>
      <c r="F334" s="25">
        <v>1323600</v>
      </c>
      <c r="G334" s="25">
        <v>50000</v>
      </c>
      <c r="H334" s="25">
        <v>50000</v>
      </c>
      <c r="I334" s="25">
        <v>0</v>
      </c>
      <c r="J334" s="25">
        <v>0</v>
      </c>
      <c r="K334" s="25">
        <v>0</v>
      </c>
      <c r="L334" s="25">
        <v>0</v>
      </c>
      <c r="M334" s="25">
        <v>0</v>
      </c>
      <c r="N334" s="25">
        <v>14328237</v>
      </c>
      <c r="O334" s="27">
        <f t="shared" si="5"/>
        <v>0</v>
      </c>
      <c r="P334" s="22">
        <v>59160376</v>
      </c>
    </row>
    <row r="335" spans="1:16" x14ac:dyDescent="0.2">
      <c r="A335" s="10" t="s">
        <v>352</v>
      </c>
      <c r="B335" s="19">
        <v>6102800</v>
      </c>
      <c r="C335" s="19">
        <v>103587</v>
      </c>
      <c r="D335" s="19">
        <v>103587</v>
      </c>
      <c r="E335" s="19">
        <v>0</v>
      </c>
      <c r="F335" s="19">
        <v>1060300</v>
      </c>
      <c r="G335" s="19">
        <v>105000</v>
      </c>
      <c r="H335" s="19">
        <v>105000</v>
      </c>
      <c r="I335" s="19">
        <v>0</v>
      </c>
      <c r="J335" s="19">
        <v>0</v>
      </c>
      <c r="K335" s="19">
        <v>0</v>
      </c>
      <c r="L335" s="19">
        <v>0</v>
      </c>
      <c r="M335" s="19">
        <v>0</v>
      </c>
      <c r="N335" s="19">
        <v>7371687</v>
      </c>
      <c r="O335" s="28">
        <f t="shared" si="5"/>
        <v>0</v>
      </c>
      <c r="P335" s="22">
        <v>30736047</v>
      </c>
    </row>
    <row r="336" spans="1:16" x14ac:dyDescent="0.2">
      <c r="A336" s="8" t="s">
        <v>353</v>
      </c>
      <c r="B336" s="16">
        <v>65670800</v>
      </c>
      <c r="C336" s="16">
        <v>563976</v>
      </c>
      <c r="D336" s="16">
        <v>563976</v>
      </c>
      <c r="E336" s="16">
        <v>0</v>
      </c>
      <c r="F336" s="16">
        <v>5734000</v>
      </c>
      <c r="G336" s="16">
        <v>172000</v>
      </c>
      <c r="H336" s="16">
        <v>172000</v>
      </c>
      <c r="I336" s="16">
        <v>0</v>
      </c>
      <c r="J336" s="16">
        <v>0</v>
      </c>
      <c r="K336" s="16">
        <v>474600</v>
      </c>
      <c r="L336" s="16">
        <v>0</v>
      </c>
      <c r="M336" s="16">
        <v>0</v>
      </c>
      <c r="N336" s="16">
        <v>72615376</v>
      </c>
      <c r="O336" s="26">
        <f t="shared" si="5"/>
        <v>0</v>
      </c>
      <c r="P336" s="22">
        <v>301948346</v>
      </c>
    </row>
    <row r="337" spans="1:16" x14ac:dyDescent="0.2">
      <c r="A337" s="9" t="s">
        <v>354</v>
      </c>
      <c r="B337" s="25">
        <v>22841600</v>
      </c>
      <c r="C337" s="25">
        <v>508587</v>
      </c>
      <c r="D337" s="25">
        <v>508587</v>
      </c>
      <c r="E337" s="25">
        <v>0</v>
      </c>
      <c r="F337" s="25">
        <v>2130100</v>
      </c>
      <c r="G337" s="25">
        <v>109000</v>
      </c>
      <c r="H337" s="25">
        <v>109000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25589287</v>
      </c>
      <c r="O337" s="27">
        <f t="shared" si="5"/>
        <v>0</v>
      </c>
      <c r="P337" s="22">
        <v>112887115</v>
      </c>
    </row>
    <row r="338" spans="1:16" x14ac:dyDescent="0.2">
      <c r="A338" s="10" t="s">
        <v>355</v>
      </c>
      <c r="B338" s="19">
        <v>10819500</v>
      </c>
      <c r="C338" s="19">
        <v>144982</v>
      </c>
      <c r="D338" s="19">
        <v>144982</v>
      </c>
      <c r="E338" s="19">
        <v>0</v>
      </c>
      <c r="F338" s="19">
        <v>2401300</v>
      </c>
      <c r="G338" s="19">
        <v>0</v>
      </c>
      <c r="H338" s="19">
        <v>0</v>
      </c>
      <c r="I338" s="19">
        <v>0</v>
      </c>
      <c r="J338" s="19">
        <v>0</v>
      </c>
      <c r="K338" s="19">
        <v>0</v>
      </c>
      <c r="L338" s="19">
        <v>0</v>
      </c>
      <c r="M338" s="19">
        <v>0</v>
      </c>
      <c r="N338" s="19">
        <v>13365782</v>
      </c>
      <c r="O338" s="28">
        <f t="shared" si="5"/>
        <v>0</v>
      </c>
      <c r="P338" s="22">
        <v>54061689</v>
      </c>
    </row>
    <row r="339" spans="1:16" x14ac:dyDescent="0.2">
      <c r="A339" s="8" t="s">
        <v>356</v>
      </c>
      <c r="B339" s="16">
        <v>14115900</v>
      </c>
      <c r="C339" s="16">
        <v>252332</v>
      </c>
      <c r="D339" s="16">
        <v>252332</v>
      </c>
      <c r="E339" s="16">
        <v>0</v>
      </c>
      <c r="F339" s="16">
        <v>2648400</v>
      </c>
      <c r="G339" s="16">
        <v>170000</v>
      </c>
      <c r="H339" s="16">
        <v>170000</v>
      </c>
      <c r="I339" s="16">
        <v>0</v>
      </c>
      <c r="J339" s="16">
        <v>0</v>
      </c>
      <c r="K339" s="16">
        <v>0</v>
      </c>
      <c r="L339" s="16">
        <v>0</v>
      </c>
      <c r="M339" s="16">
        <v>0</v>
      </c>
      <c r="N339" s="16">
        <v>17186632</v>
      </c>
      <c r="O339" s="26">
        <f t="shared" si="5"/>
        <v>0</v>
      </c>
      <c r="P339" s="22">
        <v>72246088</v>
      </c>
    </row>
    <row r="340" spans="1:16" x14ac:dyDescent="0.2">
      <c r="A340" s="9" t="s">
        <v>357</v>
      </c>
      <c r="B340" s="25">
        <v>8990100</v>
      </c>
      <c r="C340" s="25">
        <v>-1573781</v>
      </c>
      <c r="D340" s="25">
        <v>-1573781</v>
      </c>
      <c r="E340" s="25">
        <v>0</v>
      </c>
      <c r="F340" s="25">
        <v>2248900</v>
      </c>
      <c r="G340" s="25">
        <v>59000</v>
      </c>
      <c r="H340" s="25">
        <v>59000</v>
      </c>
      <c r="I340" s="25">
        <v>0</v>
      </c>
      <c r="J340" s="25">
        <v>0</v>
      </c>
      <c r="K340" s="25">
        <v>0</v>
      </c>
      <c r="L340" s="25">
        <v>0</v>
      </c>
      <c r="M340" s="25">
        <v>0</v>
      </c>
      <c r="N340" s="25">
        <v>9724219</v>
      </c>
      <c r="O340" s="27">
        <f t="shared" si="5"/>
        <v>0</v>
      </c>
      <c r="P340" s="22">
        <v>48430419</v>
      </c>
    </row>
    <row r="341" spans="1:16" x14ac:dyDescent="0.2">
      <c r="A341" s="10" t="s">
        <v>358</v>
      </c>
      <c r="B341" s="19">
        <v>9113000</v>
      </c>
      <c r="C341" s="19">
        <v>-1591060</v>
      </c>
      <c r="D341" s="19">
        <v>-1591060</v>
      </c>
      <c r="E341" s="19">
        <v>0</v>
      </c>
      <c r="F341" s="19">
        <v>2323500</v>
      </c>
      <c r="G341" s="19">
        <v>148000</v>
      </c>
      <c r="H341" s="19">
        <v>148000</v>
      </c>
      <c r="I341" s="19">
        <v>0</v>
      </c>
      <c r="J341" s="19">
        <v>0</v>
      </c>
      <c r="K341" s="19">
        <v>0</v>
      </c>
      <c r="L341" s="19">
        <v>0</v>
      </c>
      <c r="M341" s="19">
        <v>0</v>
      </c>
      <c r="N341" s="19">
        <v>9993440</v>
      </c>
      <c r="O341" s="28">
        <f t="shared" si="5"/>
        <v>0</v>
      </c>
      <c r="P341" s="22">
        <v>50534844</v>
      </c>
    </row>
    <row r="342" spans="1:16" x14ac:dyDescent="0.2">
      <c r="A342" s="8" t="s">
        <v>359</v>
      </c>
      <c r="B342" s="16">
        <v>12962800</v>
      </c>
      <c r="C342" s="16">
        <v>212276</v>
      </c>
      <c r="D342" s="16">
        <v>212276</v>
      </c>
      <c r="E342" s="16">
        <v>0</v>
      </c>
      <c r="F342" s="16">
        <v>2683000</v>
      </c>
      <c r="G342" s="16">
        <v>0</v>
      </c>
      <c r="H342" s="16">
        <v>0</v>
      </c>
      <c r="I342" s="16">
        <v>0</v>
      </c>
      <c r="J342" s="16">
        <v>0</v>
      </c>
      <c r="K342" s="16">
        <v>0</v>
      </c>
      <c r="L342" s="16">
        <v>0</v>
      </c>
      <c r="M342" s="16">
        <v>0</v>
      </c>
      <c r="N342" s="16">
        <v>15858076</v>
      </c>
      <c r="O342" s="26">
        <f t="shared" si="5"/>
        <v>0</v>
      </c>
      <c r="P342" s="22">
        <v>66793889</v>
      </c>
    </row>
    <row r="343" spans="1:16" x14ac:dyDescent="0.2">
      <c r="A343" s="9" t="s">
        <v>360</v>
      </c>
      <c r="B343" s="25">
        <v>18140300</v>
      </c>
      <c r="C343" s="25">
        <v>178740</v>
      </c>
      <c r="D343" s="25">
        <v>178740</v>
      </c>
      <c r="E343" s="25">
        <v>0</v>
      </c>
      <c r="F343" s="25">
        <v>2171300</v>
      </c>
      <c r="G343" s="25">
        <v>67000</v>
      </c>
      <c r="H343" s="25">
        <v>67000</v>
      </c>
      <c r="I343" s="25">
        <v>0</v>
      </c>
      <c r="J343" s="25">
        <v>0</v>
      </c>
      <c r="K343" s="25">
        <v>0</v>
      </c>
      <c r="L343" s="25">
        <v>0</v>
      </c>
      <c r="M343" s="25">
        <v>0</v>
      </c>
      <c r="N343" s="25">
        <v>20557340</v>
      </c>
      <c r="O343" s="27">
        <f t="shared" si="5"/>
        <v>0</v>
      </c>
      <c r="P343" s="22">
        <v>90625930</v>
      </c>
    </row>
    <row r="344" spans="1:16" x14ac:dyDescent="0.2">
      <c r="A344" s="10" t="s">
        <v>361</v>
      </c>
      <c r="B344" s="19">
        <v>7522400</v>
      </c>
      <c r="C344" s="19">
        <v>-1396428</v>
      </c>
      <c r="D344" s="19">
        <v>-1396428</v>
      </c>
      <c r="E344" s="19">
        <v>0</v>
      </c>
      <c r="F344" s="19">
        <v>1922200</v>
      </c>
      <c r="G344" s="19">
        <v>0</v>
      </c>
      <c r="H344" s="19">
        <v>0</v>
      </c>
      <c r="I344" s="19">
        <v>0</v>
      </c>
      <c r="J344" s="19">
        <v>0</v>
      </c>
      <c r="K344" s="19">
        <v>0</v>
      </c>
      <c r="L344" s="19">
        <v>0</v>
      </c>
      <c r="M344" s="19">
        <v>0</v>
      </c>
      <c r="N344" s="19">
        <v>8048172</v>
      </c>
      <c r="O344" s="28">
        <f t="shared" si="5"/>
        <v>0</v>
      </c>
      <c r="P344" s="22">
        <v>40172921</v>
      </c>
    </row>
    <row r="345" spans="1:16" x14ac:dyDescent="0.2">
      <c r="A345" s="8" t="s">
        <v>362</v>
      </c>
      <c r="B345" s="16">
        <v>73161000</v>
      </c>
      <c r="C345" s="16">
        <v>-791501</v>
      </c>
      <c r="D345" s="16">
        <v>-791501</v>
      </c>
      <c r="E345" s="16">
        <v>0</v>
      </c>
      <c r="F345" s="16">
        <v>20095500</v>
      </c>
      <c r="G345" s="16">
        <v>123000</v>
      </c>
      <c r="H345" s="16">
        <v>123000</v>
      </c>
      <c r="I345" s="16">
        <v>0</v>
      </c>
      <c r="J345" s="16">
        <v>0</v>
      </c>
      <c r="K345" s="16">
        <v>0</v>
      </c>
      <c r="L345" s="16">
        <v>0</v>
      </c>
      <c r="M345" s="16">
        <v>0</v>
      </c>
      <c r="N345" s="16">
        <v>92587999</v>
      </c>
      <c r="O345" s="26">
        <f t="shared" si="5"/>
        <v>0</v>
      </c>
      <c r="P345" s="22">
        <v>385300819</v>
      </c>
    </row>
    <row r="346" spans="1:16" x14ac:dyDescent="0.2">
      <c r="A346" s="9" t="s">
        <v>363</v>
      </c>
      <c r="B346" s="25">
        <v>43018300</v>
      </c>
      <c r="C346" s="25">
        <v>745565</v>
      </c>
      <c r="D346" s="25">
        <v>745565</v>
      </c>
      <c r="E346" s="25">
        <v>0</v>
      </c>
      <c r="F346" s="25">
        <v>10661900</v>
      </c>
      <c r="G346" s="25">
        <v>197000</v>
      </c>
      <c r="H346" s="25">
        <v>197000</v>
      </c>
      <c r="I346" s="25">
        <v>0</v>
      </c>
      <c r="J346" s="25">
        <v>0</v>
      </c>
      <c r="K346" s="25">
        <v>447700</v>
      </c>
      <c r="L346" s="25">
        <v>0</v>
      </c>
      <c r="M346" s="25">
        <v>0</v>
      </c>
      <c r="N346" s="25">
        <v>55070465</v>
      </c>
      <c r="O346" s="27">
        <f t="shared" si="5"/>
        <v>0</v>
      </c>
      <c r="P346" s="22">
        <v>216531034</v>
      </c>
    </row>
    <row r="347" spans="1:16" x14ac:dyDescent="0.2">
      <c r="A347" s="10" t="s">
        <v>364</v>
      </c>
      <c r="B347" s="19">
        <v>31818000</v>
      </c>
      <c r="C347" s="19">
        <v>-439026</v>
      </c>
      <c r="D347" s="19">
        <v>-439026</v>
      </c>
      <c r="E347" s="19">
        <v>0</v>
      </c>
      <c r="F347" s="19">
        <v>9285600</v>
      </c>
      <c r="G347" s="19">
        <v>122000</v>
      </c>
      <c r="H347" s="19">
        <v>122000</v>
      </c>
      <c r="I347" s="19">
        <v>0</v>
      </c>
      <c r="J347" s="19">
        <v>0</v>
      </c>
      <c r="K347" s="19">
        <v>0</v>
      </c>
      <c r="L347" s="19">
        <v>0</v>
      </c>
      <c r="M347" s="19">
        <v>0</v>
      </c>
      <c r="N347" s="19">
        <v>40786574</v>
      </c>
      <c r="O347" s="28">
        <f t="shared" si="5"/>
        <v>0</v>
      </c>
      <c r="P347" s="22">
        <v>175169433</v>
      </c>
    </row>
    <row r="348" spans="1:16" x14ac:dyDescent="0.2">
      <c r="A348" s="8" t="s">
        <v>365</v>
      </c>
      <c r="B348" s="16">
        <v>19288700</v>
      </c>
      <c r="C348" s="16">
        <v>550962</v>
      </c>
      <c r="D348" s="16">
        <v>550962</v>
      </c>
      <c r="E348" s="16">
        <v>0</v>
      </c>
      <c r="F348" s="16">
        <v>5272500</v>
      </c>
      <c r="G348" s="16">
        <v>85000</v>
      </c>
      <c r="H348" s="16">
        <v>85000</v>
      </c>
      <c r="I348" s="16">
        <v>0</v>
      </c>
      <c r="J348" s="16">
        <v>0</v>
      </c>
      <c r="K348" s="16">
        <v>0</v>
      </c>
      <c r="L348" s="16">
        <v>0</v>
      </c>
      <c r="M348" s="16">
        <v>0</v>
      </c>
      <c r="N348" s="16">
        <v>25197162</v>
      </c>
      <c r="O348" s="26">
        <f t="shared" si="5"/>
        <v>0</v>
      </c>
      <c r="P348" s="22">
        <v>104690516</v>
      </c>
    </row>
    <row r="349" spans="1:16" x14ac:dyDescent="0.2">
      <c r="A349" s="9" t="s">
        <v>366</v>
      </c>
      <c r="B349" s="25">
        <v>10366100</v>
      </c>
      <c r="C349" s="25">
        <v>-749661</v>
      </c>
      <c r="D349" s="25">
        <v>-749661</v>
      </c>
      <c r="E349" s="25">
        <v>0</v>
      </c>
      <c r="F349" s="25">
        <v>3810800</v>
      </c>
      <c r="G349" s="25">
        <v>103000</v>
      </c>
      <c r="H349" s="25">
        <v>103000</v>
      </c>
      <c r="I349" s="25">
        <v>0</v>
      </c>
      <c r="J349" s="25">
        <v>0</v>
      </c>
      <c r="K349" s="25">
        <v>0</v>
      </c>
      <c r="L349" s="25">
        <v>0</v>
      </c>
      <c r="M349" s="25">
        <v>0</v>
      </c>
      <c r="N349" s="25">
        <v>13530239</v>
      </c>
      <c r="O349" s="27">
        <f t="shared" si="5"/>
        <v>0</v>
      </c>
      <c r="P349" s="22">
        <v>60834317</v>
      </c>
    </row>
    <row r="350" spans="1:16" x14ac:dyDescent="0.2">
      <c r="A350" s="10" t="s">
        <v>367</v>
      </c>
      <c r="B350" s="19">
        <v>13518900</v>
      </c>
      <c r="C350" s="19">
        <v>-403876</v>
      </c>
      <c r="D350" s="19">
        <v>-403876</v>
      </c>
      <c r="E350" s="19">
        <v>0</v>
      </c>
      <c r="F350" s="19">
        <v>4097400</v>
      </c>
      <c r="G350" s="19">
        <v>0</v>
      </c>
      <c r="H350" s="19">
        <v>0</v>
      </c>
      <c r="I350" s="19">
        <v>0</v>
      </c>
      <c r="J350" s="19">
        <v>0</v>
      </c>
      <c r="K350" s="19">
        <v>0</v>
      </c>
      <c r="L350" s="19">
        <v>0</v>
      </c>
      <c r="M350" s="19">
        <v>0</v>
      </c>
      <c r="N350" s="19">
        <v>17212424</v>
      </c>
      <c r="O350" s="28">
        <f t="shared" si="5"/>
        <v>0</v>
      </c>
      <c r="P350" s="22">
        <v>81394416</v>
      </c>
    </row>
    <row r="351" spans="1:16" x14ac:dyDescent="0.2">
      <c r="A351" s="8" t="s">
        <v>368</v>
      </c>
      <c r="B351" s="16">
        <v>6152900</v>
      </c>
      <c r="C351" s="16">
        <v>111608</v>
      </c>
      <c r="D351" s="16">
        <v>111608</v>
      </c>
      <c r="E351" s="16">
        <v>0</v>
      </c>
      <c r="F351" s="16">
        <v>2226100</v>
      </c>
      <c r="G351" s="16">
        <v>0</v>
      </c>
      <c r="H351" s="16"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v>0</v>
      </c>
      <c r="N351" s="16">
        <v>8490608</v>
      </c>
      <c r="O351" s="26">
        <f t="shared" si="5"/>
        <v>0</v>
      </c>
      <c r="P351" s="22">
        <v>35922065</v>
      </c>
    </row>
    <row r="352" spans="1:16" x14ac:dyDescent="0.2">
      <c r="A352" s="9" t="s">
        <v>369</v>
      </c>
      <c r="B352" s="25">
        <v>5747800</v>
      </c>
      <c r="C352" s="25">
        <v>84630</v>
      </c>
      <c r="D352" s="25">
        <v>84630</v>
      </c>
      <c r="E352" s="25">
        <v>0</v>
      </c>
      <c r="F352" s="25">
        <v>2327900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8160330</v>
      </c>
      <c r="O352" s="27">
        <f t="shared" si="5"/>
        <v>0</v>
      </c>
      <c r="P352" s="22">
        <v>35362464</v>
      </c>
    </row>
    <row r="353" spans="1:16" x14ac:dyDescent="0.2">
      <c r="A353" s="10" t="s">
        <v>370</v>
      </c>
      <c r="B353" s="19">
        <v>6058500</v>
      </c>
      <c r="C353" s="19">
        <v>-158273</v>
      </c>
      <c r="D353" s="19">
        <v>-158273</v>
      </c>
      <c r="E353" s="19">
        <v>0</v>
      </c>
      <c r="F353" s="19">
        <v>2468400</v>
      </c>
      <c r="G353" s="19">
        <v>0</v>
      </c>
      <c r="H353" s="19">
        <v>0</v>
      </c>
      <c r="I353" s="19">
        <v>0</v>
      </c>
      <c r="J353" s="19">
        <v>0</v>
      </c>
      <c r="K353" s="19">
        <v>0</v>
      </c>
      <c r="L353" s="19">
        <v>0</v>
      </c>
      <c r="M353" s="19">
        <v>0</v>
      </c>
      <c r="N353" s="19">
        <v>8368627</v>
      </c>
      <c r="O353" s="28">
        <f t="shared" si="5"/>
        <v>0</v>
      </c>
      <c r="P353" s="22">
        <v>33978523</v>
      </c>
    </row>
    <row r="354" spans="1:16" x14ac:dyDescent="0.2">
      <c r="A354" s="8" t="s">
        <v>371</v>
      </c>
      <c r="B354" s="16">
        <v>11574200</v>
      </c>
      <c r="C354" s="16">
        <v>-88538</v>
      </c>
      <c r="D354" s="16">
        <v>-88538</v>
      </c>
      <c r="E354" s="16">
        <v>0</v>
      </c>
      <c r="F354" s="16">
        <v>4177500</v>
      </c>
      <c r="G354" s="16">
        <v>14000</v>
      </c>
      <c r="H354" s="16">
        <v>14000</v>
      </c>
      <c r="I354" s="16">
        <v>0</v>
      </c>
      <c r="J354" s="16">
        <v>0</v>
      </c>
      <c r="K354" s="16">
        <v>0</v>
      </c>
      <c r="L354" s="16">
        <v>0</v>
      </c>
      <c r="M354" s="16">
        <v>0</v>
      </c>
      <c r="N354" s="16">
        <v>15677162</v>
      </c>
      <c r="O354" s="26">
        <f t="shared" si="5"/>
        <v>0</v>
      </c>
      <c r="P354" s="22">
        <v>65049217</v>
      </c>
    </row>
    <row r="355" spans="1:16" x14ac:dyDescent="0.2">
      <c r="A355" s="9" t="s">
        <v>372</v>
      </c>
      <c r="B355" s="25">
        <v>15019200</v>
      </c>
      <c r="C355" s="25">
        <v>454407</v>
      </c>
      <c r="D355" s="25">
        <v>454407</v>
      </c>
      <c r="E355" s="25">
        <v>0</v>
      </c>
      <c r="F355" s="25">
        <v>3641700</v>
      </c>
      <c r="G355" s="25">
        <v>161000</v>
      </c>
      <c r="H355" s="25">
        <v>161000</v>
      </c>
      <c r="I355" s="25">
        <v>0</v>
      </c>
      <c r="J355" s="25">
        <v>0</v>
      </c>
      <c r="K355" s="25">
        <v>0</v>
      </c>
      <c r="L355" s="25">
        <v>0</v>
      </c>
      <c r="M355" s="25">
        <v>0</v>
      </c>
      <c r="N355" s="25">
        <v>19276307</v>
      </c>
      <c r="O355" s="27">
        <f t="shared" si="5"/>
        <v>0</v>
      </c>
      <c r="P355" s="22">
        <v>80317424</v>
      </c>
    </row>
    <row r="356" spans="1:16" x14ac:dyDescent="0.2">
      <c r="A356" s="10" t="s">
        <v>373</v>
      </c>
      <c r="B356" s="19">
        <v>7328100</v>
      </c>
      <c r="C356" s="19">
        <v>-689812</v>
      </c>
      <c r="D356" s="19">
        <v>-689812</v>
      </c>
      <c r="E356" s="19">
        <v>0</v>
      </c>
      <c r="F356" s="19">
        <v>2569300</v>
      </c>
      <c r="G356" s="19">
        <v>0</v>
      </c>
      <c r="H356" s="19">
        <v>0</v>
      </c>
      <c r="I356" s="19">
        <v>0</v>
      </c>
      <c r="J356" s="19">
        <v>0</v>
      </c>
      <c r="K356" s="19">
        <v>0</v>
      </c>
      <c r="L356" s="19">
        <v>0</v>
      </c>
      <c r="M356" s="19">
        <v>0</v>
      </c>
      <c r="N356" s="19">
        <v>9207588</v>
      </c>
      <c r="O356" s="28">
        <f t="shared" si="5"/>
        <v>0</v>
      </c>
      <c r="P356" s="22">
        <v>40467736</v>
      </c>
    </row>
    <row r="357" spans="1:16" x14ac:dyDescent="0.2">
      <c r="A357" s="8" t="s">
        <v>374</v>
      </c>
      <c r="B357" s="16">
        <v>6043200</v>
      </c>
      <c r="C357" s="16">
        <v>108116</v>
      </c>
      <c r="D357" s="16">
        <v>108116</v>
      </c>
      <c r="E357" s="16">
        <v>0</v>
      </c>
      <c r="F357" s="16">
        <v>2407100</v>
      </c>
      <c r="G357" s="16">
        <v>124000</v>
      </c>
      <c r="H357" s="16">
        <v>124000</v>
      </c>
      <c r="I357" s="16">
        <v>0</v>
      </c>
      <c r="J357" s="16">
        <v>0</v>
      </c>
      <c r="K357" s="16">
        <v>0</v>
      </c>
      <c r="L357" s="16">
        <v>0</v>
      </c>
      <c r="M357" s="16">
        <v>0</v>
      </c>
      <c r="N357" s="16">
        <v>8682416</v>
      </c>
      <c r="O357" s="26">
        <f t="shared" si="5"/>
        <v>0</v>
      </c>
      <c r="P357" s="22">
        <v>35784968</v>
      </c>
    </row>
    <row r="358" spans="1:16" x14ac:dyDescent="0.2">
      <c r="A358" s="9" t="s">
        <v>375</v>
      </c>
      <c r="B358" s="25">
        <v>13045400</v>
      </c>
      <c r="C358" s="25">
        <v>123211</v>
      </c>
      <c r="D358" s="25">
        <v>123211</v>
      </c>
      <c r="E358" s="25">
        <v>0</v>
      </c>
      <c r="F358" s="25">
        <v>4056800</v>
      </c>
      <c r="G358" s="25">
        <v>158000</v>
      </c>
      <c r="H358" s="25">
        <v>158000</v>
      </c>
      <c r="I358" s="25">
        <v>0</v>
      </c>
      <c r="J358" s="25">
        <v>0</v>
      </c>
      <c r="K358" s="25">
        <v>0</v>
      </c>
      <c r="L358" s="25">
        <v>0</v>
      </c>
      <c r="M358" s="25">
        <v>0</v>
      </c>
      <c r="N358" s="25">
        <v>17383411</v>
      </c>
      <c r="O358" s="27">
        <f t="shared" si="5"/>
        <v>0</v>
      </c>
      <c r="P358" s="22">
        <v>71412191</v>
      </c>
    </row>
    <row r="359" spans="1:16" x14ac:dyDescent="0.2">
      <c r="A359" s="10" t="s">
        <v>376</v>
      </c>
      <c r="B359" s="19">
        <v>4574000</v>
      </c>
      <c r="C359" s="19">
        <v>-43562</v>
      </c>
      <c r="D359" s="19">
        <v>-43562</v>
      </c>
      <c r="E359" s="19">
        <v>0</v>
      </c>
      <c r="F359" s="19">
        <v>2269500</v>
      </c>
      <c r="G359" s="19">
        <v>17000</v>
      </c>
      <c r="H359" s="19">
        <v>17000</v>
      </c>
      <c r="I359" s="19">
        <v>0</v>
      </c>
      <c r="J359" s="19">
        <v>0</v>
      </c>
      <c r="K359" s="19">
        <v>0</v>
      </c>
      <c r="L359" s="19">
        <v>0</v>
      </c>
      <c r="M359" s="19">
        <v>0</v>
      </c>
      <c r="N359" s="19">
        <v>6816938</v>
      </c>
      <c r="O359" s="28">
        <f t="shared" si="5"/>
        <v>0</v>
      </c>
      <c r="P359" s="22">
        <v>28221087</v>
      </c>
    </row>
    <row r="360" spans="1:16" x14ac:dyDescent="0.2">
      <c r="A360" s="8" t="s">
        <v>377</v>
      </c>
      <c r="B360" s="16">
        <v>8237400</v>
      </c>
      <c r="C360" s="16">
        <v>33778</v>
      </c>
      <c r="D360" s="16">
        <v>33778</v>
      </c>
      <c r="E360" s="16">
        <v>0</v>
      </c>
      <c r="F360" s="16">
        <v>3126500</v>
      </c>
      <c r="G360" s="16">
        <v>124000</v>
      </c>
      <c r="H360" s="16">
        <v>124000</v>
      </c>
      <c r="I360" s="16">
        <v>0</v>
      </c>
      <c r="J360" s="16">
        <v>0</v>
      </c>
      <c r="K360" s="16">
        <v>0</v>
      </c>
      <c r="L360" s="16">
        <v>0</v>
      </c>
      <c r="M360" s="16">
        <v>0</v>
      </c>
      <c r="N360" s="16">
        <v>11521678</v>
      </c>
      <c r="O360" s="26">
        <f t="shared" si="5"/>
        <v>0</v>
      </c>
      <c r="P360" s="22">
        <v>47655803</v>
      </c>
    </row>
    <row r="361" spans="1:16" x14ac:dyDescent="0.2">
      <c r="A361" s="9" t="s">
        <v>378</v>
      </c>
      <c r="B361" s="25">
        <v>8249800</v>
      </c>
      <c r="C361" s="25">
        <v>-259882</v>
      </c>
      <c r="D361" s="25">
        <v>-259882</v>
      </c>
      <c r="E361" s="25">
        <v>0</v>
      </c>
      <c r="F361" s="25">
        <v>3235700</v>
      </c>
      <c r="G361" s="25">
        <v>0</v>
      </c>
      <c r="H361" s="25">
        <v>0</v>
      </c>
      <c r="I361" s="25">
        <v>0</v>
      </c>
      <c r="J361" s="25">
        <v>0</v>
      </c>
      <c r="K361" s="25">
        <v>0</v>
      </c>
      <c r="L361" s="25">
        <v>0</v>
      </c>
      <c r="M361" s="25">
        <v>0</v>
      </c>
      <c r="N361" s="25">
        <v>11225618</v>
      </c>
      <c r="O361" s="27"/>
      <c r="P361" s="22">
        <v>50942598</v>
      </c>
    </row>
    <row r="362" spans="1:16" x14ac:dyDescent="0.2">
      <c r="A362" s="9" t="s">
        <v>379</v>
      </c>
      <c r="B362" s="19">
        <v>5549100</v>
      </c>
      <c r="C362" s="19">
        <v>-129356</v>
      </c>
      <c r="D362" s="19">
        <v>-129356</v>
      </c>
      <c r="E362" s="19">
        <v>0</v>
      </c>
      <c r="F362" s="19">
        <v>2228000</v>
      </c>
      <c r="G362" s="19">
        <v>13000</v>
      </c>
      <c r="H362" s="19">
        <v>13000</v>
      </c>
      <c r="I362" s="19">
        <v>0</v>
      </c>
      <c r="J362" s="19">
        <v>0</v>
      </c>
      <c r="K362" s="19">
        <v>0</v>
      </c>
      <c r="L362" s="19">
        <v>0</v>
      </c>
      <c r="M362" s="19">
        <v>0</v>
      </c>
      <c r="N362" s="19">
        <v>7660744</v>
      </c>
      <c r="O362" s="28">
        <f t="shared" si="5"/>
        <v>0</v>
      </c>
      <c r="P362" s="22">
        <v>31787048</v>
      </c>
    </row>
    <row r="363" spans="1:16" ht="12.75" thickBot="1" x14ac:dyDescent="0.25">
      <c r="A363" s="11"/>
      <c r="B363" s="20">
        <v>17039594900</v>
      </c>
      <c r="C363" s="17">
        <v>-1147964</v>
      </c>
      <c r="D363" s="17">
        <v>12808891</v>
      </c>
      <c r="E363" s="17">
        <v>87461900</v>
      </c>
      <c r="F363" s="17">
        <v>242985200</v>
      </c>
      <c r="G363" s="17">
        <v>78153900</v>
      </c>
      <c r="H363" s="17">
        <v>41176400</v>
      </c>
      <c r="I363" s="17">
        <v>33227500</v>
      </c>
      <c r="J363" s="17">
        <v>3750000</v>
      </c>
      <c r="K363" s="17">
        <v>22155500</v>
      </c>
      <c r="L363" s="17">
        <v>28239500</v>
      </c>
      <c r="M363" s="17">
        <v>67133300</v>
      </c>
      <c r="N363" s="17">
        <v>17578533091</v>
      </c>
      <c r="O363" s="18">
        <f>SUM(O6:O362)</f>
        <v>25277836</v>
      </c>
      <c r="P363" s="24">
        <v>70560940957</v>
      </c>
    </row>
    <row r="364" spans="1:16" ht="12.75" thickTop="1" x14ac:dyDescent="0.2">
      <c r="P364" s="22"/>
    </row>
    <row r="365" spans="1:16" ht="12" customHeight="1" x14ac:dyDescent="0.2">
      <c r="A365" s="31" t="s">
        <v>382</v>
      </c>
      <c r="B365" s="31"/>
      <c r="C365" s="31"/>
      <c r="D365" s="31"/>
      <c r="E365" s="31"/>
      <c r="F365" s="31"/>
      <c r="G365" s="31"/>
      <c r="H365" s="31"/>
      <c r="P365" s="22"/>
    </row>
    <row r="366" spans="1:16" x14ac:dyDescent="0.2">
      <c r="A366" s="31"/>
      <c r="B366" s="31"/>
      <c r="C366" s="31"/>
      <c r="D366" s="31"/>
      <c r="E366" s="31"/>
      <c r="F366" s="31"/>
      <c r="G366" s="31"/>
      <c r="H366" s="31"/>
      <c r="J366" s="29"/>
      <c r="P366" s="22"/>
    </row>
    <row r="367" spans="1:16" x14ac:dyDescent="0.2">
      <c r="A367" s="31"/>
      <c r="B367" s="31"/>
      <c r="C367" s="31"/>
      <c r="D367" s="31"/>
      <c r="E367" s="31"/>
      <c r="F367" s="31"/>
      <c r="G367" s="31"/>
      <c r="H367" s="31"/>
    </row>
    <row r="368" spans="1:16" x14ac:dyDescent="0.2">
      <c r="A368" s="31"/>
      <c r="B368" s="31"/>
      <c r="C368" s="31"/>
      <c r="D368" s="31"/>
      <c r="E368" s="31"/>
      <c r="F368" s="31"/>
      <c r="G368" s="31"/>
      <c r="H368" s="31"/>
    </row>
  </sheetData>
  <mergeCells count="2">
    <mergeCell ref="A1:O1"/>
    <mergeCell ref="A365:H368"/>
  </mergeCells>
  <pageMargins left="0.70866141732283472" right="0.70866141732283472" top="0.78740157480314965" bottom="0.78740157480314965" header="0.31496062992125984" footer="0.31496062992125984"/>
  <pageSetup paperSize="9" scale="68" fitToHeight="1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'Ark1'!EksterneData_1</vt:lpstr>
      <vt:lpstr>'Ark1'!Utskriftstitler</vt:lpstr>
    </vt:vector>
  </TitlesOfParts>
  <Company>STATEN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Hilde Marie Skarvang</dc:creator>
  <cp:lastModifiedBy>Rashid Naeem</cp:lastModifiedBy>
  <cp:lastPrinted>2011-12-20T15:33:26Z</cp:lastPrinted>
  <dcterms:created xsi:type="dcterms:W3CDTF">2011-01-05T07:47:58Z</dcterms:created>
  <dcterms:modified xsi:type="dcterms:W3CDTF">2024-03-26T11:20:15Z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a73a663-4204-480c-9ce8-a1a166c234ab_Enabled">
    <vt:lpwstr>true</vt:lpwstr>
  </property>
  <property fmtid="{D5CDD505-2E9C-101B-9397-08002B2CF9AE}" pid="3" name="MSIP_Label_da73a663-4204-480c-9ce8-a1a166c234ab_SetDate">
    <vt:lpwstr>2021-06-28T09:01:29Z</vt:lpwstr>
  </property>
  <property fmtid="{D5CDD505-2E9C-101B-9397-08002B2CF9AE}" pid="4" name="MSIP_Label_da73a663-4204-480c-9ce8-a1a166c234ab_Method">
    <vt:lpwstr>Standard</vt:lpwstr>
  </property>
  <property fmtid="{D5CDD505-2E9C-101B-9397-08002B2CF9AE}" pid="5" name="MSIP_Label_da73a663-4204-480c-9ce8-a1a166c234ab_Name">
    <vt:lpwstr>Intern (KMD)</vt:lpwstr>
  </property>
  <property fmtid="{D5CDD505-2E9C-101B-9397-08002B2CF9AE}" pid="6" name="MSIP_Label_da73a663-4204-480c-9ce8-a1a166c234ab_SiteId">
    <vt:lpwstr>f696e186-1c3b-44cd-bf76-5ace0e7007bd</vt:lpwstr>
  </property>
  <property fmtid="{D5CDD505-2E9C-101B-9397-08002B2CF9AE}" pid="7" name="MSIP_Label_da73a663-4204-480c-9ce8-a1a166c234ab_ActionId">
    <vt:lpwstr>037aaa69-b4c2-4149-b641-55dfb360a380</vt:lpwstr>
  </property>
  <property fmtid="{D5CDD505-2E9C-101B-9397-08002B2CF9AE}" pid="8" name="MSIP_Label_da73a663-4204-480c-9ce8-a1a166c234ab_ContentBits">
    <vt:lpwstr>0</vt:lpwstr>
  </property>
</Properties>
</file>