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Kommunene\"/>
    </mc:Choice>
  </mc:AlternateContent>
  <xr:revisionPtr revIDLastSave="0" documentId="13_ncr:1_{455E387C-F160-4940-A46E-0488DB97AECF}" xr6:coauthVersionLast="47" xr6:coauthVersionMax="47" xr10:uidLastSave="{00000000-0000-0000-0000-000000000000}"/>
  <bookViews>
    <workbookView xWindow="660" yWindow="1035" windowWidth="19125" windowHeight="10035" xr2:uid="{00000000-000D-0000-FFFF-FFFF00000000}"/>
  </bookViews>
  <sheets>
    <sheet name="Ark1" sheetId="1" r:id="rId1"/>
  </sheets>
  <definedNames>
    <definedName name="_xlnm._FilterDatabase" localSheetId="0" hidden="1">'Ark1'!$A$3:$O$363</definedName>
    <definedName name="EksterneData_1" localSheetId="0">'Ark1'!$A$4:$M$363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2" i="1"/>
  <c r="N6" i="1"/>
  <c r="N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<sst xmlns="http://schemas.openxmlformats.org/spreadsheetml/2006/main" count="383" uniqueCount="380">
  <si>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</si>
  <si>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</si>
  <si>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</si>
  <si>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</si>
  <si>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</si>
  <si>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</si>
  <si>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</si>
  <si>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</si>
  <si>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</si>
  <si>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</si>
  <si>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</si>
  <si>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</si>
  <si>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</si>
  <si>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</si>
  <si>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</si>
  <si>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</si>
  <si>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</si>
  <si>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</si>
  <si>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</si>
  <si>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</si>
  <si>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</si>
  <si>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</si>
  <si>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</si>
  <si>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</si>
  <si>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</si>
  <si>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</si>
  <si>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</si>
  <si>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</si>
  <si>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</si>
  <si>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</si>
  <si>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</si>
  <si>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</si>
  <si>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</si>
  <si>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</si>
  <si>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</si>
  <si>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</si>
  <si>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</si>
  <si>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</si>
  <si>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</si>
  <si>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</si>
  <si>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</si>
  <si>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</si>
  <si>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</si>
  <si>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</si>
  <si>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</si>
  <si>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</si>
  <si>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</si>
  <si>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</si>
  <si>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</si>
  <si>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</si>
  <si>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</si>
  <si>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</si>
  <si>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</si>
  <si>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</si>
  <si>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</si>
  <si>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</si>
  <si>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</si>
  <si>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</si>
  <si>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</si>
  <si>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</si>
  <si>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</si>
  <si>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</si>
  <si>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</si>
  <si>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</si>
  <si>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</si>
  <si>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</si>
  <si>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</si>
  <si>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</si>
  <si>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</si>
  <si>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</si>
  <si>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</si>
  <si>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</si>
  <si>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</si>
  <si>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</si>
  <si>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</si>
  <si>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</si>
  <si>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</si>
  <si>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</si>
  <si>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</si>
  <si>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</si>
  <si>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</si>
  <si>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</si>
  <si>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</si>
  <si>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</si>
  <si>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</si>
  <si>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</si>
  <si>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</si>
  <si>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</si>
  <si>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</si>
  <si>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</si>
  <si>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</si>
  <si>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</si>
  <si>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</si>
  <si>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</si>
  <si>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</si>
  <si>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</si>
  <si>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</si>
  <si>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</si>
  <si>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</si>
  <si>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</si>
  <si>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</si>
  <si>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</si>
  <si>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</si>
  <si>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</si>
  <si>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</si>
  <si>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</si>
  <si>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</si>
  <si>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</si>
  <si>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</si>
  <si>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</si>
  <si>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</si>
  <si>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</si>
  <si>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</si>
  <si>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</si>
  <si>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</si>
  <si>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</si>
  <si>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</si>
  <si>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</si>
  <si>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</si>
  <si>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</si>
  <si>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</si>
  <si>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</si>
  <si>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</si>
  <si>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</si>
  <si>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</si>
  <si>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</si>
  <si>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</si>
  <si>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</si>
  <si>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</si>
  <si>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</si>
  <si>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</si>
  <si>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</si>
  <si>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</si>
  <si>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</si>
  <si>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</si>
  <si>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</si>
  <si>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</si>
  <si>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</si>
  <si>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</si>
  <si>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</si>
  <si>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</si>
  <si>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</si>
  <si>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</si>
  <si>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</si>
  <si>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</si>
  <si>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</si>
  <si>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</si>
  <si>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</si>
  <si>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</si>
  <si>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</si>
  <si>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</si>
  <si>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</si>
  <si>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</si>
  <si>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</si>
  <si>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</si>
  <si>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</si>
  <si>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</si>
  <si>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</si>
  <si>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</si>
  <si>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</si>
  <si>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</si>
  <si>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</si>
  <si>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</si>
  <si>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</si>
  <si>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</si>
  <si>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</si>
  <si>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</si>
  <si>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</si>
  <si>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</si>
  <si>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</si>
  <si>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</si>
  <si>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</si>
  <si>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</si>
  <si>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</si>
  <si>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</si>
  <si>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</si>
  <si>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</si>
  <si>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</si>
  <si>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</si>
  <si>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</si>
  <si>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</si>
  <si>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</si>
  <si>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</si>
  <si>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</si>
  <si>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</si>
  <si>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</si>
  <si>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</si>
  <si>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</si>
  <si>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</si>
  <si>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</si>
  <si>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</si>
  <si>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</si>
  <si>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</si>
  <si>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</si>
  <si>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</si>
  <si>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</si>
  <si>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</si>
  <si>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</si>
  <si>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</si>
  <si>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</si>
  <si>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</si>
  <si>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</si>
  <si>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</si>
  <si>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</si>
  <si>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</si>
  <si>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</si>
  <si>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</si>
  <si>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</si>
  <si>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</si>
  <si>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</si>
  <si>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</si>
  <si>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</si>
  <si>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</si>
  <si>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</si>
  <si>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</si>
  <si>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</si>
  <si>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</si>
  <si>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</si>
  <si>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</si>
  <si>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</si>
  <si>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</si>
  <si>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</si>
  <si>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</si>
  <si>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</si>
  <si>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</si>
  <si>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</si>
  <si>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</si>
  <si>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</si>
  <si>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</si>
  <si>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</si>
  <si>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</si>
  <si>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</si>
  <si>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</si>
  <si>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</si>
  <si>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</si>
  <si>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</si>
  <si>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</si>
  <si>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</si>
  <si>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</si>
  <si>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</si>
  <si>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</si>
  <si>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</si>
  <si>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</si>
  <si>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</si>
  <si>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</si>
  <si>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</si>
  <si>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</si>
  <si>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</si>
  <si>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</si>
  <si>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</si>
  <si>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</si>
  <si>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</si>
  <si>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</si>
  <si>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</si>
  <si>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</si>
  <si>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</si>
  <si>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</si>
  <si>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</si>
  <si>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</si>
  <si>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</si>
  <si>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</si>
  <si>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</si>
  <si>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</si>
  <si>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</si>
  <si>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</si>
  <si>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</si>
  <si>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</si>
  <si>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</si>
  <si>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</si>
  <si>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</si>
  <si>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</si>
  <si>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</si>
  <si>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</si>
  <si>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</si>
  <si>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</si>
  <si>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</si>
  <si>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</si>
  <si>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</si>
  <si>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</si>
  <si>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</si>
  <si>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</si>
  <si>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</si>
  <si>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</si>
  <si>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</si>
  <si>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</si>
  <si>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</si>
  <si>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</si>
  <si>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</si>
  <si>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</si>
  <si>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</si>
  <si>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</si>
  <si>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</si>
  <si>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</si>
  <si>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</si>
  <si>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</si>
  <si>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</si>
  <si>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</si>
  <si>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</si>
  <si>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</si>
  <si>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</si>
  <si>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</si>
  <si>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</si>
  <si>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</si>
  <si>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</si>
  <si>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</si>
  <si>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</si>
  <si>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</si>
  <si>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</si>
  <si>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</si>
  <si>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</si>
  <si>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</si>
  <si>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</si>
  <si>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</si>
  <si>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</si>
  <si>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</si>
  <si>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</si>
  <si>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</si>
  <si>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</si>
  <si>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</si>
  <si>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</si>
  <si>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</si>
  <si>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</si>
  <si>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</si>
  <si>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</si>
  <si>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</si>
  <si>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</si>
  <si>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</si>
  <si>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</si>
  <si>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</si>
  <si>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</si>
  <si>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</si>
  <si>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</si>
  <si>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</si>
  <si>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</si>
  <si>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</si>
  <si>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</si>
  <si>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</si>
  <si>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</si>
  <si>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</si>
  <si>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</si>
  <si>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</si>
  <si>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</si>
  <si>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</si>
  <si>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</si>
  <si>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</si>
  <si>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</si>
  <si>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</si>
  <si>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</si>
  <si>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</si>
  <si>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</si>
  <si>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</si>
  <si>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</si>
  <si>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</si>
  <si>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</si>
  <si>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</si>
  <si>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</si>
  <si>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</si>
  <si>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</si>
  <si>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</si>
  <si>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</si>
  <si>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</si>
  <si>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</si>
  <si>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</si>
  <si>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</si>
  <si>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</si>
  <si>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</si>
  <si>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</si>
  <si>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</si>
  <si>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</si>
  <si>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</si>
  <si>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</si>
  <si>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</si>
  <si>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</si>
  <si>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</si>
  <si>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</si>
  <si>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</si>
  <si>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</si>
  <si>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</si>
  <si>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Egentlig inntekt-sutjevning</t>
  </si>
  <si>
    <t>Beregning av rammetilskudd og utbetaling til kommunene, mai 2025 (termin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</si>
</sst>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4"/>
  <sheetViews>
    <sheetView tabSelected="1" zoomScaleNormal="100" workbookViewId="0">
      <pane xSplit="1" ySplit="5" topLeftCell="F353" activePane="bottomRight" state="frozen"/>
      <selection pane="topRight" activeCell="B1" sqref="B1"/>
      <selection pane="bottomLeft" activeCell="A6" sqref="A6"/>
      <selection pane="bottomRight" activeCell="O356" sqref="O356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0.285156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8" width="11.85546875" style="2"/>
    <col min="9" max="9" width="12.85546875" style="2" customWidth="1"/>
    <col min="10" max="12" width="11.85546875" style="2"/>
    <col min="13" max="13" width="13.42578125" style="2" customWidth="1"/>
    <col min="14" max="14" width="12.5703125" style="2" bestFit="1" customWidth="1"/>
    <col min="15" max="15" width="12.85546875" style="14" customWidth="1"/>
    <col min="16" max="16384" width="11.85546875" style="2"/>
  </cols>
  <sheetData>
    <row r="1" spans="1:15" s="1" customFormat="1" ht="18.75" x14ac:dyDescent="0.25">
      <c r="A1" s="28" t="s">
        <v>379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12"/>
    </row>
    <row r="3" spans="1:15" s="5" customFormat="1" ht="36" x14ac:dyDescent="0.2">
      <c r="A3" s="3" t="s">
        <v>0</v>
      </c>
      <c r="B3" s="4" t="s">
        <v>85</v>
      </c>
      <c r="C3" s="4" t="s">
        <v>378</v>
      </c>
      <c r="D3" s="4" t="s">
        <v>88</v>
      </c>
      <c r="E3" s="4" t="s">
        <v>89</v>
      </c>
      <c r="F3" s="4" t="s">
        <v>100</v>
      </c>
      <c r="G3" s="4" t="s">
        <v>92</v>
      </c>
      <c r="H3" s="4" t="s">
        <v>94</v>
      </c>
      <c r="I3" s="4" t="s">
        <v>261</v>
      </c>
      <c r="J3" s="4" t="s">
        <v>262</v>
      </c>
      <c r="K3" s="4" t="s">
        <v>95</v>
      </c>
      <c r="L3" s="4" t="s">
        <v>1</v>
      </c>
      <c r="M3" s="4" t="s">
        <v>98</v>
      </c>
      <c r="N3" s="15" t="s">
        <v>99</v>
      </c>
      <c r="O3" s="13" t="s">
        <v>260</v>
      </c>
    </row>
    <row r="4" spans="1:15" s="5" customFormat="1" ht="25.5" customHeight="1" x14ac:dyDescent="0.2">
      <c r="A4" s="4"/>
      <c r="B4" s="4" t="s">
        <v>86</v>
      </c>
      <c r="C4" s="4"/>
      <c r="D4" s="4"/>
      <c r="E4" s="4" t="s">
        <v>90</v>
      </c>
      <c r="F4" s="4" t="s">
        <v>91</v>
      </c>
      <c r="G4" s="4" t="s">
        <v>93</v>
      </c>
      <c r="H4" s="4" t="s">
        <v>93</v>
      </c>
      <c r="I4" s="4" t="s">
        <v>93</v>
      </c>
      <c r="J4" s="4" t="s">
        <v>93</v>
      </c>
      <c r="K4" s="4" t="s">
        <v>96</v>
      </c>
      <c r="L4" s="4" t="s">
        <v>97</v>
      </c>
      <c r="M4" s="4"/>
      <c r="N4" s="15"/>
      <c r="O4" s="13"/>
    </row>
    <row r="5" spans="1:15" s="7" customFormat="1" ht="16.5" customHeight="1" x14ac:dyDescent="0.2">
      <c r="A5" s="21"/>
      <c r="B5" s="6">
        <v>1</v>
      </c>
      <c r="C5" s="6" t="s">
        <v>87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23">
        <v>12</v>
      </c>
      <c r="O5" s="13">
        <v>13</v>
      </c>
    </row>
    <row r="6" spans="1:15" x14ac:dyDescent="0.2">
      <c r="A6" s="8" t="s">
        <v>2</v>
      </c>
      <c r="B6" s="16">
        <v>1940087900</v>
      </c>
      <c r="C6" s="16">
        <v>-827813455</v>
      </c>
      <c r="D6" s="16">
        <v>-827813455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29713200</v>
      </c>
      <c r="M6" s="16">
        <v>1141987645</v>
      </c>
      <c r="N6" s="25">
        <f>C6-D6</f>
        <v>0</v>
      </c>
      <c r="O6" s="22">
        <v>7845057941</v>
      </c>
    </row>
    <row r="7" spans="1:15" x14ac:dyDescent="0.2">
      <c r="A7" s="9" t="s">
        <v>3</v>
      </c>
      <c r="B7" s="24">
        <v>54333500</v>
      </c>
      <c r="C7" s="24">
        <v>-5043383</v>
      </c>
      <c r="D7" s="24">
        <v>-5043383</v>
      </c>
      <c r="E7" s="24">
        <v>0</v>
      </c>
      <c r="F7" s="24">
        <v>0</v>
      </c>
      <c r="G7" s="24">
        <v>200000</v>
      </c>
      <c r="H7" s="24">
        <v>200000</v>
      </c>
      <c r="I7" s="24">
        <v>0</v>
      </c>
      <c r="J7" s="24">
        <v>0</v>
      </c>
      <c r="K7" s="24">
        <v>0</v>
      </c>
      <c r="L7" s="24">
        <v>0</v>
      </c>
      <c r="M7" s="24">
        <v>49490117</v>
      </c>
      <c r="N7" s="26">
        <f t="shared" ref="N7:N70" si="0">C7-D7</f>
        <v>0</v>
      </c>
      <c r="O7" s="22">
        <v>256787975</v>
      </c>
    </row>
    <row r="8" spans="1:15" x14ac:dyDescent="0.2">
      <c r="A8" s="10" t="s">
        <v>4</v>
      </c>
      <c r="B8" s="19">
        <v>442583700</v>
      </c>
      <c r="C8" s="19">
        <v>-202560202</v>
      </c>
      <c r="D8" s="19">
        <v>-202560202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6170600</v>
      </c>
      <c r="M8" s="19">
        <v>246494098</v>
      </c>
      <c r="N8" s="27">
        <f t="shared" si="0"/>
        <v>0</v>
      </c>
      <c r="O8" s="22">
        <v>1776061224</v>
      </c>
    </row>
    <row r="9" spans="1:15" x14ac:dyDescent="0.2">
      <c r="A9" s="8" t="s">
        <v>5</v>
      </c>
      <c r="B9" s="16">
        <v>120117200</v>
      </c>
      <c r="C9" s="16">
        <v>-8656745</v>
      </c>
      <c r="D9" s="16">
        <v>-8656745</v>
      </c>
      <c r="E9" s="16">
        <v>0</v>
      </c>
      <c r="F9" s="16">
        <v>0</v>
      </c>
      <c r="G9" s="16">
        <v>370000</v>
      </c>
      <c r="H9" s="16">
        <v>370000</v>
      </c>
      <c r="I9" s="16">
        <v>0</v>
      </c>
      <c r="J9" s="16">
        <v>0</v>
      </c>
      <c r="K9" s="16">
        <v>0</v>
      </c>
      <c r="L9" s="16">
        <v>0</v>
      </c>
      <c r="M9" s="16">
        <v>111830455</v>
      </c>
      <c r="N9" s="25">
        <f t="shared" si="0"/>
        <v>0</v>
      </c>
      <c r="O9" s="22">
        <v>562619658</v>
      </c>
    </row>
    <row r="10" spans="1:15" x14ac:dyDescent="0.2">
      <c r="A10" s="9" t="s">
        <v>131</v>
      </c>
      <c r="B10" s="24">
        <v>268528600</v>
      </c>
      <c r="C10" s="24">
        <v>-30110781</v>
      </c>
      <c r="D10" s="24">
        <v>-30110781</v>
      </c>
      <c r="E10" s="24">
        <v>0</v>
      </c>
      <c r="F10" s="24">
        <v>0</v>
      </c>
      <c r="G10" s="24">
        <v>110000</v>
      </c>
      <c r="H10" s="24">
        <v>110000</v>
      </c>
      <c r="I10" s="24">
        <v>0</v>
      </c>
      <c r="J10" s="24">
        <v>0</v>
      </c>
      <c r="K10" s="24">
        <v>0</v>
      </c>
      <c r="L10" s="24">
        <v>0</v>
      </c>
      <c r="M10" s="24">
        <v>238527819</v>
      </c>
      <c r="N10" s="26">
        <f t="shared" si="0"/>
        <v>0</v>
      </c>
      <c r="O10" s="22">
        <v>1301196581</v>
      </c>
    </row>
    <row r="11" spans="1:15" x14ac:dyDescent="0.2">
      <c r="A11" s="10" t="s">
        <v>6</v>
      </c>
      <c r="B11" s="19">
        <v>14943800</v>
      </c>
      <c r="C11" s="19">
        <v>2238166</v>
      </c>
      <c r="D11" s="19">
        <v>2238166</v>
      </c>
      <c r="E11" s="19">
        <v>474700</v>
      </c>
      <c r="F11" s="19">
        <v>0</v>
      </c>
      <c r="G11" s="19">
        <v>50000</v>
      </c>
      <c r="H11" s="19">
        <v>50000</v>
      </c>
      <c r="I11" s="19">
        <v>0</v>
      </c>
      <c r="J11" s="19">
        <v>0</v>
      </c>
      <c r="K11" s="19">
        <v>0</v>
      </c>
      <c r="L11" s="19">
        <v>0</v>
      </c>
      <c r="M11" s="19">
        <v>17706666</v>
      </c>
      <c r="N11" s="27">
        <f t="shared" si="0"/>
        <v>0</v>
      </c>
      <c r="O11" s="22">
        <v>77787277</v>
      </c>
    </row>
    <row r="12" spans="1:15" x14ac:dyDescent="0.2">
      <c r="A12" s="8" t="s">
        <v>7</v>
      </c>
      <c r="B12" s="16">
        <v>14775600</v>
      </c>
      <c r="C12" s="16">
        <v>2667942</v>
      </c>
      <c r="D12" s="16">
        <v>2667942</v>
      </c>
      <c r="E12" s="16">
        <v>576800</v>
      </c>
      <c r="F12" s="16">
        <v>0</v>
      </c>
      <c r="G12" s="16">
        <v>70000</v>
      </c>
      <c r="H12" s="16">
        <v>70000</v>
      </c>
      <c r="I12" s="16">
        <v>0</v>
      </c>
      <c r="J12" s="16">
        <v>0</v>
      </c>
      <c r="K12" s="16">
        <v>0</v>
      </c>
      <c r="L12" s="16">
        <v>0</v>
      </c>
      <c r="M12" s="16">
        <v>18090342</v>
      </c>
      <c r="N12" s="25">
        <f t="shared" si="0"/>
        <v>0</v>
      </c>
      <c r="O12" s="22">
        <v>79844033</v>
      </c>
    </row>
    <row r="13" spans="1:15" x14ac:dyDescent="0.2">
      <c r="A13" s="9" t="s">
        <v>8</v>
      </c>
      <c r="B13" s="24">
        <v>11782300</v>
      </c>
      <c r="C13" s="24">
        <v>-363497</v>
      </c>
      <c r="D13" s="24">
        <v>-363497</v>
      </c>
      <c r="E13" s="24">
        <v>475600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11894403</v>
      </c>
      <c r="N13" s="26">
        <f t="shared" si="0"/>
        <v>0</v>
      </c>
      <c r="O13" s="22">
        <v>62765032</v>
      </c>
    </row>
    <row r="14" spans="1:15" x14ac:dyDescent="0.2">
      <c r="A14" s="10" t="s">
        <v>9</v>
      </c>
      <c r="B14" s="19">
        <v>68433200</v>
      </c>
      <c r="C14" s="19">
        <v>12492040</v>
      </c>
      <c r="D14" s="19">
        <v>12492040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80925240</v>
      </c>
      <c r="N14" s="27">
        <f t="shared" si="0"/>
        <v>0</v>
      </c>
      <c r="O14" s="22">
        <v>382967241</v>
      </c>
    </row>
    <row r="15" spans="1:15" x14ac:dyDescent="0.2">
      <c r="A15" s="8" t="s">
        <v>10</v>
      </c>
      <c r="B15" s="16">
        <v>67799500</v>
      </c>
      <c r="C15" s="16">
        <v>-503152</v>
      </c>
      <c r="D15" s="16">
        <v>-503152</v>
      </c>
      <c r="E15" s="16">
        <v>0</v>
      </c>
      <c r="F15" s="16">
        <v>0</v>
      </c>
      <c r="G15" s="16">
        <v>130000</v>
      </c>
      <c r="H15" s="16">
        <v>130000</v>
      </c>
      <c r="I15" s="16">
        <v>0</v>
      </c>
      <c r="J15" s="16">
        <v>0</v>
      </c>
      <c r="K15" s="16">
        <v>164300</v>
      </c>
      <c r="L15" s="16">
        <v>0</v>
      </c>
      <c r="M15" s="16">
        <v>67590648</v>
      </c>
      <c r="N15" s="25">
        <f t="shared" si="0"/>
        <v>0</v>
      </c>
      <c r="O15" s="22">
        <v>342680799</v>
      </c>
    </row>
    <row r="16" spans="1:15" x14ac:dyDescent="0.2">
      <c r="A16" s="9" t="s">
        <v>11</v>
      </c>
      <c r="B16" s="24">
        <v>65167100</v>
      </c>
      <c r="C16" s="24">
        <v>-2667540</v>
      </c>
      <c r="D16" s="24">
        <v>-2667540</v>
      </c>
      <c r="E16" s="24">
        <v>0</v>
      </c>
      <c r="F16" s="24">
        <v>0</v>
      </c>
      <c r="G16" s="24">
        <v>180000</v>
      </c>
      <c r="H16" s="24">
        <v>180000</v>
      </c>
      <c r="I16" s="24">
        <v>0</v>
      </c>
      <c r="J16" s="24">
        <v>0</v>
      </c>
      <c r="K16" s="24">
        <v>0</v>
      </c>
      <c r="L16" s="24">
        <v>0</v>
      </c>
      <c r="M16" s="24">
        <v>62679560</v>
      </c>
      <c r="N16" s="26">
        <f t="shared" si="0"/>
        <v>0</v>
      </c>
      <c r="O16" s="22">
        <v>326123044</v>
      </c>
    </row>
    <row r="17" spans="1:15" x14ac:dyDescent="0.2">
      <c r="A17" s="10" t="s">
        <v>12</v>
      </c>
      <c r="B17" s="19">
        <v>45819100</v>
      </c>
      <c r="C17" s="19">
        <v>6518418</v>
      </c>
      <c r="D17" s="19">
        <v>6518418</v>
      </c>
      <c r="E17" s="19">
        <v>0</v>
      </c>
      <c r="F17" s="19">
        <v>0</v>
      </c>
      <c r="G17" s="19">
        <v>260000</v>
      </c>
      <c r="H17" s="19">
        <v>260000</v>
      </c>
      <c r="I17" s="19">
        <v>0</v>
      </c>
      <c r="J17" s="19">
        <v>0</v>
      </c>
      <c r="K17" s="19">
        <v>0</v>
      </c>
      <c r="L17" s="19">
        <v>0</v>
      </c>
      <c r="M17" s="19">
        <v>52597518</v>
      </c>
      <c r="N17" s="27">
        <f t="shared" si="0"/>
        <v>0</v>
      </c>
      <c r="O17" s="22">
        <v>243696208</v>
      </c>
    </row>
    <row r="18" spans="1:15" x14ac:dyDescent="0.2">
      <c r="A18" s="8" t="s">
        <v>13</v>
      </c>
      <c r="B18" s="16">
        <v>89968700</v>
      </c>
      <c r="C18" s="16">
        <v>-42146076</v>
      </c>
      <c r="D18" s="16">
        <v>-42146076</v>
      </c>
      <c r="E18" s="16">
        <v>0</v>
      </c>
      <c r="F18" s="16">
        <v>0</v>
      </c>
      <c r="G18" s="16">
        <v>80000</v>
      </c>
      <c r="H18" s="16">
        <v>80000</v>
      </c>
      <c r="I18" s="16">
        <v>0</v>
      </c>
      <c r="J18" s="16">
        <v>0</v>
      </c>
      <c r="K18" s="16">
        <v>46300</v>
      </c>
      <c r="L18" s="16">
        <v>0</v>
      </c>
      <c r="M18" s="16">
        <v>47948924</v>
      </c>
      <c r="N18" s="25">
        <f t="shared" si="0"/>
        <v>0</v>
      </c>
      <c r="O18" s="22">
        <v>354483436</v>
      </c>
    </row>
    <row r="19" spans="1:15" x14ac:dyDescent="0.2">
      <c r="A19" s="9" t="s">
        <v>14</v>
      </c>
      <c r="B19" s="24">
        <v>38468200</v>
      </c>
      <c r="C19" s="24">
        <v>-6861071</v>
      </c>
      <c r="D19" s="24">
        <v>-6861071</v>
      </c>
      <c r="E19" s="24">
        <v>0</v>
      </c>
      <c r="F19" s="24">
        <v>0</v>
      </c>
      <c r="G19" s="24">
        <v>400000</v>
      </c>
      <c r="H19" s="24">
        <v>400000</v>
      </c>
      <c r="I19" s="24">
        <v>0</v>
      </c>
      <c r="J19" s="24">
        <v>0</v>
      </c>
      <c r="K19" s="24">
        <v>0</v>
      </c>
      <c r="L19" s="24">
        <v>0</v>
      </c>
      <c r="M19" s="24">
        <v>32007129</v>
      </c>
      <c r="N19" s="26">
        <f t="shared" si="0"/>
        <v>0</v>
      </c>
      <c r="O19" s="22">
        <v>185454482</v>
      </c>
    </row>
    <row r="20" spans="1:15" x14ac:dyDescent="0.2">
      <c r="A20" s="10" t="s">
        <v>15</v>
      </c>
      <c r="B20" s="19">
        <v>48991100</v>
      </c>
      <c r="C20" s="19">
        <v>3461377</v>
      </c>
      <c r="D20" s="19">
        <v>3461377</v>
      </c>
      <c r="E20" s="19">
        <v>0</v>
      </c>
      <c r="F20" s="19">
        <v>0</v>
      </c>
      <c r="G20" s="19">
        <v>550000</v>
      </c>
      <c r="H20" s="19">
        <v>550000</v>
      </c>
      <c r="I20" s="19">
        <v>0</v>
      </c>
      <c r="J20" s="19">
        <v>0</v>
      </c>
      <c r="K20" s="19">
        <v>60500</v>
      </c>
      <c r="L20" s="19">
        <v>0</v>
      </c>
      <c r="M20" s="19">
        <v>53062977</v>
      </c>
      <c r="N20" s="27">
        <f t="shared" si="0"/>
        <v>0</v>
      </c>
      <c r="O20" s="22">
        <v>265513680</v>
      </c>
    </row>
    <row r="21" spans="1:15" x14ac:dyDescent="0.2">
      <c r="A21" s="8" t="s">
        <v>16</v>
      </c>
      <c r="B21" s="16">
        <v>12901900</v>
      </c>
      <c r="C21" s="16">
        <v>-140804</v>
      </c>
      <c r="D21" s="16">
        <v>-140804</v>
      </c>
      <c r="E21" s="16">
        <v>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12921096</v>
      </c>
      <c r="N21" s="25">
        <f t="shared" si="0"/>
        <v>0</v>
      </c>
      <c r="O21" s="22">
        <v>57907372</v>
      </c>
    </row>
    <row r="22" spans="1:15" x14ac:dyDescent="0.2">
      <c r="A22" s="9" t="s">
        <v>17</v>
      </c>
      <c r="B22" s="24">
        <v>18630200</v>
      </c>
      <c r="C22" s="24">
        <v>1675057</v>
      </c>
      <c r="D22" s="24">
        <v>1675057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20305257</v>
      </c>
      <c r="N22" s="26">
        <f t="shared" si="0"/>
        <v>0</v>
      </c>
      <c r="O22" s="22">
        <v>79400038</v>
      </c>
    </row>
    <row r="23" spans="1:15" x14ac:dyDescent="0.2">
      <c r="A23" s="10" t="s">
        <v>18</v>
      </c>
      <c r="B23" s="19">
        <v>19719400</v>
      </c>
      <c r="C23" s="19">
        <v>1339038</v>
      </c>
      <c r="D23" s="19">
        <v>1339038</v>
      </c>
      <c r="E23" s="19">
        <v>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21128438</v>
      </c>
      <c r="N23" s="27">
        <f t="shared" si="0"/>
        <v>0</v>
      </c>
      <c r="O23" s="22">
        <v>96179750</v>
      </c>
    </row>
    <row r="24" spans="1:15" x14ac:dyDescent="0.2">
      <c r="A24" s="8" t="s">
        <v>19</v>
      </c>
      <c r="B24" s="16">
        <v>4353400</v>
      </c>
      <c r="C24" s="16">
        <v>113483</v>
      </c>
      <c r="D24" s="16">
        <v>113483</v>
      </c>
      <c r="E24" s="16">
        <v>679400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12400</v>
      </c>
      <c r="L24" s="16">
        <v>0</v>
      </c>
      <c r="M24" s="16">
        <v>5198683</v>
      </c>
      <c r="N24" s="25">
        <f t="shared" si="0"/>
        <v>0</v>
      </c>
      <c r="O24" s="22">
        <v>25134435</v>
      </c>
    </row>
    <row r="25" spans="1:15" x14ac:dyDescent="0.2">
      <c r="A25" s="9" t="s">
        <v>20</v>
      </c>
      <c r="B25" s="24">
        <v>5206800</v>
      </c>
      <c r="C25" s="24">
        <v>-129653</v>
      </c>
      <c r="D25" s="24">
        <v>-129653</v>
      </c>
      <c r="E25" s="24">
        <v>679400</v>
      </c>
      <c r="F25" s="24">
        <v>0</v>
      </c>
      <c r="G25" s="24">
        <v>70000</v>
      </c>
      <c r="H25" s="24">
        <v>70000</v>
      </c>
      <c r="I25" s="24">
        <v>0</v>
      </c>
      <c r="J25" s="24">
        <v>0</v>
      </c>
      <c r="K25" s="24">
        <v>0</v>
      </c>
      <c r="L25" s="24">
        <v>0</v>
      </c>
      <c r="M25" s="24">
        <v>5826547</v>
      </c>
      <c r="N25" s="26">
        <f t="shared" si="0"/>
        <v>0</v>
      </c>
      <c r="O25" s="22">
        <v>28922219</v>
      </c>
    </row>
    <row r="26" spans="1:15" x14ac:dyDescent="0.2">
      <c r="A26" s="10" t="s">
        <v>21</v>
      </c>
      <c r="B26" s="19">
        <v>48052500</v>
      </c>
      <c r="C26" s="19">
        <v>2563728</v>
      </c>
      <c r="D26" s="19">
        <v>2563728</v>
      </c>
      <c r="E26" s="19">
        <v>0</v>
      </c>
      <c r="F26" s="19">
        <v>0</v>
      </c>
      <c r="G26" s="19">
        <v>140000</v>
      </c>
      <c r="H26" s="19">
        <v>140000</v>
      </c>
      <c r="I26" s="19">
        <v>0</v>
      </c>
      <c r="J26" s="19">
        <v>0</v>
      </c>
      <c r="K26" s="19">
        <v>0</v>
      </c>
      <c r="L26" s="19">
        <v>0</v>
      </c>
      <c r="M26" s="19">
        <v>50756228</v>
      </c>
      <c r="N26" s="27">
        <f t="shared" si="0"/>
        <v>0</v>
      </c>
      <c r="O26" s="22">
        <v>243634261</v>
      </c>
    </row>
    <row r="27" spans="1:15" x14ac:dyDescent="0.2">
      <c r="A27" s="9" t="s">
        <v>22</v>
      </c>
      <c r="B27" s="16">
        <v>142509300</v>
      </c>
      <c r="C27" s="16">
        <v>10448084</v>
      </c>
      <c r="D27" s="16">
        <v>10448084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153237384</v>
      </c>
      <c r="N27" s="25">
        <f t="shared" si="0"/>
        <v>0</v>
      </c>
      <c r="O27" s="22">
        <v>743845286</v>
      </c>
    </row>
    <row r="28" spans="1:15" x14ac:dyDescent="0.2">
      <c r="A28" s="9" t="s">
        <v>23</v>
      </c>
      <c r="B28" s="24">
        <v>3033800</v>
      </c>
      <c r="C28" s="24">
        <v>19513</v>
      </c>
      <c r="D28" s="24">
        <v>19513</v>
      </c>
      <c r="E28" s="24">
        <v>679400</v>
      </c>
      <c r="F28" s="24">
        <v>0</v>
      </c>
      <c r="G28" s="24">
        <v>90000</v>
      </c>
      <c r="H28" s="24">
        <v>90000</v>
      </c>
      <c r="I28" s="24">
        <v>0</v>
      </c>
      <c r="J28" s="24">
        <v>0</v>
      </c>
      <c r="K28" s="24">
        <v>12300</v>
      </c>
      <c r="L28" s="24">
        <v>0</v>
      </c>
      <c r="M28" s="24">
        <v>3835013</v>
      </c>
      <c r="N28" s="26">
        <f t="shared" si="0"/>
        <v>0</v>
      </c>
      <c r="O28" s="22">
        <v>19183963</v>
      </c>
    </row>
    <row r="29" spans="1:15" x14ac:dyDescent="0.2">
      <c r="A29" s="10" t="s">
        <v>24</v>
      </c>
      <c r="B29" s="19">
        <v>35018600</v>
      </c>
      <c r="C29" s="19">
        <v>-1668919</v>
      </c>
      <c r="D29" s="19">
        <v>-1668919</v>
      </c>
      <c r="E29" s="19">
        <v>535100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34004781</v>
      </c>
      <c r="N29" s="27">
        <f t="shared" si="0"/>
        <v>0</v>
      </c>
      <c r="O29" s="22">
        <v>157027634</v>
      </c>
    </row>
    <row r="30" spans="1:15" x14ac:dyDescent="0.2">
      <c r="A30" s="8" t="s">
        <v>25</v>
      </c>
      <c r="B30" s="16">
        <v>80991900</v>
      </c>
      <c r="C30" s="16">
        <v>5069085</v>
      </c>
      <c r="D30" s="16">
        <v>5069085</v>
      </c>
      <c r="E30" s="16">
        <v>683600</v>
      </c>
      <c r="F30" s="16">
        <v>0</v>
      </c>
      <c r="G30" s="16">
        <v>500000</v>
      </c>
      <c r="H30" s="16">
        <v>500000</v>
      </c>
      <c r="I30" s="16">
        <v>0</v>
      </c>
      <c r="J30" s="16">
        <v>0</v>
      </c>
      <c r="K30" s="16">
        <v>0</v>
      </c>
      <c r="L30" s="16">
        <v>0</v>
      </c>
      <c r="M30" s="16">
        <v>87244585</v>
      </c>
      <c r="N30" s="25">
        <f t="shared" si="0"/>
        <v>0</v>
      </c>
      <c r="O30" s="22">
        <v>432363644</v>
      </c>
    </row>
    <row r="31" spans="1:15" x14ac:dyDescent="0.2">
      <c r="A31" s="9" t="s">
        <v>132</v>
      </c>
      <c r="B31" s="24">
        <v>117766800</v>
      </c>
      <c r="C31" s="24">
        <v>1689750</v>
      </c>
      <c r="D31" s="24">
        <v>1689750</v>
      </c>
      <c r="E31" s="24">
        <v>0</v>
      </c>
      <c r="F31" s="24">
        <v>0</v>
      </c>
      <c r="G31" s="24">
        <v>323000</v>
      </c>
      <c r="H31" s="24">
        <v>323000</v>
      </c>
      <c r="I31" s="24">
        <v>0</v>
      </c>
      <c r="J31" s="24">
        <v>0</v>
      </c>
      <c r="K31" s="24">
        <v>0</v>
      </c>
      <c r="L31" s="24">
        <v>0</v>
      </c>
      <c r="M31" s="24">
        <v>119779550</v>
      </c>
      <c r="N31" s="26">
        <f t="shared" si="0"/>
        <v>0</v>
      </c>
      <c r="O31" s="22">
        <v>606301079</v>
      </c>
    </row>
    <row r="32" spans="1:15" x14ac:dyDescent="0.2">
      <c r="A32" s="10" t="s">
        <v>263</v>
      </c>
      <c r="B32" s="19">
        <v>186170900</v>
      </c>
      <c r="C32" s="19">
        <v>455084</v>
      </c>
      <c r="D32" s="19">
        <v>455084</v>
      </c>
      <c r="E32" s="19">
        <v>0</v>
      </c>
      <c r="F32" s="19">
        <v>0</v>
      </c>
      <c r="G32" s="19">
        <v>800000</v>
      </c>
      <c r="H32" s="19">
        <v>800000</v>
      </c>
      <c r="I32" s="19">
        <v>0</v>
      </c>
      <c r="J32" s="19">
        <v>0</v>
      </c>
      <c r="K32" s="19">
        <v>0</v>
      </c>
      <c r="L32" s="19">
        <v>0</v>
      </c>
      <c r="M32" s="19">
        <v>187425984</v>
      </c>
      <c r="N32" s="27">
        <f t="shared" si="0"/>
        <v>0</v>
      </c>
      <c r="O32" s="22">
        <v>918400554</v>
      </c>
    </row>
    <row r="33" spans="1:15" x14ac:dyDescent="0.2">
      <c r="A33" s="8" t="s">
        <v>26</v>
      </c>
      <c r="B33" s="16">
        <v>14237000</v>
      </c>
      <c r="C33" s="16">
        <v>769425</v>
      </c>
      <c r="D33" s="16">
        <v>769425</v>
      </c>
      <c r="E33" s="16">
        <v>679400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15745825</v>
      </c>
      <c r="N33" s="25">
        <f t="shared" si="0"/>
        <v>0</v>
      </c>
      <c r="O33" s="22">
        <v>74175376</v>
      </c>
    </row>
    <row r="34" spans="1:15" x14ac:dyDescent="0.2">
      <c r="A34" s="9" t="s">
        <v>27</v>
      </c>
      <c r="B34" s="24">
        <v>11773400</v>
      </c>
      <c r="C34" s="24">
        <v>-353878</v>
      </c>
      <c r="D34" s="24">
        <v>-353878</v>
      </c>
      <c r="E34" s="24">
        <v>679400</v>
      </c>
      <c r="F34" s="24">
        <v>0</v>
      </c>
      <c r="G34" s="24">
        <v>85000</v>
      </c>
      <c r="H34" s="24">
        <v>85000</v>
      </c>
      <c r="I34" s="24">
        <v>0</v>
      </c>
      <c r="J34" s="24">
        <v>0</v>
      </c>
      <c r="K34" s="24">
        <v>0</v>
      </c>
      <c r="L34" s="24">
        <v>0</v>
      </c>
      <c r="M34" s="24">
        <v>12183922</v>
      </c>
      <c r="N34" s="26">
        <f t="shared" si="0"/>
        <v>0</v>
      </c>
      <c r="O34" s="22">
        <v>66847494</v>
      </c>
    </row>
    <row r="35" spans="1:15" x14ac:dyDescent="0.2">
      <c r="A35" s="10" t="s">
        <v>28</v>
      </c>
      <c r="B35" s="19">
        <v>31553700</v>
      </c>
      <c r="C35" s="19">
        <v>3344278</v>
      </c>
      <c r="D35" s="19">
        <v>3344278</v>
      </c>
      <c r="E35" s="19">
        <v>536700</v>
      </c>
      <c r="F35" s="19">
        <v>0</v>
      </c>
      <c r="G35" s="19">
        <v>90000</v>
      </c>
      <c r="H35" s="19">
        <v>90000</v>
      </c>
      <c r="I35" s="19">
        <v>0</v>
      </c>
      <c r="J35" s="19">
        <v>0</v>
      </c>
      <c r="K35" s="19">
        <v>0</v>
      </c>
      <c r="L35" s="19">
        <v>0</v>
      </c>
      <c r="M35" s="19">
        <v>35524678</v>
      </c>
      <c r="N35" s="27">
        <f t="shared" si="0"/>
        <v>0</v>
      </c>
      <c r="O35" s="22">
        <v>146274564</v>
      </c>
    </row>
    <row r="36" spans="1:15" x14ac:dyDescent="0.2">
      <c r="A36" s="8" t="s">
        <v>29</v>
      </c>
      <c r="B36" s="16">
        <v>32241600</v>
      </c>
      <c r="C36" s="16">
        <v>-1293791</v>
      </c>
      <c r="D36" s="16">
        <v>-1293791</v>
      </c>
      <c r="E36" s="16">
        <v>0</v>
      </c>
      <c r="F36" s="16">
        <v>0</v>
      </c>
      <c r="G36" s="16">
        <v>70000</v>
      </c>
      <c r="H36" s="16">
        <v>70000</v>
      </c>
      <c r="I36" s="16">
        <v>0</v>
      </c>
      <c r="J36" s="16">
        <v>0</v>
      </c>
      <c r="K36" s="16">
        <v>0</v>
      </c>
      <c r="L36" s="16">
        <v>0</v>
      </c>
      <c r="M36" s="16">
        <v>31017809</v>
      </c>
      <c r="N36" s="25">
        <f t="shared" si="0"/>
        <v>0</v>
      </c>
      <c r="O36" s="22">
        <v>160331189</v>
      </c>
    </row>
    <row r="37" spans="1:15" x14ac:dyDescent="0.2">
      <c r="A37" s="9" t="s">
        <v>30</v>
      </c>
      <c r="B37" s="24">
        <v>21160200</v>
      </c>
      <c r="C37" s="24">
        <v>3569641</v>
      </c>
      <c r="D37" s="24">
        <v>3569641</v>
      </c>
      <c r="E37" s="24">
        <v>513600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25243441</v>
      </c>
      <c r="N37" s="26">
        <f t="shared" si="0"/>
        <v>0</v>
      </c>
      <c r="O37" s="22">
        <v>117294315</v>
      </c>
    </row>
    <row r="38" spans="1:15" x14ac:dyDescent="0.2">
      <c r="A38" s="10" t="s">
        <v>31</v>
      </c>
      <c r="B38" s="19">
        <v>41118400</v>
      </c>
      <c r="C38" s="19">
        <v>6973965</v>
      </c>
      <c r="D38" s="19">
        <v>6973965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48182365</v>
      </c>
      <c r="N38" s="27">
        <f t="shared" si="0"/>
        <v>0</v>
      </c>
      <c r="O38" s="22">
        <v>213118010</v>
      </c>
    </row>
    <row r="39" spans="1:15" x14ac:dyDescent="0.2">
      <c r="A39" s="8" t="s">
        <v>32</v>
      </c>
      <c r="B39" s="16">
        <v>18138900</v>
      </c>
      <c r="C39" s="16">
        <v>1139156</v>
      </c>
      <c r="D39" s="16">
        <v>1139156</v>
      </c>
      <c r="E39" s="16">
        <v>726300</v>
      </c>
      <c r="F39" s="16">
        <v>0</v>
      </c>
      <c r="G39" s="16">
        <v>40000</v>
      </c>
      <c r="H39" s="16">
        <v>40000</v>
      </c>
      <c r="I39" s="16">
        <v>0</v>
      </c>
      <c r="J39" s="16">
        <v>0</v>
      </c>
      <c r="K39" s="16">
        <v>0</v>
      </c>
      <c r="L39" s="16">
        <v>0</v>
      </c>
      <c r="M39" s="16">
        <v>20044356</v>
      </c>
      <c r="N39" s="25">
        <f t="shared" si="0"/>
        <v>0</v>
      </c>
      <c r="O39" s="22">
        <v>91428635</v>
      </c>
    </row>
    <row r="40" spans="1:15" x14ac:dyDescent="0.2">
      <c r="A40" s="9" t="s">
        <v>33</v>
      </c>
      <c r="B40" s="24">
        <v>25085100</v>
      </c>
      <c r="C40" s="24">
        <v>5474561</v>
      </c>
      <c r="D40" s="24">
        <v>5474561</v>
      </c>
      <c r="E40" s="24">
        <v>1161700</v>
      </c>
      <c r="F40" s="24">
        <v>0</v>
      </c>
      <c r="G40" s="24">
        <v>60000</v>
      </c>
      <c r="H40" s="24">
        <v>60000</v>
      </c>
      <c r="I40" s="24">
        <v>0</v>
      </c>
      <c r="J40" s="24">
        <v>0</v>
      </c>
      <c r="K40" s="24">
        <v>0</v>
      </c>
      <c r="L40" s="24">
        <v>0</v>
      </c>
      <c r="M40" s="24">
        <v>31781361</v>
      </c>
      <c r="N40" s="26">
        <f t="shared" si="0"/>
        <v>0</v>
      </c>
      <c r="O40" s="22">
        <v>137816700</v>
      </c>
    </row>
    <row r="41" spans="1:15" x14ac:dyDescent="0.2">
      <c r="A41" s="10" t="s">
        <v>34</v>
      </c>
      <c r="B41" s="19">
        <v>36043600</v>
      </c>
      <c r="C41" s="19">
        <v>5571640</v>
      </c>
      <c r="D41" s="19">
        <v>5571640</v>
      </c>
      <c r="E41" s="19">
        <v>0</v>
      </c>
      <c r="F41" s="19">
        <v>0</v>
      </c>
      <c r="G41" s="19">
        <v>200000</v>
      </c>
      <c r="H41" s="19">
        <v>200000</v>
      </c>
      <c r="I41" s="19">
        <v>0</v>
      </c>
      <c r="J41" s="19">
        <v>0</v>
      </c>
      <c r="K41" s="19">
        <v>0</v>
      </c>
      <c r="L41" s="19">
        <v>0</v>
      </c>
      <c r="M41" s="19">
        <v>41815240</v>
      </c>
      <c r="N41" s="27">
        <f t="shared" si="0"/>
        <v>0</v>
      </c>
      <c r="O41" s="22">
        <v>195897681</v>
      </c>
    </row>
    <row r="42" spans="1:15" x14ac:dyDescent="0.2">
      <c r="A42" s="8" t="s">
        <v>35</v>
      </c>
      <c r="B42" s="16">
        <v>31152100</v>
      </c>
      <c r="C42" s="16">
        <v>4604187</v>
      </c>
      <c r="D42" s="16">
        <v>4604187</v>
      </c>
      <c r="E42" s="16">
        <v>0</v>
      </c>
      <c r="F42" s="16">
        <v>0</v>
      </c>
      <c r="G42" s="16">
        <v>70000</v>
      </c>
      <c r="H42" s="16">
        <v>70000</v>
      </c>
      <c r="I42" s="16">
        <v>0</v>
      </c>
      <c r="J42" s="16">
        <v>0</v>
      </c>
      <c r="K42" s="16">
        <v>0</v>
      </c>
      <c r="L42" s="16">
        <v>0</v>
      </c>
      <c r="M42" s="16">
        <v>35826287</v>
      </c>
      <c r="N42" s="25">
        <f t="shared" si="0"/>
        <v>0</v>
      </c>
      <c r="O42" s="22">
        <v>155648735</v>
      </c>
    </row>
    <row r="43" spans="1:15" x14ac:dyDescent="0.2">
      <c r="A43" s="9" t="s">
        <v>36</v>
      </c>
      <c r="B43" s="24">
        <v>25640200</v>
      </c>
      <c r="C43" s="24">
        <v>1304281</v>
      </c>
      <c r="D43" s="24">
        <v>1304281</v>
      </c>
      <c r="E43" s="24">
        <v>879800</v>
      </c>
      <c r="F43" s="24">
        <v>0</v>
      </c>
      <c r="G43" s="24">
        <v>250000</v>
      </c>
      <c r="H43" s="24">
        <v>250000</v>
      </c>
      <c r="I43" s="24">
        <v>0</v>
      </c>
      <c r="J43" s="24">
        <v>0</v>
      </c>
      <c r="K43" s="24">
        <v>0</v>
      </c>
      <c r="L43" s="24">
        <v>0</v>
      </c>
      <c r="M43" s="24">
        <v>28074281</v>
      </c>
      <c r="N43" s="26">
        <f t="shared" si="0"/>
        <v>0</v>
      </c>
      <c r="O43" s="22">
        <v>133635315</v>
      </c>
    </row>
    <row r="44" spans="1:15" x14ac:dyDescent="0.2">
      <c r="A44" s="10" t="s">
        <v>37</v>
      </c>
      <c r="B44" s="19">
        <v>29197600</v>
      </c>
      <c r="C44" s="19">
        <v>2254233</v>
      </c>
      <c r="D44" s="19">
        <v>2254233</v>
      </c>
      <c r="E44" s="19">
        <v>896000</v>
      </c>
      <c r="F44" s="19">
        <v>0</v>
      </c>
      <c r="G44" s="19">
        <v>63000</v>
      </c>
      <c r="H44" s="19">
        <v>63000</v>
      </c>
      <c r="I44" s="19">
        <v>0</v>
      </c>
      <c r="J44" s="19">
        <v>0</v>
      </c>
      <c r="K44" s="19">
        <v>0</v>
      </c>
      <c r="L44" s="19">
        <v>0</v>
      </c>
      <c r="M44" s="19">
        <v>32410833</v>
      </c>
      <c r="N44" s="27">
        <f t="shared" si="0"/>
        <v>0</v>
      </c>
      <c r="O44" s="22">
        <v>157316275</v>
      </c>
    </row>
    <row r="45" spans="1:15" x14ac:dyDescent="0.2">
      <c r="A45" s="8" t="s">
        <v>38</v>
      </c>
      <c r="B45" s="16">
        <v>15869100</v>
      </c>
      <c r="C45" s="16">
        <v>-386813</v>
      </c>
      <c r="D45" s="16">
        <v>-386813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4700</v>
      </c>
      <c r="L45" s="16">
        <v>0</v>
      </c>
      <c r="M45" s="16">
        <v>15486987</v>
      </c>
      <c r="N45" s="25">
        <f t="shared" si="0"/>
        <v>0</v>
      </c>
      <c r="O45" s="22">
        <v>76735798</v>
      </c>
    </row>
    <row r="46" spans="1:15" x14ac:dyDescent="0.2">
      <c r="A46" s="9" t="s">
        <v>39</v>
      </c>
      <c r="B46" s="24">
        <v>21545300</v>
      </c>
      <c r="C46" s="24">
        <v>1374447</v>
      </c>
      <c r="D46" s="24">
        <v>1374447</v>
      </c>
      <c r="E46" s="24">
        <v>564200</v>
      </c>
      <c r="F46" s="24">
        <v>0</v>
      </c>
      <c r="G46" s="24">
        <v>80000</v>
      </c>
      <c r="H46" s="24">
        <v>80000</v>
      </c>
      <c r="I46" s="24">
        <v>0</v>
      </c>
      <c r="J46" s="24">
        <v>0</v>
      </c>
      <c r="K46" s="24">
        <v>0</v>
      </c>
      <c r="L46" s="24">
        <v>0</v>
      </c>
      <c r="M46" s="24">
        <v>23563947</v>
      </c>
      <c r="N46" s="26">
        <f t="shared" si="0"/>
        <v>0</v>
      </c>
      <c r="O46" s="22">
        <v>107804316</v>
      </c>
    </row>
    <row r="47" spans="1:15" x14ac:dyDescent="0.2">
      <c r="A47" s="10" t="s">
        <v>40</v>
      </c>
      <c r="B47" s="19">
        <v>11444300</v>
      </c>
      <c r="C47" s="19">
        <v>2813081</v>
      </c>
      <c r="D47" s="19">
        <v>2813081</v>
      </c>
      <c r="E47" s="19">
        <v>543500</v>
      </c>
      <c r="F47" s="19">
        <v>0</v>
      </c>
      <c r="G47" s="19">
        <v>50000</v>
      </c>
      <c r="H47" s="19">
        <v>50000</v>
      </c>
      <c r="I47" s="19">
        <v>0</v>
      </c>
      <c r="J47" s="19">
        <v>0</v>
      </c>
      <c r="K47" s="19">
        <v>0</v>
      </c>
      <c r="L47" s="19">
        <v>0</v>
      </c>
      <c r="M47" s="19">
        <v>14850881</v>
      </c>
      <c r="N47" s="27">
        <f t="shared" si="0"/>
        <v>0</v>
      </c>
      <c r="O47" s="22">
        <v>65200175</v>
      </c>
    </row>
    <row r="48" spans="1:15" x14ac:dyDescent="0.2">
      <c r="A48" s="8" t="s">
        <v>41</v>
      </c>
      <c r="B48" s="16">
        <v>14270300</v>
      </c>
      <c r="C48" s="16">
        <v>2545142</v>
      </c>
      <c r="D48" s="16">
        <v>2545142</v>
      </c>
      <c r="E48" s="16">
        <v>679400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17494842</v>
      </c>
      <c r="N48" s="25">
        <f t="shared" si="0"/>
        <v>0</v>
      </c>
      <c r="O48" s="22">
        <v>79994610</v>
      </c>
    </row>
    <row r="49" spans="1:15" x14ac:dyDescent="0.2">
      <c r="A49" s="9" t="s">
        <v>42</v>
      </c>
      <c r="B49" s="24">
        <v>30121800</v>
      </c>
      <c r="C49" s="24">
        <v>63987</v>
      </c>
      <c r="D49" s="24">
        <v>63987</v>
      </c>
      <c r="E49" s="24">
        <v>1109700</v>
      </c>
      <c r="F49" s="24">
        <v>0</v>
      </c>
      <c r="G49" s="24">
        <v>3000</v>
      </c>
      <c r="H49" s="24">
        <v>3000</v>
      </c>
      <c r="I49" s="24">
        <v>0</v>
      </c>
      <c r="J49" s="24">
        <v>0</v>
      </c>
      <c r="K49" s="24">
        <v>0</v>
      </c>
      <c r="L49" s="24">
        <v>0</v>
      </c>
      <c r="M49" s="24">
        <v>31298487</v>
      </c>
      <c r="N49" s="26">
        <f t="shared" si="0"/>
        <v>0</v>
      </c>
      <c r="O49" s="22">
        <v>147519106</v>
      </c>
    </row>
    <row r="50" spans="1:15" x14ac:dyDescent="0.2">
      <c r="A50" s="10" t="s">
        <v>43</v>
      </c>
      <c r="B50" s="19">
        <v>24235100</v>
      </c>
      <c r="C50" s="19">
        <v>5264395</v>
      </c>
      <c r="D50" s="19">
        <v>5264395</v>
      </c>
      <c r="E50" s="19">
        <v>752500</v>
      </c>
      <c r="F50" s="19">
        <v>0</v>
      </c>
      <c r="G50" s="19">
        <v>113000</v>
      </c>
      <c r="H50" s="19">
        <v>113000</v>
      </c>
      <c r="I50" s="19">
        <v>0</v>
      </c>
      <c r="J50" s="19">
        <v>0</v>
      </c>
      <c r="K50" s="19">
        <v>0</v>
      </c>
      <c r="L50" s="19">
        <v>0</v>
      </c>
      <c r="M50" s="19">
        <v>30364995</v>
      </c>
      <c r="N50" s="27">
        <f t="shared" si="0"/>
        <v>0</v>
      </c>
      <c r="O50" s="22">
        <v>135687616</v>
      </c>
    </row>
    <row r="51" spans="1:15" x14ac:dyDescent="0.2">
      <c r="A51" s="8" t="s">
        <v>44</v>
      </c>
      <c r="B51" s="16">
        <v>11015000</v>
      </c>
      <c r="C51" s="16">
        <v>411470</v>
      </c>
      <c r="D51" s="16">
        <v>411470</v>
      </c>
      <c r="E51" s="16">
        <v>679400</v>
      </c>
      <c r="F51" s="16">
        <v>0</v>
      </c>
      <c r="G51" s="16">
        <v>30000</v>
      </c>
      <c r="H51" s="16">
        <v>30000</v>
      </c>
      <c r="I51" s="16">
        <v>0</v>
      </c>
      <c r="J51" s="16">
        <v>0</v>
      </c>
      <c r="K51" s="16">
        <v>0</v>
      </c>
      <c r="L51" s="16">
        <v>0</v>
      </c>
      <c r="M51" s="16">
        <v>12135870</v>
      </c>
      <c r="N51" s="25">
        <f t="shared" si="0"/>
        <v>0</v>
      </c>
      <c r="O51" s="22">
        <v>57923455</v>
      </c>
    </row>
    <row r="52" spans="1:15" x14ac:dyDescent="0.2">
      <c r="A52" s="9" t="s">
        <v>45</v>
      </c>
      <c r="B52" s="24">
        <v>17461400</v>
      </c>
      <c r="C52" s="24">
        <v>907050</v>
      </c>
      <c r="D52" s="24">
        <v>907050</v>
      </c>
      <c r="E52" s="24">
        <v>601000</v>
      </c>
      <c r="F52" s="24">
        <v>0</v>
      </c>
      <c r="G52" s="24">
        <v>120000</v>
      </c>
      <c r="H52" s="24">
        <v>120000</v>
      </c>
      <c r="I52" s="24">
        <v>0</v>
      </c>
      <c r="J52" s="24">
        <v>0</v>
      </c>
      <c r="K52" s="24">
        <v>0</v>
      </c>
      <c r="L52" s="24">
        <v>0</v>
      </c>
      <c r="M52" s="24">
        <v>19089450</v>
      </c>
      <c r="N52" s="26">
        <f t="shared" si="0"/>
        <v>0</v>
      </c>
      <c r="O52" s="22">
        <v>94421532</v>
      </c>
    </row>
    <row r="53" spans="1:15" x14ac:dyDescent="0.2">
      <c r="A53" s="10" t="s">
        <v>133</v>
      </c>
      <c r="B53" s="19">
        <v>42396900</v>
      </c>
      <c r="C53" s="19">
        <v>11906107</v>
      </c>
      <c r="D53" s="19">
        <v>11906107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0</v>
      </c>
      <c r="L53" s="19">
        <v>0</v>
      </c>
      <c r="M53" s="19">
        <v>54393007</v>
      </c>
      <c r="N53" s="27">
        <f t="shared" si="0"/>
        <v>0</v>
      </c>
      <c r="O53" s="22">
        <v>242595353</v>
      </c>
    </row>
    <row r="54" spans="1:15" x14ac:dyDescent="0.2">
      <c r="A54" s="8" t="s">
        <v>134</v>
      </c>
      <c r="B54" s="16">
        <v>14495400</v>
      </c>
      <c r="C54" s="16">
        <v>1604039</v>
      </c>
      <c r="D54" s="16">
        <v>1604039</v>
      </c>
      <c r="E54" s="16">
        <v>679400</v>
      </c>
      <c r="F54" s="16">
        <v>0</v>
      </c>
      <c r="G54" s="16">
        <v>23000</v>
      </c>
      <c r="H54" s="16">
        <v>23000</v>
      </c>
      <c r="I54" s="16">
        <v>0</v>
      </c>
      <c r="J54" s="16">
        <v>0</v>
      </c>
      <c r="K54" s="16">
        <v>0</v>
      </c>
      <c r="L54" s="16">
        <v>0</v>
      </c>
      <c r="M54" s="16">
        <v>16801839</v>
      </c>
      <c r="N54" s="25">
        <f t="shared" si="0"/>
        <v>0</v>
      </c>
      <c r="O54" s="22">
        <v>76053672</v>
      </c>
    </row>
    <row r="55" spans="1:15" x14ac:dyDescent="0.2">
      <c r="A55" s="9" t="s">
        <v>135</v>
      </c>
      <c r="B55" s="24">
        <v>50903100</v>
      </c>
      <c r="C55" s="24">
        <v>5268207</v>
      </c>
      <c r="D55" s="24">
        <v>5268207</v>
      </c>
      <c r="E55" s="24">
        <v>774900</v>
      </c>
      <c r="F55" s="24">
        <v>0</v>
      </c>
      <c r="G55" s="24">
        <v>310000</v>
      </c>
      <c r="H55" s="24">
        <v>310000</v>
      </c>
      <c r="I55" s="24">
        <v>0</v>
      </c>
      <c r="J55" s="24">
        <v>0</v>
      </c>
      <c r="K55" s="24">
        <v>0</v>
      </c>
      <c r="L55" s="24">
        <v>0</v>
      </c>
      <c r="M55" s="24">
        <v>57256207</v>
      </c>
      <c r="N55" s="26">
        <f t="shared" si="0"/>
        <v>0</v>
      </c>
      <c r="O55" s="22">
        <v>275663004</v>
      </c>
    </row>
    <row r="56" spans="1:15" x14ac:dyDescent="0.2">
      <c r="A56" s="10" t="s">
        <v>264</v>
      </c>
      <c r="B56" s="19">
        <v>33890900</v>
      </c>
      <c r="C56" s="19">
        <v>3989454</v>
      </c>
      <c r="D56" s="19">
        <v>3989454</v>
      </c>
      <c r="E56" s="19">
        <v>836000</v>
      </c>
      <c r="F56" s="19">
        <v>0</v>
      </c>
      <c r="G56" s="19">
        <v>110000</v>
      </c>
      <c r="H56" s="19">
        <v>110000</v>
      </c>
      <c r="I56" s="19">
        <v>0</v>
      </c>
      <c r="J56" s="19">
        <v>0</v>
      </c>
      <c r="K56" s="19">
        <v>0</v>
      </c>
      <c r="L56" s="19">
        <v>0</v>
      </c>
      <c r="M56" s="19">
        <v>38826354</v>
      </c>
      <c r="N56" s="27">
        <f t="shared" si="0"/>
        <v>0</v>
      </c>
      <c r="O56" s="22">
        <v>190099777</v>
      </c>
    </row>
    <row r="57" spans="1:15" x14ac:dyDescent="0.2">
      <c r="A57" s="8" t="s">
        <v>46</v>
      </c>
      <c r="B57" s="16">
        <v>162213600</v>
      </c>
      <c r="C57" s="16">
        <v>-2304758</v>
      </c>
      <c r="D57" s="16">
        <v>-2304758</v>
      </c>
      <c r="E57" s="16">
        <v>0</v>
      </c>
      <c r="F57" s="16">
        <v>11258000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171166842</v>
      </c>
      <c r="N57" s="25">
        <f t="shared" si="0"/>
        <v>0</v>
      </c>
      <c r="O57" s="22">
        <v>876580488</v>
      </c>
    </row>
    <row r="58" spans="1:15" x14ac:dyDescent="0.2">
      <c r="A58" s="9" t="s">
        <v>136</v>
      </c>
      <c r="B58" s="24">
        <v>80209300</v>
      </c>
      <c r="C58" s="24">
        <v>3788361</v>
      </c>
      <c r="D58" s="24">
        <v>3788361</v>
      </c>
      <c r="E58" s="24">
        <v>0</v>
      </c>
      <c r="F58" s="24">
        <v>4523200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88520861</v>
      </c>
      <c r="N58" s="26">
        <f t="shared" si="0"/>
        <v>0</v>
      </c>
      <c r="O58" s="22">
        <v>426240281</v>
      </c>
    </row>
    <row r="59" spans="1:15" x14ac:dyDescent="0.2">
      <c r="A59" s="10" t="s">
        <v>47</v>
      </c>
      <c r="B59" s="19">
        <v>8006300</v>
      </c>
      <c r="C59" s="19">
        <v>1262088</v>
      </c>
      <c r="D59" s="19">
        <v>1262088</v>
      </c>
      <c r="E59" s="19">
        <v>0</v>
      </c>
      <c r="F59" s="19">
        <v>972600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10240988</v>
      </c>
      <c r="N59" s="27">
        <f t="shared" si="0"/>
        <v>0</v>
      </c>
      <c r="O59" s="22">
        <v>47334371</v>
      </c>
    </row>
    <row r="60" spans="1:15" x14ac:dyDescent="0.2">
      <c r="A60" s="8" t="s">
        <v>48</v>
      </c>
      <c r="B60" s="16">
        <v>9680200</v>
      </c>
      <c r="C60" s="16">
        <v>1743044</v>
      </c>
      <c r="D60" s="16">
        <v>1743044</v>
      </c>
      <c r="E60" s="16">
        <v>0</v>
      </c>
      <c r="F60" s="16">
        <v>1093600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12516844</v>
      </c>
      <c r="N60" s="25">
        <f t="shared" si="0"/>
        <v>0</v>
      </c>
      <c r="O60" s="22">
        <v>62748691</v>
      </c>
    </row>
    <row r="61" spans="1:15" x14ac:dyDescent="0.2">
      <c r="A61" s="9" t="s">
        <v>49</v>
      </c>
      <c r="B61" s="24">
        <v>31140000</v>
      </c>
      <c r="C61" s="24">
        <v>2473595</v>
      </c>
      <c r="D61" s="24">
        <v>2473595</v>
      </c>
      <c r="E61" s="24">
        <v>0</v>
      </c>
      <c r="F61" s="24">
        <v>1640300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35253895</v>
      </c>
      <c r="N61" s="26">
        <f t="shared" si="0"/>
        <v>0</v>
      </c>
      <c r="O61" s="22">
        <v>202535232</v>
      </c>
    </row>
    <row r="62" spans="1:15" x14ac:dyDescent="0.2">
      <c r="A62" s="10" t="s">
        <v>50</v>
      </c>
      <c r="B62" s="19">
        <v>6774800</v>
      </c>
      <c r="C62" s="19">
        <v>1313647</v>
      </c>
      <c r="D62" s="19">
        <v>1313647</v>
      </c>
      <c r="E62" s="19">
        <v>0</v>
      </c>
      <c r="F62" s="19">
        <v>932600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9021047</v>
      </c>
      <c r="N62" s="27">
        <f t="shared" si="0"/>
        <v>0</v>
      </c>
      <c r="O62" s="22">
        <v>47864017</v>
      </c>
    </row>
    <row r="63" spans="1:15" x14ac:dyDescent="0.2">
      <c r="A63" s="8" t="s">
        <v>51</v>
      </c>
      <c r="B63" s="16">
        <v>4757900</v>
      </c>
      <c r="C63" s="16">
        <v>556831</v>
      </c>
      <c r="D63" s="16">
        <v>556831</v>
      </c>
      <c r="E63" s="16">
        <v>0</v>
      </c>
      <c r="F63" s="16">
        <v>780000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6094731</v>
      </c>
      <c r="N63" s="25">
        <f t="shared" si="0"/>
        <v>0</v>
      </c>
      <c r="O63" s="22">
        <v>30941255</v>
      </c>
    </row>
    <row r="64" spans="1:15" x14ac:dyDescent="0.2">
      <c r="A64" s="9" t="s">
        <v>52</v>
      </c>
      <c r="B64" s="24">
        <v>9103200</v>
      </c>
      <c r="C64" s="24">
        <v>802115</v>
      </c>
      <c r="D64" s="24">
        <v>802115</v>
      </c>
      <c r="E64" s="24">
        <v>0</v>
      </c>
      <c r="F64" s="24">
        <v>1065500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10970815</v>
      </c>
      <c r="N64" s="26">
        <f t="shared" si="0"/>
        <v>0</v>
      </c>
      <c r="O64" s="22">
        <v>50753316</v>
      </c>
    </row>
    <row r="65" spans="1:15" x14ac:dyDescent="0.2">
      <c r="A65" s="10" t="s">
        <v>53</v>
      </c>
      <c r="B65" s="19">
        <v>28727100</v>
      </c>
      <c r="C65" s="19">
        <v>2863922</v>
      </c>
      <c r="D65" s="19">
        <v>2863922</v>
      </c>
      <c r="E65" s="19">
        <v>0</v>
      </c>
      <c r="F65" s="19">
        <v>1555400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33146422</v>
      </c>
      <c r="N65" s="27">
        <f t="shared" si="0"/>
        <v>0</v>
      </c>
      <c r="O65" s="22">
        <v>160573533</v>
      </c>
    </row>
    <row r="66" spans="1:15" x14ac:dyDescent="0.2">
      <c r="A66" s="8" t="s">
        <v>54</v>
      </c>
      <c r="B66" s="16">
        <v>12467800</v>
      </c>
      <c r="C66" s="16">
        <v>2952209</v>
      </c>
      <c r="D66" s="16">
        <v>2952209</v>
      </c>
      <c r="E66" s="16">
        <v>0</v>
      </c>
      <c r="F66" s="16">
        <v>1172400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16592409</v>
      </c>
      <c r="N66" s="25">
        <f t="shared" si="0"/>
        <v>0</v>
      </c>
      <c r="O66" s="22">
        <v>75634933</v>
      </c>
    </row>
    <row r="67" spans="1:15" x14ac:dyDescent="0.2">
      <c r="A67" s="9" t="s">
        <v>55</v>
      </c>
      <c r="B67" s="24">
        <v>49744500</v>
      </c>
      <c r="C67" s="24">
        <v>4711161</v>
      </c>
      <c r="D67" s="24">
        <v>4711161</v>
      </c>
      <c r="E67" s="24">
        <v>0</v>
      </c>
      <c r="F67" s="24">
        <v>2823100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57278761</v>
      </c>
      <c r="N67" s="26">
        <f t="shared" si="0"/>
        <v>0</v>
      </c>
      <c r="O67" s="22">
        <v>281818312</v>
      </c>
    </row>
    <row r="68" spans="1:15" x14ac:dyDescent="0.2">
      <c r="A68" s="10" t="s">
        <v>56</v>
      </c>
      <c r="B68" s="19">
        <v>7825900</v>
      </c>
      <c r="C68" s="19">
        <v>1140894</v>
      </c>
      <c r="D68" s="19">
        <v>1140894</v>
      </c>
      <c r="E68" s="19">
        <v>0</v>
      </c>
      <c r="F68" s="19">
        <v>982700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9949494</v>
      </c>
      <c r="N68" s="27">
        <f t="shared" si="0"/>
        <v>0</v>
      </c>
      <c r="O68" s="22">
        <v>45903874</v>
      </c>
    </row>
    <row r="69" spans="1:15" x14ac:dyDescent="0.2">
      <c r="A69" s="8" t="s">
        <v>57</v>
      </c>
      <c r="B69" s="16">
        <v>7979100</v>
      </c>
      <c r="C69" s="16">
        <v>1952784</v>
      </c>
      <c r="D69" s="16">
        <v>1952784</v>
      </c>
      <c r="E69" s="16">
        <v>0</v>
      </c>
      <c r="F69" s="16">
        <v>948500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10880384</v>
      </c>
      <c r="N69" s="25">
        <f t="shared" si="0"/>
        <v>0</v>
      </c>
      <c r="O69" s="22">
        <v>47356356</v>
      </c>
    </row>
    <row r="70" spans="1:15" x14ac:dyDescent="0.2">
      <c r="A70" s="9" t="s">
        <v>58</v>
      </c>
      <c r="B70" s="24">
        <v>8127700</v>
      </c>
      <c r="C70" s="24">
        <v>833271</v>
      </c>
      <c r="D70" s="24">
        <v>833271</v>
      </c>
      <c r="E70" s="24">
        <v>0</v>
      </c>
      <c r="F70" s="24">
        <v>978500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9939471</v>
      </c>
      <c r="N70" s="26">
        <f t="shared" si="0"/>
        <v>0</v>
      </c>
      <c r="O70" s="22">
        <v>43992582</v>
      </c>
    </row>
    <row r="71" spans="1:15" x14ac:dyDescent="0.2">
      <c r="A71" s="10" t="s">
        <v>59</v>
      </c>
      <c r="B71" s="19">
        <v>8690500</v>
      </c>
      <c r="C71" s="19">
        <v>1814424</v>
      </c>
      <c r="D71" s="19">
        <v>1814424</v>
      </c>
      <c r="E71" s="19">
        <v>0</v>
      </c>
      <c r="F71" s="19">
        <v>1058400</v>
      </c>
      <c r="G71" s="19">
        <v>0</v>
      </c>
      <c r="H71" s="19">
        <v>0</v>
      </c>
      <c r="I71" s="19">
        <v>0</v>
      </c>
      <c r="J71" s="19">
        <v>0</v>
      </c>
      <c r="K71" s="19">
        <v>27600</v>
      </c>
      <c r="L71" s="19">
        <v>0</v>
      </c>
      <c r="M71" s="19">
        <v>11590924</v>
      </c>
      <c r="N71" s="27">
        <f t="shared" ref="N71:N134" si="1">C71-D71</f>
        <v>0</v>
      </c>
      <c r="O71" s="22">
        <v>50990756</v>
      </c>
    </row>
    <row r="72" spans="1:15" x14ac:dyDescent="0.2">
      <c r="A72" s="8" t="s">
        <v>60</v>
      </c>
      <c r="B72" s="16">
        <v>20795900</v>
      </c>
      <c r="C72" s="16">
        <v>3967049</v>
      </c>
      <c r="D72" s="16">
        <v>3967049</v>
      </c>
      <c r="E72" s="16">
        <v>0</v>
      </c>
      <c r="F72" s="16">
        <v>940100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25703049</v>
      </c>
      <c r="N72" s="25">
        <f t="shared" si="1"/>
        <v>0</v>
      </c>
      <c r="O72" s="22">
        <v>109018119</v>
      </c>
    </row>
    <row r="73" spans="1:15" x14ac:dyDescent="0.2">
      <c r="A73" s="9" t="s">
        <v>61</v>
      </c>
      <c r="B73" s="24">
        <v>86573900</v>
      </c>
      <c r="C73" s="24">
        <v>8695560</v>
      </c>
      <c r="D73" s="24">
        <v>8695560</v>
      </c>
      <c r="E73" s="24">
        <v>0</v>
      </c>
      <c r="F73" s="24">
        <v>5448300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100717760</v>
      </c>
      <c r="N73" s="26">
        <f t="shared" si="1"/>
        <v>0</v>
      </c>
      <c r="O73" s="22">
        <v>475471336</v>
      </c>
    </row>
    <row r="74" spans="1:15" x14ac:dyDescent="0.2">
      <c r="A74" s="10" t="s">
        <v>62</v>
      </c>
      <c r="B74" s="19">
        <v>15423700</v>
      </c>
      <c r="C74" s="19">
        <v>-1506466</v>
      </c>
      <c r="D74" s="19">
        <v>-1506466</v>
      </c>
      <c r="E74" s="19">
        <v>0</v>
      </c>
      <c r="F74" s="19">
        <v>395300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14312534</v>
      </c>
      <c r="N74" s="27">
        <f t="shared" si="1"/>
        <v>0</v>
      </c>
      <c r="O74" s="22">
        <v>72094847</v>
      </c>
    </row>
    <row r="75" spans="1:15" x14ac:dyDescent="0.2">
      <c r="A75" s="8" t="s">
        <v>63</v>
      </c>
      <c r="B75" s="16">
        <v>3940100</v>
      </c>
      <c r="C75" s="16">
        <v>289474</v>
      </c>
      <c r="D75" s="16">
        <v>289474</v>
      </c>
      <c r="E75" s="16">
        <v>0</v>
      </c>
      <c r="F75" s="16">
        <v>1564100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5793674</v>
      </c>
      <c r="N75" s="25">
        <f t="shared" si="1"/>
        <v>0</v>
      </c>
      <c r="O75" s="22">
        <v>27396795</v>
      </c>
    </row>
    <row r="76" spans="1:15" x14ac:dyDescent="0.2">
      <c r="A76" s="9" t="s">
        <v>64</v>
      </c>
      <c r="B76" s="24">
        <v>8333500</v>
      </c>
      <c r="C76" s="24">
        <v>688962</v>
      </c>
      <c r="D76" s="24">
        <v>688962</v>
      </c>
      <c r="E76" s="24">
        <v>0</v>
      </c>
      <c r="F76" s="24">
        <v>918100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9940562</v>
      </c>
      <c r="N76" s="26">
        <f t="shared" si="1"/>
        <v>0</v>
      </c>
      <c r="O76" s="22">
        <v>45799823</v>
      </c>
    </row>
    <row r="77" spans="1:15" x14ac:dyDescent="0.2">
      <c r="A77" s="10" t="s">
        <v>65</v>
      </c>
      <c r="B77" s="19">
        <v>26776600</v>
      </c>
      <c r="C77" s="19">
        <v>716902</v>
      </c>
      <c r="D77" s="19">
        <v>716902</v>
      </c>
      <c r="E77" s="19">
        <v>0</v>
      </c>
      <c r="F77" s="19">
        <v>1295300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28788802</v>
      </c>
      <c r="N77" s="27">
        <f t="shared" si="1"/>
        <v>0</v>
      </c>
      <c r="O77" s="22">
        <v>134635091</v>
      </c>
    </row>
    <row r="78" spans="1:15" x14ac:dyDescent="0.2">
      <c r="A78" s="8" t="s">
        <v>66</v>
      </c>
      <c r="B78" s="16">
        <v>10052000</v>
      </c>
      <c r="C78" s="16">
        <v>1185690</v>
      </c>
      <c r="D78" s="16">
        <v>1185690</v>
      </c>
      <c r="E78" s="16">
        <v>0</v>
      </c>
      <c r="F78" s="16">
        <v>1089800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12327490</v>
      </c>
      <c r="N78" s="25">
        <f t="shared" si="1"/>
        <v>0</v>
      </c>
      <c r="O78" s="22">
        <v>56492263</v>
      </c>
    </row>
    <row r="79" spans="1:15" x14ac:dyDescent="0.2">
      <c r="A79" s="9" t="s">
        <v>67</v>
      </c>
      <c r="B79" s="24">
        <v>7043900</v>
      </c>
      <c r="C79" s="24">
        <v>683708</v>
      </c>
      <c r="D79" s="24">
        <v>683708</v>
      </c>
      <c r="E79" s="24">
        <v>0</v>
      </c>
      <c r="F79" s="24">
        <v>902000</v>
      </c>
      <c r="G79" s="24">
        <v>0</v>
      </c>
      <c r="H79" s="24">
        <v>0</v>
      </c>
      <c r="I79" s="24">
        <v>0</v>
      </c>
      <c r="J79" s="24">
        <v>0</v>
      </c>
      <c r="K79" s="24">
        <v>16400</v>
      </c>
      <c r="L79" s="24">
        <v>0</v>
      </c>
      <c r="M79" s="24">
        <v>8646008</v>
      </c>
      <c r="N79" s="26">
        <f t="shared" si="1"/>
        <v>0</v>
      </c>
      <c r="O79" s="22">
        <v>41770295</v>
      </c>
    </row>
    <row r="80" spans="1:15" x14ac:dyDescent="0.2">
      <c r="A80" s="10" t="s">
        <v>68</v>
      </c>
      <c r="B80" s="19">
        <v>21301300</v>
      </c>
      <c r="C80" s="19">
        <v>4647992</v>
      </c>
      <c r="D80" s="19">
        <v>4647992</v>
      </c>
      <c r="E80" s="19">
        <v>0</v>
      </c>
      <c r="F80" s="19">
        <v>1022800</v>
      </c>
      <c r="G80" s="19">
        <v>0</v>
      </c>
      <c r="H80" s="19">
        <v>0</v>
      </c>
      <c r="I80" s="19">
        <v>0</v>
      </c>
      <c r="J80" s="19">
        <v>0</v>
      </c>
      <c r="K80" s="19">
        <v>40300</v>
      </c>
      <c r="L80" s="19">
        <v>0</v>
      </c>
      <c r="M80" s="19">
        <v>27012392</v>
      </c>
      <c r="N80" s="27">
        <f t="shared" si="1"/>
        <v>0</v>
      </c>
      <c r="O80" s="22">
        <v>119059707</v>
      </c>
    </row>
    <row r="81" spans="1:15" x14ac:dyDescent="0.2">
      <c r="A81" s="8" t="s">
        <v>69</v>
      </c>
      <c r="B81" s="16">
        <v>33345000</v>
      </c>
      <c r="C81" s="16">
        <v>4774157</v>
      </c>
      <c r="D81" s="16">
        <v>4774157</v>
      </c>
      <c r="E81" s="16">
        <v>0</v>
      </c>
      <c r="F81" s="16">
        <v>2059700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40178857</v>
      </c>
      <c r="N81" s="25">
        <f t="shared" si="1"/>
        <v>0</v>
      </c>
      <c r="O81" s="22">
        <v>188247976</v>
      </c>
    </row>
    <row r="82" spans="1:15" x14ac:dyDescent="0.2">
      <c r="A82" s="9" t="s">
        <v>70</v>
      </c>
      <c r="B82" s="24">
        <v>10347900</v>
      </c>
      <c r="C82" s="24">
        <v>691773</v>
      </c>
      <c r="D82" s="24">
        <v>691773</v>
      </c>
      <c r="E82" s="24">
        <v>0</v>
      </c>
      <c r="F82" s="24">
        <v>1068800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12108473</v>
      </c>
      <c r="N82" s="26">
        <f t="shared" si="1"/>
        <v>0</v>
      </c>
      <c r="O82" s="22">
        <v>53203845</v>
      </c>
    </row>
    <row r="83" spans="1:15" x14ac:dyDescent="0.2">
      <c r="A83" s="10" t="s">
        <v>71</v>
      </c>
      <c r="B83" s="19">
        <v>12820900</v>
      </c>
      <c r="C83" s="19">
        <v>817531</v>
      </c>
      <c r="D83" s="19">
        <v>817531</v>
      </c>
      <c r="E83" s="19">
        <v>0</v>
      </c>
      <c r="F83" s="19">
        <v>1239500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14877931</v>
      </c>
      <c r="N83" s="27">
        <f t="shared" si="1"/>
        <v>0</v>
      </c>
      <c r="O83" s="22">
        <v>74921112</v>
      </c>
    </row>
    <row r="84" spans="1:15" x14ac:dyDescent="0.2">
      <c r="A84" s="8" t="s">
        <v>72</v>
      </c>
      <c r="B84" s="16">
        <v>11076300</v>
      </c>
      <c r="C84" s="16">
        <v>1848727</v>
      </c>
      <c r="D84" s="16">
        <v>1848727</v>
      </c>
      <c r="E84" s="16">
        <v>0</v>
      </c>
      <c r="F84" s="16">
        <v>1111200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14036227</v>
      </c>
      <c r="N84" s="25">
        <f t="shared" si="1"/>
        <v>0</v>
      </c>
      <c r="O84" s="22">
        <v>64290358</v>
      </c>
    </row>
    <row r="85" spans="1:15" x14ac:dyDescent="0.2">
      <c r="A85" s="9" t="s">
        <v>73</v>
      </c>
      <c r="B85" s="24">
        <v>7026100</v>
      </c>
      <c r="C85" s="24">
        <v>383338</v>
      </c>
      <c r="D85" s="24">
        <v>383338</v>
      </c>
      <c r="E85" s="24">
        <v>0</v>
      </c>
      <c r="F85" s="24">
        <v>958200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8367638</v>
      </c>
      <c r="N85" s="26">
        <f t="shared" si="1"/>
        <v>0</v>
      </c>
      <c r="O85" s="22">
        <v>38434426</v>
      </c>
    </row>
    <row r="86" spans="1:15" x14ac:dyDescent="0.2">
      <c r="A86" s="10" t="s">
        <v>74</v>
      </c>
      <c r="B86" s="19">
        <v>3958200</v>
      </c>
      <c r="C86" s="19">
        <v>57717</v>
      </c>
      <c r="D86" s="19">
        <v>57717</v>
      </c>
      <c r="E86" s="19">
        <v>0</v>
      </c>
      <c r="F86" s="19">
        <v>1567900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5583817</v>
      </c>
      <c r="N86" s="27">
        <f t="shared" si="1"/>
        <v>0</v>
      </c>
      <c r="O86" s="22">
        <v>27467712</v>
      </c>
    </row>
    <row r="87" spans="1:15" x14ac:dyDescent="0.2">
      <c r="A87" s="8" t="s">
        <v>75</v>
      </c>
      <c r="B87" s="16">
        <v>5279000</v>
      </c>
      <c r="C87" s="16">
        <v>121922</v>
      </c>
      <c r="D87" s="16">
        <v>121922</v>
      </c>
      <c r="E87" s="16">
        <v>0</v>
      </c>
      <c r="F87" s="16">
        <v>1614700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7015622</v>
      </c>
      <c r="N87" s="25">
        <f t="shared" si="1"/>
        <v>0</v>
      </c>
      <c r="O87" s="22">
        <v>32654240</v>
      </c>
    </row>
    <row r="88" spans="1:15" x14ac:dyDescent="0.2">
      <c r="A88" s="9" t="s">
        <v>76</v>
      </c>
      <c r="B88" s="24">
        <v>6703600</v>
      </c>
      <c r="C88" s="24">
        <v>1384271</v>
      </c>
      <c r="D88" s="24">
        <v>1384271</v>
      </c>
      <c r="E88" s="24">
        <v>0</v>
      </c>
      <c r="F88" s="24">
        <v>937000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9024871</v>
      </c>
      <c r="N88" s="26">
        <f t="shared" si="1"/>
        <v>0</v>
      </c>
      <c r="O88" s="22">
        <v>39310880</v>
      </c>
    </row>
    <row r="89" spans="1:15" x14ac:dyDescent="0.2">
      <c r="A89" s="10" t="s">
        <v>77</v>
      </c>
      <c r="B89" s="19">
        <v>43435200</v>
      </c>
      <c r="C89" s="19">
        <v>10063409</v>
      </c>
      <c r="D89" s="19">
        <v>10063409</v>
      </c>
      <c r="E89" s="19">
        <v>0</v>
      </c>
      <c r="F89" s="19">
        <v>2435300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55933909</v>
      </c>
      <c r="N89" s="27">
        <f t="shared" si="1"/>
        <v>0</v>
      </c>
      <c r="O89" s="22">
        <v>251404225</v>
      </c>
    </row>
    <row r="90" spans="1:15" x14ac:dyDescent="0.2">
      <c r="A90" s="8" t="s">
        <v>78</v>
      </c>
      <c r="B90" s="16">
        <v>36391200</v>
      </c>
      <c r="C90" s="16">
        <v>10269926</v>
      </c>
      <c r="D90" s="16">
        <v>10269926</v>
      </c>
      <c r="E90" s="16">
        <v>0</v>
      </c>
      <c r="F90" s="16">
        <v>2052600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48713726</v>
      </c>
      <c r="N90" s="25">
        <f t="shared" si="1"/>
        <v>0</v>
      </c>
      <c r="O90" s="22">
        <v>213565544</v>
      </c>
    </row>
    <row r="91" spans="1:15" x14ac:dyDescent="0.2">
      <c r="A91" s="9" t="s">
        <v>79</v>
      </c>
      <c r="B91" s="24">
        <v>32894600</v>
      </c>
      <c r="C91" s="24">
        <v>-1703944</v>
      </c>
      <c r="D91" s="24">
        <v>-1703944</v>
      </c>
      <c r="E91" s="24">
        <v>0</v>
      </c>
      <c r="F91" s="24">
        <v>1726300</v>
      </c>
      <c r="G91" s="24">
        <v>0</v>
      </c>
      <c r="H91" s="24">
        <v>0</v>
      </c>
      <c r="I91" s="24">
        <v>0</v>
      </c>
      <c r="J91" s="24">
        <v>0</v>
      </c>
      <c r="K91" s="24">
        <v>0</v>
      </c>
      <c r="L91" s="24">
        <v>0</v>
      </c>
      <c r="M91" s="24">
        <v>32916956</v>
      </c>
      <c r="N91" s="26">
        <f t="shared" si="1"/>
        <v>0</v>
      </c>
      <c r="O91" s="22">
        <v>165949690</v>
      </c>
    </row>
    <row r="92" spans="1:15" x14ac:dyDescent="0.2">
      <c r="A92" s="10" t="s">
        <v>80</v>
      </c>
      <c r="B92" s="19">
        <v>13336400</v>
      </c>
      <c r="C92" s="19">
        <v>200444</v>
      </c>
      <c r="D92" s="19">
        <v>200444</v>
      </c>
      <c r="E92" s="19">
        <v>0</v>
      </c>
      <c r="F92" s="19">
        <v>552100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14088944</v>
      </c>
      <c r="N92" s="27">
        <f t="shared" si="1"/>
        <v>0</v>
      </c>
      <c r="O92" s="22">
        <v>71717700</v>
      </c>
    </row>
    <row r="93" spans="1:15" x14ac:dyDescent="0.2">
      <c r="A93" s="8" t="s">
        <v>81</v>
      </c>
      <c r="B93" s="16">
        <v>19093700</v>
      </c>
      <c r="C93" s="16">
        <v>2652822</v>
      </c>
      <c r="D93" s="16">
        <v>2652822</v>
      </c>
      <c r="E93" s="16">
        <v>0</v>
      </c>
      <c r="F93" s="16">
        <v>957700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22704222</v>
      </c>
      <c r="N93" s="25">
        <f t="shared" si="1"/>
        <v>0</v>
      </c>
      <c r="O93" s="22">
        <v>104412057</v>
      </c>
    </row>
    <row r="94" spans="1:15" x14ac:dyDescent="0.2">
      <c r="A94" s="9" t="s">
        <v>82</v>
      </c>
      <c r="B94" s="24">
        <v>38200200</v>
      </c>
      <c r="C94" s="24">
        <v>4646028</v>
      </c>
      <c r="D94" s="24">
        <v>4646028</v>
      </c>
      <c r="E94" s="24">
        <v>0</v>
      </c>
      <c r="F94" s="24">
        <v>2225500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45071728</v>
      </c>
      <c r="N94" s="26">
        <f t="shared" si="1"/>
        <v>0</v>
      </c>
      <c r="O94" s="22">
        <v>225815637</v>
      </c>
    </row>
    <row r="95" spans="1:15" x14ac:dyDescent="0.2">
      <c r="A95" s="10" t="s">
        <v>83</v>
      </c>
      <c r="B95" s="19">
        <v>19120300</v>
      </c>
      <c r="C95" s="19">
        <v>1229605</v>
      </c>
      <c r="D95" s="19">
        <v>1229605</v>
      </c>
      <c r="E95" s="19">
        <v>0</v>
      </c>
      <c r="F95" s="19">
        <v>954300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21304205</v>
      </c>
      <c r="N95" s="27">
        <f t="shared" si="1"/>
        <v>0</v>
      </c>
      <c r="O95" s="22">
        <v>103892501</v>
      </c>
    </row>
    <row r="96" spans="1:15" x14ac:dyDescent="0.2">
      <c r="A96" s="8" t="s">
        <v>84</v>
      </c>
      <c r="B96" s="16">
        <v>5570700</v>
      </c>
      <c r="C96" s="16">
        <v>827147</v>
      </c>
      <c r="D96" s="16">
        <v>827147</v>
      </c>
      <c r="E96" s="16">
        <v>0</v>
      </c>
      <c r="F96" s="16">
        <v>879400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7277247</v>
      </c>
      <c r="N96" s="25">
        <f t="shared" si="1"/>
        <v>0</v>
      </c>
      <c r="O96" s="22">
        <v>32862198</v>
      </c>
    </row>
    <row r="97" spans="1:15" x14ac:dyDescent="0.2">
      <c r="A97" s="9" t="s">
        <v>137</v>
      </c>
      <c r="B97" s="24">
        <v>15182300</v>
      </c>
      <c r="C97" s="24">
        <v>-1246576</v>
      </c>
      <c r="D97" s="24">
        <v>-1246576</v>
      </c>
      <c r="E97" s="24">
        <v>0</v>
      </c>
      <c r="F97" s="24">
        <v>1251400</v>
      </c>
      <c r="G97" s="24">
        <v>0</v>
      </c>
      <c r="H97" s="24">
        <v>0</v>
      </c>
      <c r="I97" s="24">
        <v>0</v>
      </c>
      <c r="J97" s="24">
        <v>0</v>
      </c>
      <c r="K97" s="24">
        <v>0</v>
      </c>
      <c r="L97" s="24">
        <v>0</v>
      </c>
      <c r="M97" s="24">
        <v>15187124</v>
      </c>
      <c r="N97" s="26">
        <f t="shared" si="1"/>
        <v>0</v>
      </c>
      <c r="O97" s="22">
        <v>79161360</v>
      </c>
    </row>
    <row r="98" spans="1:15" x14ac:dyDescent="0.2">
      <c r="A98" s="10" t="s">
        <v>265</v>
      </c>
      <c r="B98" s="19">
        <v>109492700</v>
      </c>
      <c r="C98" s="19">
        <v>28935930</v>
      </c>
      <c r="D98" s="19">
        <v>28935930</v>
      </c>
      <c r="E98" s="19">
        <v>0</v>
      </c>
      <c r="F98" s="19">
        <v>0</v>
      </c>
      <c r="G98" s="19">
        <v>210000</v>
      </c>
      <c r="H98" s="19">
        <v>210000</v>
      </c>
      <c r="I98" s="19">
        <v>0</v>
      </c>
      <c r="J98" s="19">
        <v>0</v>
      </c>
      <c r="K98" s="19">
        <v>0</v>
      </c>
      <c r="L98" s="19">
        <v>0</v>
      </c>
      <c r="M98" s="19">
        <v>138638630</v>
      </c>
      <c r="N98" s="27">
        <f t="shared" si="1"/>
        <v>0</v>
      </c>
      <c r="O98" s="22">
        <v>624969095</v>
      </c>
    </row>
    <row r="99" spans="1:15" x14ac:dyDescent="0.2">
      <c r="A99" s="8" t="s">
        <v>266</v>
      </c>
      <c r="B99" s="16">
        <v>167179500</v>
      </c>
      <c r="C99" s="16">
        <v>22190547</v>
      </c>
      <c r="D99" s="16">
        <v>22190547</v>
      </c>
      <c r="E99" s="16">
        <v>0</v>
      </c>
      <c r="F99" s="16">
        <v>0</v>
      </c>
      <c r="G99" s="16">
        <v>330000</v>
      </c>
      <c r="H99" s="16">
        <v>330000</v>
      </c>
      <c r="I99" s="16">
        <v>0</v>
      </c>
      <c r="J99" s="16">
        <v>0</v>
      </c>
      <c r="K99" s="16">
        <v>212100</v>
      </c>
      <c r="L99" s="16">
        <v>0</v>
      </c>
      <c r="M99" s="16">
        <v>189912147</v>
      </c>
      <c r="N99" s="25">
        <f t="shared" si="1"/>
        <v>0</v>
      </c>
      <c r="O99" s="22">
        <v>896180371</v>
      </c>
    </row>
    <row r="100" spans="1:15" x14ac:dyDescent="0.2">
      <c r="A100" s="9" t="s">
        <v>267</v>
      </c>
      <c r="B100" s="24">
        <v>210231200</v>
      </c>
      <c r="C100" s="24">
        <v>67951978</v>
      </c>
      <c r="D100" s="24">
        <v>67951978</v>
      </c>
      <c r="E100" s="24">
        <v>0</v>
      </c>
      <c r="F100" s="24">
        <v>0</v>
      </c>
      <c r="G100" s="24">
        <v>300000</v>
      </c>
      <c r="H100" s="24">
        <v>300000</v>
      </c>
      <c r="I100" s="24">
        <v>0</v>
      </c>
      <c r="J100" s="24">
        <v>0</v>
      </c>
      <c r="K100" s="24">
        <v>0</v>
      </c>
      <c r="L100" s="24">
        <v>0</v>
      </c>
      <c r="M100" s="24">
        <v>278483178</v>
      </c>
      <c r="N100" s="26">
        <f t="shared" si="1"/>
        <v>0</v>
      </c>
      <c r="O100" s="22">
        <v>1237199076</v>
      </c>
    </row>
    <row r="101" spans="1:15" x14ac:dyDescent="0.2">
      <c r="A101" s="10" t="s">
        <v>268</v>
      </c>
      <c r="B101" s="19">
        <v>273250700</v>
      </c>
      <c r="C101" s="19">
        <v>65866171</v>
      </c>
      <c r="D101" s="19">
        <v>65866171</v>
      </c>
      <c r="E101" s="19">
        <v>0</v>
      </c>
      <c r="F101" s="19">
        <v>0</v>
      </c>
      <c r="G101" s="19">
        <v>460000</v>
      </c>
      <c r="H101" s="19">
        <v>460000</v>
      </c>
      <c r="I101" s="19">
        <v>0</v>
      </c>
      <c r="J101" s="19">
        <v>0</v>
      </c>
      <c r="K101" s="19">
        <v>0</v>
      </c>
      <c r="L101" s="19">
        <v>0</v>
      </c>
      <c r="M101" s="19">
        <v>339576871</v>
      </c>
      <c r="N101" s="27">
        <f t="shared" si="1"/>
        <v>0</v>
      </c>
      <c r="O101" s="22">
        <v>1552618844</v>
      </c>
    </row>
    <row r="102" spans="1:15" x14ac:dyDescent="0.2">
      <c r="A102" s="8" t="s">
        <v>269</v>
      </c>
      <c r="B102" s="16">
        <v>16308600</v>
      </c>
      <c r="C102" s="16">
        <v>-233199</v>
      </c>
      <c r="D102" s="16">
        <v>-233199</v>
      </c>
      <c r="E102" s="16">
        <v>0</v>
      </c>
      <c r="F102" s="16">
        <v>0</v>
      </c>
      <c r="G102" s="16">
        <v>40000</v>
      </c>
      <c r="H102" s="16">
        <v>40000</v>
      </c>
      <c r="I102" s="16">
        <v>0</v>
      </c>
      <c r="J102" s="16">
        <v>0</v>
      </c>
      <c r="K102" s="16">
        <v>0</v>
      </c>
      <c r="L102" s="16">
        <v>0</v>
      </c>
      <c r="M102" s="16">
        <v>16115401</v>
      </c>
      <c r="N102" s="25">
        <f t="shared" si="1"/>
        <v>0</v>
      </c>
      <c r="O102" s="22">
        <v>80723971</v>
      </c>
    </row>
    <row r="103" spans="1:15" x14ac:dyDescent="0.2">
      <c r="A103" s="9" t="s">
        <v>270</v>
      </c>
      <c r="B103" s="24">
        <v>28151800</v>
      </c>
      <c r="C103" s="24">
        <v>3215085</v>
      </c>
      <c r="D103" s="24">
        <v>3215085</v>
      </c>
      <c r="E103" s="24">
        <v>0</v>
      </c>
      <c r="F103" s="24">
        <v>0</v>
      </c>
      <c r="G103" s="24">
        <v>60000</v>
      </c>
      <c r="H103" s="24">
        <v>60000</v>
      </c>
      <c r="I103" s="24">
        <v>0</v>
      </c>
      <c r="J103" s="24">
        <v>0</v>
      </c>
      <c r="K103" s="24">
        <v>0</v>
      </c>
      <c r="L103" s="24">
        <v>0</v>
      </c>
      <c r="M103" s="24">
        <v>31426885</v>
      </c>
      <c r="N103" s="26">
        <f t="shared" si="1"/>
        <v>0</v>
      </c>
      <c r="O103" s="22">
        <v>148700313</v>
      </c>
    </row>
    <row r="104" spans="1:15" x14ac:dyDescent="0.2">
      <c r="A104" s="10" t="s">
        <v>271</v>
      </c>
      <c r="B104" s="19">
        <v>22331900</v>
      </c>
      <c r="C104" s="19">
        <v>4726266</v>
      </c>
      <c r="D104" s="19">
        <v>4726266</v>
      </c>
      <c r="E104" s="19">
        <v>0</v>
      </c>
      <c r="F104" s="19">
        <v>0</v>
      </c>
      <c r="G104" s="19">
        <v>50000</v>
      </c>
      <c r="H104" s="19">
        <v>50000</v>
      </c>
      <c r="I104" s="19">
        <v>0</v>
      </c>
      <c r="J104" s="19">
        <v>0</v>
      </c>
      <c r="K104" s="19">
        <v>74000</v>
      </c>
      <c r="L104" s="19">
        <v>0</v>
      </c>
      <c r="M104" s="19">
        <v>27182166</v>
      </c>
      <c r="N104" s="27">
        <f t="shared" si="1"/>
        <v>0</v>
      </c>
      <c r="O104" s="22">
        <v>127397977</v>
      </c>
    </row>
    <row r="105" spans="1:15" x14ac:dyDescent="0.2">
      <c r="A105" s="8" t="s">
        <v>272</v>
      </c>
      <c r="B105" s="16">
        <v>14456700</v>
      </c>
      <c r="C105" s="16">
        <v>4254831</v>
      </c>
      <c r="D105" s="16">
        <v>4254831</v>
      </c>
      <c r="E105" s="16">
        <v>0</v>
      </c>
      <c r="F105" s="16">
        <v>0</v>
      </c>
      <c r="G105" s="16">
        <v>60000</v>
      </c>
      <c r="H105" s="16">
        <v>60000</v>
      </c>
      <c r="I105" s="16">
        <v>0</v>
      </c>
      <c r="J105" s="16">
        <v>0</v>
      </c>
      <c r="K105" s="16">
        <v>0</v>
      </c>
      <c r="L105" s="16">
        <v>0</v>
      </c>
      <c r="M105" s="16">
        <v>18771531</v>
      </c>
      <c r="N105" s="25">
        <f t="shared" si="1"/>
        <v>0</v>
      </c>
      <c r="O105" s="22">
        <v>84387410</v>
      </c>
    </row>
    <row r="106" spans="1:15" x14ac:dyDescent="0.2">
      <c r="A106" s="9" t="s">
        <v>273</v>
      </c>
      <c r="B106" s="24">
        <v>166376500</v>
      </c>
      <c r="C106" s="24">
        <v>36930631</v>
      </c>
      <c r="D106" s="24">
        <v>36930631</v>
      </c>
      <c r="E106" s="24">
        <v>0</v>
      </c>
      <c r="F106" s="24">
        <v>0</v>
      </c>
      <c r="G106" s="24">
        <v>250000</v>
      </c>
      <c r="H106" s="24">
        <v>250000</v>
      </c>
      <c r="I106" s="24">
        <v>0</v>
      </c>
      <c r="J106" s="24">
        <v>0</v>
      </c>
      <c r="K106" s="24">
        <v>0</v>
      </c>
      <c r="L106" s="24">
        <v>0</v>
      </c>
      <c r="M106" s="24">
        <v>203557131</v>
      </c>
      <c r="N106" s="26">
        <f t="shared" si="1"/>
        <v>0</v>
      </c>
      <c r="O106" s="22">
        <v>954567562</v>
      </c>
    </row>
    <row r="107" spans="1:15" x14ac:dyDescent="0.2">
      <c r="A107" s="10" t="s">
        <v>274</v>
      </c>
      <c r="B107" s="19">
        <v>32488100</v>
      </c>
      <c r="C107" s="19">
        <v>7228312</v>
      </c>
      <c r="D107" s="19">
        <v>7228312</v>
      </c>
      <c r="E107" s="19">
        <v>0</v>
      </c>
      <c r="F107" s="19">
        <v>0</v>
      </c>
      <c r="G107" s="19">
        <v>70000</v>
      </c>
      <c r="H107" s="19">
        <v>70000</v>
      </c>
      <c r="I107" s="19">
        <v>0</v>
      </c>
      <c r="J107" s="19">
        <v>0</v>
      </c>
      <c r="K107" s="19">
        <v>0</v>
      </c>
      <c r="L107" s="19">
        <v>0</v>
      </c>
      <c r="M107" s="19">
        <v>39786412</v>
      </c>
      <c r="N107" s="27">
        <f t="shared" si="1"/>
        <v>0</v>
      </c>
      <c r="O107" s="22">
        <v>182431736</v>
      </c>
    </row>
    <row r="108" spans="1:15" x14ac:dyDescent="0.2">
      <c r="A108" s="8" t="s">
        <v>275</v>
      </c>
      <c r="B108" s="16">
        <v>15661500</v>
      </c>
      <c r="C108" s="16">
        <v>2077602</v>
      </c>
      <c r="D108" s="16">
        <v>2077602</v>
      </c>
      <c r="E108" s="16">
        <v>127600</v>
      </c>
      <c r="F108" s="16">
        <v>0</v>
      </c>
      <c r="G108" s="16">
        <v>60000</v>
      </c>
      <c r="H108" s="16">
        <v>60000</v>
      </c>
      <c r="I108" s="16">
        <v>0</v>
      </c>
      <c r="J108" s="16">
        <v>0</v>
      </c>
      <c r="K108" s="16">
        <v>0</v>
      </c>
      <c r="L108" s="16">
        <v>0</v>
      </c>
      <c r="M108" s="16">
        <v>17926702</v>
      </c>
      <c r="N108" s="25">
        <f t="shared" si="1"/>
        <v>0</v>
      </c>
      <c r="O108" s="22">
        <v>88195772</v>
      </c>
    </row>
    <row r="109" spans="1:15" x14ac:dyDescent="0.2">
      <c r="A109" s="9" t="s">
        <v>276</v>
      </c>
      <c r="B109" s="24">
        <v>7215500</v>
      </c>
      <c r="C109" s="24">
        <v>689476</v>
      </c>
      <c r="D109" s="24">
        <v>689476</v>
      </c>
      <c r="E109" s="24">
        <v>679400</v>
      </c>
      <c r="F109" s="24">
        <v>0</v>
      </c>
      <c r="G109" s="24">
        <v>40000</v>
      </c>
      <c r="H109" s="24">
        <v>40000</v>
      </c>
      <c r="I109" s="24">
        <v>0</v>
      </c>
      <c r="J109" s="24">
        <v>0</v>
      </c>
      <c r="K109" s="24">
        <v>0</v>
      </c>
      <c r="L109" s="24">
        <v>0</v>
      </c>
      <c r="M109" s="24">
        <v>8624376</v>
      </c>
      <c r="N109" s="26">
        <f t="shared" si="1"/>
        <v>0</v>
      </c>
      <c r="O109" s="22">
        <v>42214714</v>
      </c>
    </row>
    <row r="110" spans="1:15" x14ac:dyDescent="0.2">
      <c r="A110" s="10" t="s">
        <v>277</v>
      </c>
      <c r="B110" s="19">
        <v>433071800</v>
      </c>
      <c r="C110" s="19">
        <v>-286738605</v>
      </c>
      <c r="D110" s="19">
        <v>-286738605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146333195</v>
      </c>
      <c r="N110" s="27">
        <f t="shared" si="1"/>
        <v>0</v>
      </c>
      <c r="O110" s="22">
        <v>1406535245</v>
      </c>
    </row>
    <row r="111" spans="1:15" x14ac:dyDescent="0.2">
      <c r="A111" s="8" t="s">
        <v>278</v>
      </c>
      <c r="B111" s="16">
        <v>319617400</v>
      </c>
      <c r="C111" s="16">
        <v>-83656434</v>
      </c>
      <c r="D111" s="16">
        <v>-83656434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235960966</v>
      </c>
      <c r="N111" s="25">
        <f t="shared" si="1"/>
        <v>0</v>
      </c>
      <c r="O111" s="22">
        <v>1354146762</v>
      </c>
    </row>
    <row r="112" spans="1:15" x14ac:dyDescent="0.2">
      <c r="A112" s="9" t="s">
        <v>279</v>
      </c>
      <c r="B112" s="24">
        <v>292100000</v>
      </c>
      <c r="C112" s="24">
        <v>871390</v>
      </c>
      <c r="D112" s="24">
        <v>871390</v>
      </c>
      <c r="E112" s="24">
        <v>0</v>
      </c>
      <c r="F112" s="24">
        <v>0</v>
      </c>
      <c r="G112" s="24">
        <v>270000</v>
      </c>
      <c r="H112" s="24">
        <v>270000</v>
      </c>
      <c r="I112" s="24">
        <v>0</v>
      </c>
      <c r="J112" s="24">
        <v>0</v>
      </c>
      <c r="K112" s="24">
        <v>2871500</v>
      </c>
      <c r="L112" s="24">
        <v>0</v>
      </c>
      <c r="M112" s="24">
        <v>296112890</v>
      </c>
      <c r="N112" s="26">
        <f t="shared" si="1"/>
        <v>0</v>
      </c>
      <c r="O112" s="22">
        <v>1518585358</v>
      </c>
    </row>
    <row r="113" spans="1:15" x14ac:dyDescent="0.2">
      <c r="A113" s="10" t="s">
        <v>280</v>
      </c>
      <c r="B113" s="19">
        <v>208099800</v>
      </c>
      <c r="C113" s="19">
        <v>-28897606</v>
      </c>
      <c r="D113" s="19">
        <v>-28897606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773200</v>
      </c>
      <c r="L113" s="19">
        <v>0</v>
      </c>
      <c r="M113" s="19">
        <v>179975394</v>
      </c>
      <c r="N113" s="27">
        <f t="shared" si="1"/>
        <v>0</v>
      </c>
      <c r="O113" s="22">
        <v>989033455</v>
      </c>
    </row>
    <row r="114" spans="1:15" x14ac:dyDescent="0.2">
      <c r="A114" s="8" t="s">
        <v>281</v>
      </c>
      <c r="B114" s="16">
        <v>140204700</v>
      </c>
      <c r="C114" s="16">
        <v>22234665</v>
      </c>
      <c r="D114" s="16">
        <v>22234665</v>
      </c>
      <c r="E114" s="16">
        <v>0</v>
      </c>
      <c r="F114" s="16">
        <v>0</v>
      </c>
      <c r="G114" s="16">
        <v>280000</v>
      </c>
      <c r="H114" s="16">
        <v>280000</v>
      </c>
      <c r="I114" s="16">
        <v>0</v>
      </c>
      <c r="J114" s="16">
        <v>0</v>
      </c>
      <c r="K114" s="16">
        <v>1321600</v>
      </c>
      <c r="L114" s="16">
        <v>0</v>
      </c>
      <c r="M114" s="16">
        <v>164040965</v>
      </c>
      <c r="N114" s="25">
        <f t="shared" si="1"/>
        <v>0</v>
      </c>
      <c r="O114" s="22">
        <v>792231825</v>
      </c>
    </row>
    <row r="115" spans="1:15" x14ac:dyDescent="0.2">
      <c r="A115" s="9" t="s">
        <v>282</v>
      </c>
      <c r="B115" s="24">
        <v>65896100</v>
      </c>
      <c r="C115" s="24">
        <v>-1492764</v>
      </c>
      <c r="D115" s="24">
        <v>-1492764</v>
      </c>
      <c r="E115" s="24">
        <v>0</v>
      </c>
      <c r="F115" s="24">
        <v>0</v>
      </c>
      <c r="G115" s="24">
        <v>120000</v>
      </c>
      <c r="H115" s="24">
        <v>120000</v>
      </c>
      <c r="I115" s="24">
        <v>0</v>
      </c>
      <c r="J115" s="24">
        <v>0</v>
      </c>
      <c r="K115" s="24">
        <v>0</v>
      </c>
      <c r="L115" s="24">
        <v>0</v>
      </c>
      <c r="M115" s="24">
        <v>64523336</v>
      </c>
      <c r="N115" s="26">
        <f t="shared" si="1"/>
        <v>0</v>
      </c>
      <c r="O115" s="22">
        <v>335120666</v>
      </c>
    </row>
    <row r="116" spans="1:15" x14ac:dyDescent="0.2">
      <c r="A116" s="10" t="s">
        <v>283</v>
      </c>
      <c r="B116" s="19">
        <v>49026100</v>
      </c>
      <c r="C116" s="19">
        <v>-11330186</v>
      </c>
      <c r="D116" s="19">
        <v>-11330186</v>
      </c>
      <c r="E116" s="19">
        <v>0</v>
      </c>
      <c r="F116" s="19">
        <v>0</v>
      </c>
      <c r="G116" s="19">
        <v>110000</v>
      </c>
      <c r="H116" s="19">
        <v>110000</v>
      </c>
      <c r="I116" s="19">
        <v>0</v>
      </c>
      <c r="J116" s="19">
        <v>0</v>
      </c>
      <c r="K116" s="19">
        <v>0</v>
      </c>
      <c r="L116" s="19">
        <v>0</v>
      </c>
      <c r="M116" s="19">
        <v>37805914</v>
      </c>
      <c r="N116" s="27">
        <f t="shared" si="1"/>
        <v>0</v>
      </c>
      <c r="O116" s="22">
        <v>218609931</v>
      </c>
    </row>
    <row r="117" spans="1:15" x14ac:dyDescent="0.2">
      <c r="A117" s="8" t="s">
        <v>284</v>
      </c>
      <c r="B117" s="16">
        <v>64091000</v>
      </c>
      <c r="C117" s="16">
        <v>3543063</v>
      </c>
      <c r="D117" s="16">
        <v>3543063</v>
      </c>
      <c r="E117" s="16">
        <v>0</v>
      </c>
      <c r="F117" s="16">
        <v>0</v>
      </c>
      <c r="G117" s="16">
        <v>130000</v>
      </c>
      <c r="H117" s="16">
        <v>130000</v>
      </c>
      <c r="I117" s="16">
        <v>0</v>
      </c>
      <c r="J117" s="16">
        <v>0</v>
      </c>
      <c r="K117" s="16">
        <v>339800</v>
      </c>
      <c r="L117" s="16">
        <v>0</v>
      </c>
      <c r="M117" s="16">
        <v>68103863</v>
      </c>
      <c r="N117" s="25">
        <f t="shared" si="1"/>
        <v>0</v>
      </c>
      <c r="O117" s="22">
        <v>337028768</v>
      </c>
    </row>
    <row r="118" spans="1:15" x14ac:dyDescent="0.2">
      <c r="A118" s="9" t="s">
        <v>285</v>
      </c>
      <c r="B118" s="24">
        <v>64615900</v>
      </c>
      <c r="C118" s="24">
        <v>2992502</v>
      </c>
      <c r="D118" s="24">
        <v>2992502</v>
      </c>
      <c r="E118" s="24">
        <v>0</v>
      </c>
      <c r="F118" s="24">
        <v>0</v>
      </c>
      <c r="G118" s="24">
        <v>140000</v>
      </c>
      <c r="H118" s="24">
        <v>140000</v>
      </c>
      <c r="I118" s="24">
        <v>0</v>
      </c>
      <c r="J118" s="24">
        <v>0</v>
      </c>
      <c r="K118" s="24">
        <v>561100</v>
      </c>
      <c r="L118" s="24">
        <v>0</v>
      </c>
      <c r="M118" s="24">
        <v>68309502</v>
      </c>
      <c r="N118" s="26">
        <f t="shared" si="1"/>
        <v>0</v>
      </c>
      <c r="O118" s="22">
        <v>356271147</v>
      </c>
    </row>
    <row r="119" spans="1:15" x14ac:dyDescent="0.2">
      <c r="A119" s="10" t="s">
        <v>286</v>
      </c>
      <c r="B119" s="19">
        <v>37332400</v>
      </c>
      <c r="C119" s="19">
        <v>7455186</v>
      </c>
      <c r="D119" s="19">
        <v>7455186</v>
      </c>
      <c r="E119" s="19">
        <v>0</v>
      </c>
      <c r="F119" s="19">
        <v>0</v>
      </c>
      <c r="G119" s="19">
        <v>140000</v>
      </c>
      <c r="H119" s="19">
        <v>140000</v>
      </c>
      <c r="I119" s="19">
        <v>0</v>
      </c>
      <c r="J119" s="19">
        <v>0</v>
      </c>
      <c r="K119" s="19">
        <v>0</v>
      </c>
      <c r="L119" s="19">
        <v>0</v>
      </c>
      <c r="M119" s="19">
        <v>44927586</v>
      </c>
      <c r="N119" s="27">
        <f t="shared" si="1"/>
        <v>0</v>
      </c>
      <c r="O119" s="22">
        <v>207728508</v>
      </c>
    </row>
    <row r="120" spans="1:15" x14ac:dyDescent="0.2">
      <c r="A120" s="8" t="s">
        <v>287</v>
      </c>
      <c r="B120" s="16">
        <v>143432800</v>
      </c>
      <c r="C120" s="16">
        <v>-1794915</v>
      </c>
      <c r="D120" s="16">
        <v>-1794915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3017500</v>
      </c>
      <c r="L120" s="16">
        <v>0</v>
      </c>
      <c r="M120" s="16">
        <v>144655385</v>
      </c>
      <c r="N120" s="25">
        <f t="shared" si="1"/>
        <v>0</v>
      </c>
      <c r="O120" s="22">
        <v>750266177</v>
      </c>
    </row>
    <row r="121" spans="1:15" x14ac:dyDescent="0.2">
      <c r="A121" s="9" t="s">
        <v>288</v>
      </c>
      <c r="B121" s="24">
        <v>64753200</v>
      </c>
      <c r="C121" s="24">
        <v>574343</v>
      </c>
      <c r="D121" s="24">
        <v>574343</v>
      </c>
      <c r="E121" s="24">
        <v>0</v>
      </c>
      <c r="F121" s="24">
        <v>0</v>
      </c>
      <c r="G121" s="24">
        <v>150000</v>
      </c>
      <c r="H121" s="24">
        <v>150000</v>
      </c>
      <c r="I121" s="24">
        <v>0</v>
      </c>
      <c r="J121" s="24">
        <v>0</v>
      </c>
      <c r="K121" s="24">
        <v>459900</v>
      </c>
      <c r="L121" s="24">
        <v>0</v>
      </c>
      <c r="M121" s="24">
        <v>65937443</v>
      </c>
      <c r="N121" s="26">
        <f t="shared" si="1"/>
        <v>0</v>
      </c>
      <c r="O121" s="22">
        <v>333561353</v>
      </c>
    </row>
    <row r="122" spans="1:15" x14ac:dyDescent="0.2">
      <c r="A122" s="10" t="s">
        <v>289</v>
      </c>
      <c r="B122" s="19">
        <v>64833300</v>
      </c>
      <c r="C122" s="19">
        <v>17262639</v>
      </c>
      <c r="D122" s="19">
        <v>17262639</v>
      </c>
      <c r="E122" s="19">
        <v>0</v>
      </c>
      <c r="F122" s="19">
        <v>0</v>
      </c>
      <c r="G122" s="19">
        <v>160000</v>
      </c>
      <c r="H122" s="19">
        <v>160000</v>
      </c>
      <c r="I122" s="19">
        <v>0</v>
      </c>
      <c r="J122" s="19">
        <v>0</v>
      </c>
      <c r="K122" s="19">
        <v>0</v>
      </c>
      <c r="L122" s="19">
        <v>0</v>
      </c>
      <c r="M122" s="19">
        <v>82255939</v>
      </c>
      <c r="N122" s="27">
        <f t="shared" si="1"/>
        <v>0</v>
      </c>
      <c r="O122" s="22">
        <v>373228276</v>
      </c>
    </row>
    <row r="123" spans="1:15" x14ac:dyDescent="0.2">
      <c r="A123" s="8" t="s">
        <v>290</v>
      </c>
      <c r="B123" s="16">
        <v>78251400</v>
      </c>
      <c r="C123" s="16">
        <v>16318305</v>
      </c>
      <c r="D123" s="16">
        <v>16318305</v>
      </c>
      <c r="E123" s="16">
        <v>0</v>
      </c>
      <c r="F123" s="16">
        <v>0</v>
      </c>
      <c r="G123" s="16">
        <v>180000</v>
      </c>
      <c r="H123" s="16">
        <v>180000</v>
      </c>
      <c r="I123" s="16">
        <v>0</v>
      </c>
      <c r="J123" s="16">
        <v>0</v>
      </c>
      <c r="K123" s="16">
        <v>179100</v>
      </c>
      <c r="L123" s="16">
        <v>0</v>
      </c>
      <c r="M123" s="16">
        <v>94928805</v>
      </c>
      <c r="N123" s="25">
        <f t="shared" si="1"/>
        <v>0</v>
      </c>
      <c r="O123" s="22">
        <v>445576835</v>
      </c>
    </row>
    <row r="124" spans="1:15" x14ac:dyDescent="0.2">
      <c r="A124" s="9" t="s">
        <v>291</v>
      </c>
      <c r="B124" s="24">
        <v>23478100</v>
      </c>
      <c r="C124" s="24">
        <v>-3165397</v>
      </c>
      <c r="D124" s="24">
        <v>-3165397</v>
      </c>
      <c r="E124" s="24">
        <v>0</v>
      </c>
      <c r="F124" s="24">
        <v>0</v>
      </c>
      <c r="G124" s="24">
        <v>50000</v>
      </c>
      <c r="H124" s="24">
        <v>50000</v>
      </c>
      <c r="I124" s="24">
        <v>0</v>
      </c>
      <c r="J124" s="24">
        <v>0</v>
      </c>
      <c r="K124" s="24">
        <v>43700</v>
      </c>
      <c r="L124" s="24">
        <v>0</v>
      </c>
      <c r="M124" s="24">
        <v>20406403</v>
      </c>
      <c r="N124" s="26">
        <f t="shared" si="1"/>
        <v>0</v>
      </c>
      <c r="O124" s="22">
        <v>112826123</v>
      </c>
    </row>
    <row r="125" spans="1:15" x14ac:dyDescent="0.2">
      <c r="A125" s="10" t="s">
        <v>292</v>
      </c>
      <c r="B125" s="19">
        <v>83657000</v>
      </c>
      <c r="C125" s="19">
        <v>-5487074</v>
      </c>
      <c r="D125" s="19">
        <v>-5487074</v>
      </c>
      <c r="E125" s="19">
        <v>0</v>
      </c>
      <c r="F125" s="19">
        <v>0</v>
      </c>
      <c r="G125" s="19">
        <v>140000</v>
      </c>
      <c r="H125" s="19">
        <v>140000</v>
      </c>
      <c r="I125" s="19">
        <v>0</v>
      </c>
      <c r="J125" s="19">
        <v>0</v>
      </c>
      <c r="K125" s="19">
        <v>308300</v>
      </c>
      <c r="L125" s="19">
        <v>0</v>
      </c>
      <c r="M125" s="19">
        <v>78618226</v>
      </c>
      <c r="N125" s="27">
        <f t="shared" si="1"/>
        <v>0</v>
      </c>
      <c r="O125" s="22">
        <v>409393677</v>
      </c>
    </row>
    <row r="126" spans="1:15" x14ac:dyDescent="0.2">
      <c r="A126" s="8" t="s">
        <v>293</v>
      </c>
      <c r="B126" s="16">
        <v>32346600</v>
      </c>
      <c r="C126" s="16">
        <v>3983225</v>
      </c>
      <c r="D126" s="16">
        <v>3983225</v>
      </c>
      <c r="E126" s="16">
        <v>0</v>
      </c>
      <c r="F126" s="16">
        <v>0</v>
      </c>
      <c r="G126" s="16">
        <v>70000</v>
      </c>
      <c r="H126" s="16">
        <v>70000</v>
      </c>
      <c r="I126" s="16">
        <v>0</v>
      </c>
      <c r="J126" s="16">
        <v>0</v>
      </c>
      <c r="K126" s="16">
        <v>0</v>
      </c>
      <c r="L126" s="16">
        <v>0</v>
      </c>
      <c r="M126" s="16">
        <v>36399825</v>
      </c>
      <c r="N126" s="25">
        <f t="shared" si="1"/>
        <v>0</v>
      </c>
      <c r="O126" s="22">
        <v>173797156</v>
      </c>
    </row>
    <row r="127" spans="1:15" x14ac:dyDescent="0.2">
      <c r="A127" s="9" t="s">
        <v>294</v>
      </c>
      <c r="B127" s="24">
        <v>25108000</v>
      </c>
      <c r="C127" s="24">
        <v>6116494</v>
      </c>
      <c r="D127" s="24">
        <v>6116494</v>
      </c>
      <c r="E127" s="24">
        <v>0</v>
      </c>
      <c r="F127" s="24">
        <v>0</v>
      </c>
      <c r="G127" s="24">
        <v>60000</v>
      </c>
      <c r="H127" s="24">
        <v>60000</v>
      </c>
      <c r="I127" s="24">
        <v>0</v>
      </c>
      <c r="J127" s="24">
        <v>0</v>
      </c>
      <c r="K127" s="24">
        <v>0</v>
      </c>
      <c r="L127" s="24">
        <v>0</v>
      </c>
      <c r="M127" s="24">
        <v>31284494</v>
      </c>
      <c r="N127" s="26">
        <f t="shared" si="1"/>
        <v>0</v>
      </c>
      <c r="O127" s="22">
        <v>141051432</v>
      </c>
    </row>
    <row r="128" spans="1:15" x14ac:dyDescent="0.2">
      <c r="A128" s="10" t="s">
        <v>295</v>
      </c>
      <c r="B128" s="19">
        <v>51299700</v>
      </c>
      <c r="C128" s="19">
        <v>12912335</v>
      </c>
      <c r="D128" s="19">
        <v>12912335</v>
      </c>
      <c r="E128" s="19">
        <v>0</v>
      </c>
      <c r="F128" s="19">
        <v>0</v>
      </c>
      <c r="G128" s="19">
        <v>230000</v>
      </c>
      <c r="H128" s="19">
        <v>230000</v>
      </c>
      <c r="I128" s="19">
        <v>0</v>
      </c>
      <c r="J128" s="19">
        <v>0</v>
      </c>
      <c r="K128" s="19">
        <v>709100</v>
      </c>
      <c r="L128" s="19">
        <v>0</v>
      </c>
      <c r="M128" s="19">
        <v>65151135</v>
      </c>
      <c r="N128" s="27">
        <f t="shared" si="1"/>
        <v>0</v>
      </c>
      <c r="O128" s="22">
        <v>295994710</v>
      </c>
    </row>
    <row r="129" spans="1:15" x14ac:dyDescent="0.2">
      <c r="A129" s="8" t="s">
        <v>296</v>
      </c>
      <c r="B129" s="16">
        <v>92456500</v>
      </c>
      <c r="C129" s="16">
        <v>24255553</v>
      </c>
      <c r="D129" s="16">
        <v>24255553</v>
      </c>
      <c r="E129" s="16">
        <v>0</v>
      </c>
      <c r="F129" s="16">
        <v>0</v>
      </c>
      <c r="G129" s="16">
        <v>180000</v>
      </c>
      <c r="H129" s="16">
        <v>180000</v>
      </c>
      <c r="I129" s="16">
        <v>0</v>
      </c>
      <c r="J129" s="16">
        <v>0</v>
      </c>
      <c r="K129" s="16">
        <v>624700</v>
      </c>
      <c r="L129" s="16">
        <v>0</v>
      </c>
      <c r="M129" s="16">
        <v>117516753</v>
      </c>
      <c r="N129" s="25">
        <f t="shared" si="1"/>
        <v>0</v>
      </c>
      <c r="O129" s="22">
        <v>535386839</v>
      </c>
    </row>
    <row r="130" spans="1:15" x14ac:dyDescent="0.2">
      <c r="A130" s="9" t="s">
        <v>297</v>
      </c>
      <c r="B130" s="24">
        <v>12475800</v>
      </c>
      <c r="C130" s="24">
        <v>3609620</v>
      </c>
      <c r="D130" s="24">
        <v>3609620</v>
      </c>
      <c r="E130" s="24">
        <v>339800</v>
      </c>
      <c r="F130" s="24">
        <v>0</v>
      </c>
      <c r="G130" s="24">
        <v>70000</v>
      </c>
      <c r="H130" s="24">
        <v>70000</v>
      </c>
      <c r="I130" s="24">
        <v>0</v>
      </c>
      <c r="J130" s="24">
        <v>0</v>
      </c>
      <c r="K130" s="24">
        <v>66000</v>
      </c>
      <c r="L130" s="24">
        <v>0</v>
      </c>
      <c r="M130" s="24">
        <v>16561220</v>
      </c>
      <c r="N130" s="26">
        <f t="shared" si="1"/>
        <v>0</v>
      </c>
      <c r="O130" s="22">
        <v>75110415</v>
      </c>
    </row>
    <row r="131" spans="1:15" x14ac:dyDescent="0.2">
      <c r="A131" s="10" t="s">
        <v>298</v>
      </c>
      <c r="B131" s="19">
        <v>346576300</v>
      </c>
      <c r="C131" s="19">
        <v>37646323</v>
      </c>
      <c r="D131" s="19">
        <v>37646323</v>
      </c>
      <c r="E131" s="19">
        <v>0</v>
      </c>
      <c r="F131" s="19">
        <v>0</v>
      </c>
      <c r="G131" s="19">
        <v>440000</v>
      </c>
      <c r="H131" s="19">
        <v>440000</v>
      </c>
      <c r="I131" s="19">
        <v>0</v>
      </c>
      <c r="J131" s="19">
        <v>0</v>
      </c>
      <c r="K131" s="19">
        <v>0</v>
      </c>
      <c r="L131" s="19">
        <v>4325800</v>
      </c>
      <c r="M131" s="19">
        <v>388988423</v>
      </c>
      <c r="N131" s="27">
        <f t="shared" si="1"/>
        <v>0</v>
      </c>
      <c r="O131" s="22">
        <v>1908777247</v>
      </c>
    </row>
    <row r="132" spans="1:15" x14ac:dyDescent="0.2">
      <c r="A132" s="8" t="s">
        <v>299</v>
      </c>
      <c r="B132" s="16">
        <v>91172900</v>
      </c>
      <c r="C132" s="16">
        <v>-11230504</v>
      </c>
      <c r="D132" s="16">
        <v>-11230504</v>
      </c>
      <c r="E132" s="16">
        <v>0</v>
      </c>
      <c r="F132" s="16">
        <v>0</v>
      </c>
      <c r="G132" s="16">
        <v>150000</v>
      </c>
      <c r="H132" s="16">
        <v>150000</v>
      </c>
      <c r="I132" s="16">
        <v>0</v>
      </c>
      <c r="J132" s="16">
        <v>0</v>
      </c>
      <c r="K132" s="16">
        <v>0</v>
      </c>
      <c r="L132" s="16">
        <v>0</v>
      </c>
      <c r="M132" s="16">
        <v>80092396</v>
      </c>
      <c r="N132" s="25">
        <f t="shared" si="1"/>
        <v>0</v>
      </c>
      <c r="O132" s="22">
        <v>430530325</v>
      </c>
    </row>
    <row r="133" spans="1:15" x14ac:dyDescent="0.2">
      <c r="A133" s="9" t="s">
        <v>300</v>
      </c>
      <c r="B133" s="24">
        <v>104182700</v>
      </c>
      <c r="C133" s="24">
        <v>15647103</v>
      </c>
      <c r="D133" s="24">
        <v>15647103</v>
      </c>
      <c r="E133" s="24">
        <v>0</v>
      </c>
      <c r="F133" s="24">
        <v>0</v>
      </c>
      <c r="G133" s="24">
        <v>210000</v>
      </c>
      <c r="H133" s="24">
        <v>210000</v>
      </c>
      <c r="I133" s="24">
        <v>0</v>
      </c>
      <c r="J133" s="24">
        <v>0</v>
      </c>
      <c r="K133" s="24">
        <v>0</v>
      </c>
      <c r="L133" s="24">
        <v>0</v>
      </c>
      <c r="M133" s="24">
        <v>120039803</v>
      </c>
      <c r="N133" s="26">
        <f t="shared" si="1"/>
        <v>0</v>
      </c>
      <c r="O133" s="22">
        <v>587175670</v>
      </c>
    </row>
    <row r="134" spans="1:15" x14ac:dyDescent="0.2">
      <c r="A134" s="10" t="s">
        <v>301</v>
      </c>
      <c r="B134" s="19">
        <v>24827200</v>
      </c>
      <c r="C134" s="19">
        <v>-2807883</v>
      </c>
      <c r="D134" s="19">
        <v>-2807883</v>
      </c>
      <c r="E134" s="19">
        <v>0</v>
      </c>
      <c r="F134" s="19">
        <v>0</v>
      </c>
      <c r="G134" s="19">
        <v>60000</v>
      </c>
      <c r="H134" s="19">
        <v>60000</v>
      </c>
      <c r="I134" s="19">
        <v>0</v>
      </c>
      <c r="J134" s="19">
        <v>0</v>
      </c>
      <c r="K134" s="19">
        <v>0</v>
      </c>
      <c r="L134" s="19">
        <v>0</v>
      </c>
      <c r="M134" s="19">
        <v>22079317</v>
      </c>
      <c r="N134" s="27">
        <f t="shared" si="1"/>
        <v>0</v>
      </c>
      <c r="O134" s="22">
        <v>112088460</v>
      </c>
    </row>
    <row r="135" spans="1:15" x14ac:dyDescent="0.2">
      <c r="A135" s="8" t="s">
        <v>302</v>
      </c>
      <c r="B135" s="16">
        <v>94212900</v>
      </c>
      <c r="C135" s="16">
        <v>-7736612</v>
      </c>
      <c r="D135" s="16">
        <v>-7736612</v>
      </c>
      <c r="E135" s="16">
        <v>0</v>
      </c>
      <c r="F135" s="16">
        <v>0</v>
      </c>
      <c r="G135" s="16">
        <v>130000</v>
      </c>
      <c r="H135" s="16">
        <v>130000</v>
      </c>
      <c r="I135" s="16">
        <v>0</v>
      </c>
      <c r="J135" s="16">
        <v>0</v>
      </c>
      <c r="K135" s="16">
        <v>156300</v>
      </c>
      <c r="L135" s="16">
        <v>0</v>
      </c>
      <c r="M135" s="16">
        <v>86762588</v>
      </c>
      <c r="N135" s="25">
        <f t="shared" ref="N135:N198" si="2">C135-D135</f>
        <v>0</v>
      </c>
      <c r="O135" s="22">
        <v>457960903</v>
      </c>
    </row>
    <row r="136" spans="1:15" x14ac:dyDescent="0.2">
      <c r="A136" s="9" t="s">
        <v>303</v>
      </c>
      <c r="B136" s="24">
        <v>69394900</v>
      </c>
      <c r="C136" s="24">
        <v>6063215</v>
      </c>
      <c r="D136" s="24">
        <v>6063215</v>
      </c>
      <c r="E136" s="24">
        <v>0</v>
      </c>
      <c r="F136" s="24">
        <v>0</v>
      </c>
      <c r="G136" s="24">
        <v>190000</v>
      </c>
      <c r="H136" s="24">
        <v>190000</v>
      </c>
      <c r="I136" s="24">
        <v>0</v>
      </c>
      <c r="J136" s="24">
        <v>0</v>
      </c>
      <c r="K136" s="24">
        <v>154200</v>
      </c>
      <c r="L136" s="24">
        <v>0</v>
      </c>
      <c r="M136" s="24">
        <v>75802315</v>
      </c>
      <c r="N136" s="26">
        <f t="shared" si="2"/>
        <v>0</v>
      </c>
      <c r="O136" s="22">
        <v>395542944</v>
      </c>
    </row>
    <row r="137" spans="1:15" x14ac:dyDescent="0.2">
      <c r="A137" s="10" t="s">
        <v>304</v>
      </c>
      <c r="B137" s="19">
        <v>53403000</v>
      </c>
      <c r="C137" s="19">
        <v>15243600</v>
      </c>
      <c r="D137" s="19">
        <v>15243600</v>
      </c>
      <c r="E137" s="19">
        <v>0</v>
      </c>
      <c r="F137" s="19">
        <v>0</v>
      </c>
      <c r="G137" s="19">
        <v>140000</v>
      </c>
      <c r="H137" s="19">
        <v>140000</v>
      </c>
      <c r="I137" s="19">
        <v>0</v>
      </c>
      <c r="J137" s="19">
        <v>0</v>
      </c>
      <c r="K137" s="19">
        <v>0</v>
      </c>
      <c r="L137" s="19">
        <v>0</v>
      </c>
      <c r="M137" s="19">
        <v>68786600</v>
      </c>
      <c r="N137" s="27">
        <f t="shared" si="2"/>
        <v>0</v>
      </c>
      <c r="O137" s="22">
        <v>294626742</v>
      </c>
    </row>
    <row r="138" spans="1:15" x14ac:dyDescent="0.2">
      <c r="A138" s="8" t="s">
        <v>305</v>
      </c>
      <c r="B138" s="16">
        <v>10892100</v>
      </c>
      <c r="C138" s="16">
        <v>-153137</v>
      </c>
      <c r="D138" s="16">
        <v>-153137</v>
      </c>
      <c r="E138" s="16">
        <v>611600</v>
      </c>
      <c r="F138" s="16">
        <v>0</v>
      </c>
      <c r="G138" s="16">
        <v>60000</v>
      </c>
      <c r="H138" s="16">
        <v>60000</v>
      </c>
      <c r="I138" s="16">
        <v>0</v>
      </c>
      <c r="J138" s="16">
        <v>0</v>
      </c>
      <c r="K138" s="16">
        <v>0</v>
      </c>
      <c r="L138" s="16">
        <v>0</v>
      </c>
      <c r="M138" s="16">
        <v>11410563</v>
      </c>
      <c r="N138" s="25">
        <f t="shared" si="2"/>
        <v>0</v>
      </c>
      <c r="O138" s="22">
        <v>57019890</v>
      </c>
    </row>
    <row r="139" spans="1:15" x14ac:dyDescent="0.2">
      <c r="A139" s="9" t="s">
        <v>306</v>
      </c>
      <c r="B139" s="24">
        <v>6551300</v>
      </c>
      <c r="C139" s="24">
        <v>119714</v>
      </c>
      <c r="D139" s="24">
        <v>119714</v>
      </c>
      <c r="E139" s="24">
        <v>407600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17100</v>
      </c>
      <c r="L139" s="24">
        <v>0</v>
      </c>
      <c r="M139" s="24">
        <v>7095714</v>
      </c>
      <c r="N139" s="26">
        <f t="shared" si="2"/>
        <v>0</v>
      </c>
      <c r="O139" s="22">
        <v>32036804</v>
      </c>
    </row>
    <row r="140" spans="1:15" x14ac:dyDescent="0.2">
      <c r="A140" s="10" t="s">
        <v>307</v>
      </c>
      <c r="B140" s="19">
        <v>14043700</v>
      </c>
      <c r="C140" s="19">
        <v>1088725</v>
      </c>
      <c r="D140" s="19">
        <v>1088725</v>
      </c>
      <c r="E140" s="19">
        <v>586800</v>
      </c>
      <c r="F140" s="19">
        <v>0</v>
      </c>
      <c r="G140" s="19">
        <v>120000</v>
      </c>
      <c r="H140" s="19">
        <v>120000</v>
      </c>
      <c r="I140" s="19">
        <v>0</v>
      </c>
      <c r="J140" s="19">
        <v>0</v>
      </c>
      <c r="K140" s="19">
        <v>0</v>
      </c>
      <c r="L140" s="19">
        <v>0</v>
      </c>
      <c r="M140" s="19">
        <v>15839225</v>
      </c>
      <c r="N140" s="27">
        <f t="shared" si="2"/>
        <v>0</v>
      </c>
      <c r="O140" s="22">
        <v>69967582</v>
      </c>
    </row>
    <row r="141" spans="1:15" x14ac:dyDescent="0.2">
      <c r="A141" s="8" t="s">
        <v>308</v>
      </c>
      <c r="B141" s="16">
        <v>20057600</v>
      </c>
      <c r="C141" s="16">
        <v>1002598</v>
      </c>
      <c r="D141" s="16">
        <v>1002598</v>
      </c>
      <c r="E141" s="16">
        <v>324500</v>
      </c>
      <c r="F141" s="16">
        <v>0</v>
      </c>
      <c r="G141" s="16">
        <v>80000</v>
      </c>
      <c r="H141" s="16">
        <v>80000</v>
      </c>
      <c r="I141" s="16">
        <v>0</v>
      </c>
      <c r="J141" s="16">
        <v>0</v>
      </c>
      <c r="K141" s="16">
        <v>123000</v>
      </c>
      <c r="L141" s="16">
        <v>0</v>
      </c>
      <c r="M141" s="16">
        <v>21587698</v>
      </c>
      <c r="N141" s="25">
        <f t="shared" si="2"/>
        <v>0</v>
      </c>
      <c r="O141" s="22">
        <v>101812662</v>
      </c>
    </row>
    <row r="142" spans="1:15" x14ac:dyDescent="0.2">
      <c r="A142" s="9" t="s">
        <v>309</v>
      </c>
      <c r="B142" s="24">
        <v>11024000</v>
      </c>
      <c r="C142" s="24">
        <v>-554327</v>
      </c>
      <c r="D142" s="24">
        <v>-554327</v>
      </c>
      <c r="E142" s="24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24">
        <v>9200</v>
      </c>
      <c r="L142" s="24">
        <v>0</v>
      </c>
      <c r="M142" s="24">
        <v>10478873</v>
      </c>
      <c r="N142" s="26">
        <f t="shared" si="2"/>
        <v>0</v>
      </c>
      <c r="O142" s="22">
        <v>50571933</v>
      </c>
    </row>
    <row r="143" spans="1:15" x14ac:dyDescent="0.2">
      <c r="A143" s="10" t="s">
        <v>310</v>
      </c>
      <c r="B143" s="19">
        <v>19526800</v>
      </c>
      <c r="C143" s="19">
        <v>1170804</v>
      </c>
      <c r="D143" s="19">
        <v>1170804</v>
      </c>
      <c r="E143" s="19">
        <v>488500</v>
      </c>
      <c r="F143" s="19">
        <v>0</v>
      </c>
      <c r="G143" s="19">
        <v>80000</v>
      </c>
      <c r="H143" s="19">
        <v>80000</v>
      </c>
      <c r="I143" s="19">
        <v>0</v>
      </c>
      <c r="J143" s="19">
        <v>0</v>
      </c>
      <c r="K143" s="19">
        <v>130000</v>
      </c>
      <c r="L143" s="19">
        <v>0</v>
      </c>
      <c r="M143" s="19">
        <v>21396104</v>
      </c>
      <c r="N143" s="27">
        <f t="shared" si="2"/>
        <v>0</v>
      </c>
      <c r="O143" s="22">
        <v>98856381</v>
      </c>
    </row>
    <row r="144" spans="1:15" x14ac:dyDescent="0.2">
      <c r="A144" s="8" t="s">
        <v>311</v>
      </c>
      <c r="B144" s="16">
        <v>16971800</v>
      </c>
      <c r="C144" s="16">
        <v>-1656697</v>
      </c>
      <c r="D144" s="16">
        <v>-1656697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15315103</v>
      </c>
      <c r="N144" s="25">
        <f t="shared" si="2"/>
        <v>0</v>
      </c>
      <c r="O144" s="22">
        <v>64004952</v>
      </c>
    </row>
    <row r="145" spans="1:15" x14ac:dyDescent="0.2">
      <c r="A145" s="9" t="s">
        <v>312</v>
      </c>
      <c r="B145" s="24">
        <v>15353200</v>
      </c>
      <c r="C145" s="24">
        <v>929311</v>
      </c>
      <c r="D145" s="24">
        <v>929311</v>
      </c>
      <c r="E145" s="24">
        <v>493800</v>
      </c>
      <c r="F145" s="24">
        <v>0</v>
      </c>
      <c r="G145" s="24">
        <v>50000</v>
      </c>
      <c r="H145" s="24">
        <v>50000</v>
      </c>
      <c r="I145" s="24">
        <v>0</v>
      </c>
      <c r="J145" s="24">
        <v>0</v>
      </c>
      <c r="K145" s="24">
        <v>0</v>
      </c>
      <c r="L145" s="24">
        <v>0</v>
      </c>
      <c r="M145" s="24">
        <v>16826311</v>
      </c>
      <c r="N145" s="26">
        <f t="shared" si="2"/>
        <v>0</v>
      </c>
      <c r="O145" s="22">
        <v>80910806</v>
      </c>
    </row>
    <row r="146" spans="1:15" x14ac:dyDescent="0.2">
      <c r="A146" s="10" t="s">
        <v>313</v>
      </c>
      <c r="B146" s="19">
        <v>12305400</v>
      </c>
      <c r="C146" s="19">
        <v>419930</v>
      </c>
      <c r="D146" s="19">
        <v>419930</v>
      </c>
      <c r="E146" s="19">
        <v>475600</v>
      </c>
      <c r="F146" s="19">
        <v>0</v>
      </c>
      <c r="G146" s="19">
        <v>120000</v>
      </c>
      <c r="H146" s="19">
        <v>120000</v>
      </c>
      <c r="I146" s="19">
        <v>0</v>
      </c>
      <c r="J146" s="19">
        <v>0</v>
      </c>
      <c r="K146" s="19">
        <v>0</v>
      </c>
      <c r="L146" s="19">
        <v>0</v>
      </c>
      <c r="M146" s="19">
        <v>13320930</v>
      </c>
      <c r="N146" s="27">
        <f t="shared" si="2"/>
        <v>0</v>
      </c>
      <c r="O146" s="22">
        <v>65168995</v>
      </c>
    </row>
    <row r="147" spans="1:15" x14ac:dyDescent="0.2">
      <c r="A147" s="8" t="s">
        <v>314</v>
      </c>
      <c r="B147" s="16">
        <v>8420600</v>
      </c>
      <c r="C147" s="16">
        <v>280174</v>
      </c>
      <c r="D147" s="16">
        <v>280174</v>
      </c>
      <c r="E147" s="16">
        <v>611600</v>
      </c>
      <c r="F147" s="16">
        <v>0</v>
      </c>
      <c r="G147" s="16">
        <v>40000</v>
      </c>
      <c r="H147" s="16">
        <v>40000</v>
      </c>
      <c r="I147" s="16">
        <v>0</v>
      </c>
      <c r="J147" s="16">
        <v>0</v>
      </c>
      <c r="K147" s="16">
        <v>0</v>
      </c>
      <c r="L147" s="16">
        <v>0</v>
      </c>
      <c r="M147" s="16">
        <v>9352374</v>
      </c>
      <c r="N147" s="25">
        <f t="shared" si="2"/>
        <v>0</v>
      </c>
      <c r="O147" s="22">
        <v>41259246</v>
      </c>
    </row>
    <row r="148" spans="1:15" x14ac:dyDescent="0.2">
      <c r="A148" s="9" t="s">
        <v>315</v>
      </c>
      <c r="B148" s="24">
        <v>11964700</v>
      </c>
      <c r="C148" s="24">
        <v>1086193</v>
      </c>
      <c r="D148" s="24">
        <v>1086193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24">
        <v>0</v>
      </c>
      <c r="L148" s="24">
        <v>0</v>
      </c>
      <c r="M148" s="24">
        <v>13050893</v>
      </c>
      <c r="N148" s="26">
        <f t="shared" si="2"/>
        <v>0</v>
      </c>
      <c r="O148" s="22">
        <v>54228717</v>
      </c>
    </row>
    <row r="149" spans="1:15" x14ac:dyDescent="0.2">
      <c r="A149" s="10" t="s">
        <v>138</v>
      </c>
      <c r="B149" s="19">
        <v>67932700</v>
      </c>
      <c r="C149" s="19">
        <v>11793638</v>
      </c>
      <c r="D149" s="19">
        <v>11793638</v>
      </c>
      <c r="E149" s="19">
        <v>0</v>
      </c>
      <c r="F149" s="19">
        <v>0</v>
      </c>
      <c r="G149" s="19">
        <v>1050000</v>
      </c>
      <c r="H149" s="19">
        <v>100000</v>
      </c>
      <c r="I149" s="19">
        <v>950000</v>
      </c>
      <c r="J149" s="19">
        <v>0</v>
      </c>
      <c r="K149" s="19">
        <v>0</v>
      </c>
      <c r="L149" s="19">
        <v>0</v>
      </c>
      <c r="M149" s="19">
        <v>80776338</v>
      </c>
      <c r="N149" s="27">
        <f t="shared" si="2"/>
        <v>0</v>
      </c>
      <c r="O149" s="22">
        <v>379957201</v>
      </c>
    </row>
    <row r="150" spans="1:15" x14ac:dyDescent="0.2">
      <c r="A150" s="8" t="s">
        <v>139</v>
      </c>
      <c r="B150" s="16">
        <v>108973300</v>
      </c>
      <c r="C150" s="16">
        <v>5696151</v>
      </c>
      <c r="D150" s="16">
        <v>5696151</v>
      </c>
      <c r="E150" s="16">
        <v>0</v>
      </c>
      <c r="F150" s="16">
        <v>0</v>
      </c>
      <c r="G150" s="16">
        <v>1102500</v>
      </c>
      <c r="H150" s="16">
        <v>102500</v>
      </c>
      <c r="I150" s="16">
        <v>1000000</v>
      </c>
      <c r="J150" s="16">
        <v>0</v>
      </c>
      <c r="K150" s="16">
        <v>22100</v>
      </c>
      <c r="L150" s="16">
        <v>0</v>
      </c>
      <c r="M150" s="16">
        <v>115794051</v>
      </c>
      <c r="N150" s="25">
        <f t="shared" si="2"/>
        <v>0</v>
      </c>
      <c r="O150" s="22">
        <v>570094991</v>
      </c>
    </row>
    <row r="151" spans="1:15" x14ac:dyDescent="0.2">
      <c r="A151" s="9" t="s">
        <v>140</v>
      </c>
      <c r="B151" s="24">
        <v>94976800</v>
      </c>
      <c r="C151" s="24">
        <v>2327392</v>
      </c>
      <c r="D151" s="24">
        <v>2327392</v>
      </c>
      <c r="E151" s="24">
        <v>0</v>
      </c>
      <c r="F151" s="24">
        <v>0</v>
      </c>
      <c r="G151" s="24">
        <v>620000</v>
      </c>
      <c r="H151" s="24">
        <v>20000</v>
      </c>
      <c r="I151" s="24">
        <v>600000</v>
      </c>
      <c r="J151" s="24">
        <v>0</v>
      </c>
      <c r="K151" s="24">
        <v>0</v>
      </c>
      <c r="L151" s="24">
        <v>0</v>
      </c>
      <c r="M151" s="24">
        <v>97924192</v>
      </c>
      <c r="N151" s="26">
        <f t="shared" si="2"/>
        <v>0</v>
      </c>
      <c r="O151" s="22">
        <v>485544851</v>
      </c>
    </row>
    <row r="152" spans="1:15" x14ac:dyDescent="0.2">
      <c r="A152" s="10" t="s">
        <v>141</v>
      </c>
      <c r="B152" s="19">
        <v>101057800</v>
      </c>
      <c r="C152" s="19">
        <v>19181901</v>
      </c>
      <c r="D152" s="19">
        <v>19181901</v>
      </c>
      <c r="E152" s="19">
        <v>0</v>
      </c>
      <c r="F152" s="19">
        <v>0</v>
      </c>
      <c r="G152" s="19">
        <v>127500</v>
      </c>
      <c r="H152" s="19">
        <v>127500</v>
      </c>
      <c r="I152" s="19">
        <v>0</v>
      </c>
      <c r="J152" s="19">
        <v>0</v>
      </c>
      <c r="K152" s="19">
        <v>0</v>
      </c>
      <c r="L152" s="19">
        <v>0</v>
      </c>
      <c r="M152" s="19">
        <v>120367201</v>
      </c>
      <c r="N152" s="27">
        <f t="shared" si="2"/>
        <v>0</v>
      </c>
      <c r="O152" s="22">
        <v>572023807</v>
      </c>
    </row>
    <row r="153" spans="1:15" x14ac:dyDescent="0.2">
      <c r="A153" s="8" t="s">
        <v>142</v>
      </c>
      <c r="B153" s="16">
        <v>116874600</v>
      </c>
      <c r="C153" s="16">
        <v>24503765</v>
      </c>
      <c r="D153" s="16">
        <v>24503765</v>
      </c>
      <c r="E153" s="16">
        <v>0</v>
      </c>
      <c r="F153" s="16">
        <v>0</v>
      </c>
      <c r="G153" s="16">
        <v>1580000</v>
      </c>
      <c r="H153" s="16">
        <v>180000</v>
      </c>
      <c r="I153" s="16">
        <v>1400000</v>
      </c>
      <c r="J153" s="16">
        <v>0</v>
      </c>
      <c r="K153" s="16">
        <v>0</v>
      </c>
      <c r="L153" s="16">
        <v>0</v>
      </c>
      <c r="M153" s="16">
        <v>142958365</v>
      </c>
      <c r="N153" s="25">
        <f t="shared" si="2"/>
        <v>0</v>
      </c>
      <c r="O153" s="22">
        <v>652171168</v>
      </c>
    </row>
    <row r="154" spans="1:15" x14ac:dyDescent="0.2">
      <c r="A154" s="9" t="s">
        <v>143</v>
      </c>
      <c r="B154" s="24">
        <v>28359600</v>
      </c>
      <c r="C154" s="24">
        <v>9402915</v>
      </c>
      <c r="D154" s="24">
        <v>9402915</v>
      </c>
      <c r="E154" s="24">
        <v>0</v>
      </c>
      <c r="F154" s="24">
        <v>0</v>
      </c>
      <c r="G154" s="24">
        <v>100000</v>
      </c>
      <c r="H154" s="24">
        <v>100000</v>
      </c>
      <c r="I154" s="24">
        <v>0</v>
      </c>
      <c r="J154" s="24">
        <v>0</v>
      </c>
      <c r="K154" s="24">
        <v>0</v>
      </c>
      <c r="L154" s="24">
        <v>0</v>
      </c>
      <c r="M154" s="24">
        <v>37862515</v>
      </c>
      <c r="N154" s="26">
        <f t="shared" si="2"/>
        <v>0</v>
      </c>
      <c r="O154" s="22">
        <v>171342225</v>
      </c>
    </row>
    <row r="155" spans="1:15" x14ac:dyDescent="0.2">
      <c r="A155" s="10" t="s">
        <v>144</v>
      </c>
      <c r="B155" s="19">
        <v>74835000</v>
      </c>
      <c r="C155" s="19">
        <v>17975973</v>
      </c>
      <c r="D155" s="19">
        <v>17975973</v>
      </c>
      <c r="E155" s="19">
        <v>0</v>
      </c>
      <c r="F155" s="19">
        <v>0</v>
      </c>
      <c r="G155" s="19">
        <v>1200000</v>
      </c>
      <c r="H155" s="19">
        <v>200000</v>
      </c>
      <c r="I155" s="19">
        <v>1000000</v>
      </c>
      <c r="J155" s="19">
        <v>0</v>
      </c>
      <c r="K155" s="19">
        <v>0</v>
      </c>
      <c r="L155" s="19">
        <v>0</v>
      </c>
      <c r="M155" s="19">
        <v>94010973</v>
      </c>
      <c r="N155" s="27">
        <f t="shared" si="2"/>
        <v>0</v>
      </c>
      <c r="O155" s="22">
        <v>422254840</v>
      </c>
    </row>
    <row r="156" spans="1:15" x14ac:dyDescent="0.2">
      <c r="A156" s="8" t="s">
        <v>145</v>
      </c>
      <c r="B156" s="16">
        <v>19166700</v>
      </c>
      <c r="C156" s="16">
        <v>5275573</v>
      </c>
      <c r="D156" s="16">
        <v>5275573</v>
      </c>
      <c r="E156" s="16">
        <v>650000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25292273</v>
      </c>
      <c r="N156" s="25">
        <f t="shared" si="2"/>
        <v>0</v>
      </c>
      <c r="O156" s="22">
        <v>114717275</v>
      </c>
    </row>
    <row r="157" spans="1:15" x14ac:dyDescent="0.2">
      <c r="A157" s="9" t="s">
        <v>146</v>
      </c>
      <c r="B157" s="24">
        <v>27558800</v>
      </c>
      <c r="C157" s="24">
        <v>6211183</v>
      </c>
      <c r="D157" s="24">
        <v>6211183</v>
      </c>
      <c r="E157" s="24">
        <v>0</v>
      </c>
      <c r="F157" s="24">
        <v>0</v>
      </c>
      <c r="G157" s="24">
        <v>980000</v>
      </c>
      <c r="H157" s="24">
        <v>180000</v>
      </c>
      <c r="I157" s="24">
        <v>800000</v>
      </c>
      <c r="J157" s="24">
        <v>0</v>
      </c>
      <c r="K157" s="24">
        <v>0</v>
      </c>
      <c r="L157" s="24">
        <v>0</v>
      </c>
      <c r="M157" s="24">
        <v>34749983</v>
      </c>
      <c r="N157" s="26">
        <f t="shared" si="2"/>
        <v>0</v>
      </c>
      <c r="O157" s="22">
        <v>155402001</v>
      </c>
    </row>
    <row r="158" spans="1:15" x14ac:dyDescent="0.2">
      <c r="A158" s="10" t="s">
        <v>147</v>
      </c>
      <c r="B158" s="19">
        <v>24978500</v>
      </c>
      <c r="C158" s="19">
        <v>8806979</v>
      </c>
      <c r="D158" s="19">
        <v>8806979</v>
      </c>
      <c r="E158" s="19">
        <v>761800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34747279</v>
      </c>
      <c r="N158" s="27">
        <f t="shared" si="2"/>
        <v>0</v>
      </c>
      <c r="O158" s="22">
        <v>147004349</v>
      </c>
    </row>
    <row r="159" spans="1:15" x14ac:dyDescent="0.2">
      <c r="A159" s="8" t="s">
        <v>148</v>
      </c>
      <c r="B159" s="16">
        <v>18684900</v>
      </c>
      <c r="C159" s="16">
        <v>4589458</v>
      </c>
      <c r="D159" s="16">
        <v>4589458</v>
      </c>
      <c r="E159" s="16">
        <v>750800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24225158</v>
      </c>
      <c r="N159" s="25">
        <f t="shared" si="2"/>
        <v>0</v>
      </c>
      <c r="O159" s="22">
        <v>99796877</v>
      </c>
    </row>
    <row r="160" spans="1:15" x14ac:dyDescent="0.2">
      <c r="A160" s="9" t="s">
        <v>149</v>
      </c>
      <c r="B160" s="24">
        <v>28646300</v>
      </c>
      <c r="C160" s="24">
        <v>8254724</v>
      </c>
      <c r="D160" s="24">
        <v>8254724</v>
      </c>
      <c r="E160" s="24">
        <v>1124700</v>
      </c>
      <c r="F160" s="24">
        <v>0</v>
      </c>
      <c r="G160" s="24">
        <v>200000</v>
      </c>
      <c r="H160" s="24">
        <v>200000</v>
      </c>
      <c r="I160" s="24">
        <v>0</v>
      </c>
      <c r="J160" s="24">
        <v>0</v>
      </c>
      <c r="K160" s="24">
        <v>0</v>
      </c>
      <c r="L160" s="24">
        <v>0</v>
      </c>
      <c r="M160" s="24">
        <v>38225724</v>
      </c>
      <c r="N160" s="26">
        <f t="shared" si="2"/>
        <v>0</v>
      </c>
      <c r="O160" s="22">
        <v>168298616</v>
      </c>
    </row>
    <row r="161" spans="1:15" x14ac:dyDescent="0.2">
      <c r="A161" s="10" t="s">
        <v>150</v>
      </c>
      <c r="B161" s="19">
        <v>15608900</v>
      </c>
      <c r="C161" s="19">
        <v>4971982</v>
      </c>
      <c r="D161" s="19">
        <v>4971982</v>
      </c>
      <c r="E161" s="19">
        <v>628600</v>
      </c>
      <c r="F161" s="19">
        <v>0</v>
      </c>
      <c r="G161" s="19">
        <v>200000</v>
      </c>
      <c r="H161" s="19">
        <v>200000</v>
      </c>
      <c r="I161" s="19">
        <v>0</v>
      </c>
      <c r="J161" s="19">
        <v>0</v>
      </c>
      <c r="K161" s="19">
        <v>0</v>
      </c>
      <c r="L161" s="19">
        <v>0</v>
      </c>
      <c r="M161" s="19">
        <v>21409482</v>
      </c>
      <c r="N161" s="27">
        <f t="shared" si="2"/>
        <v>0</v>
      </c>
      <c r="O161" s="22">
        <v>93948613</v>
      </c>
    </row>
    <row r="162" spans="1:15" x14ac:dyDescent="0.2">
      <c r="A162" s="8" t="s">
        <v>151</v>
      </c>
      <c r="B162" s="16">
        <v>74839100</v>
      </c>
      <c r="C162" s="16">
        <v>18867226</v>
      </c>
      <c r="D162" s="16">
        <v>18867226</v>
      </c>
      <c r="E162" s="16">
        <v>0</v>
      </c>
      <c r="F162" s="16">
        <v>0</v>
      </c>
      <c r="G162" s="16">
        <v>800000</v>
      </c>
      <c r="H162" s="16">
        <v>200000</v>
      </c>
      <c r="I162" s="16">
        <v>600000</v>
      </c>
      <c r="J162" s="16">
        <v>0</v>
      </c>
      <c r="K162" s="16">
        <v>0</v>
      </c>
      <c r="L162" s="16">
        <v>0</v>
      </c>
      <c r="M162" s="16">
        <v>94506326</v>
      </c>
      <c r="N162" s="25">
        <f t="shared" si="2"/>
        <v>0</v>
      </c>
      <c r="O162" s="22">
        <v>429807819</v>
      </c>
    </row>
    <row r="163" spans="1:15" x14ac:dyDescent="0.2">
      <c r="A163" s="9" t="s">
        <v>152</v>
      </c>
      <c r="B163" s="24">
        <v>26279900</v>
      </c>
      <c r="C163" s="24">
        <v>3615241</v>
      </c>
      <c r="D163" s="24">
        <v>3615241</v>
      </c>
      <c r="E163" s="24">
        <v>1021700</v>
      </c>
      <c r="F163" s="24">
        <v>0</v>
      </c>
      <c r="G163" s="24">
        <v>1600000</v>
      </c>
      <c r="H163" s="24">
        <v>100000</v>
      </c>
      <c r="I163" s="24">
        <v>1500000</v>
      </c>
      <c r="J163" s="24">
        <v>0</v>
      </c>
      <c r="K163" s="24">
        <v>0</v>
      </c>
      <c r="L163" s="24">
        <v>0</v>
      </c>
      <c r="M163" s="24">
        <v>32516841</v>
      </c>
      <c r="N163" s="26">
        <f t="shared" si="2"/>
        <v>0</v>
      </c>
      <c r="O163" s="22">
        <v>150322713</v>
      </c>
    </row>
    <row r="164" spans="1:15" x14ac:dyDescent="0.2">
      <c r="A164" s="10" t="s">
        <v>153</v>
      </c>
      <c r="B164" s="19">
        <v>16813200</v>
      </c>
      <c r="C164" s="19">
        <v>4615778</v>
      </c>
      <c r="D164" s="19">
        <v>4615778</v>
      </c>
      <c r="E164" s="19">
        <v>718400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22147378</v>
      </c>
      <c r="N164" s="27">
        <f t="shared" si="2"/>
        <v>0</v>
      </c>
      <c r="O164" s="22">
        <v>87022631</v>
      </c>
    </row>
    <row r="165" spans="1:15" x14ac:dyDescent="0.2">
      <c r="A165" s="8" t="s">
        <v>154</v>
      </c>
      <c r="B165" s="16">
        <v>11105200</v>
      </c>
      <c r="C165" s="16">
        <v>2590366</v>
      </c>
      <c r="D165" s="16">
        <v>2590366</v>
      </c>
      <c r="E165" s="16">
        <v>679400</v>
      </c>
      <c r="F165" s="16">
        <v>0</v>
      </c>
      <c r="G165" s="16">
        <v>200000</v>
      </c>
      <c r="H165" s="16">
        <v>200000</v>
      </c>
      <c r="I165" s="16">
        <v>0</v>
      </c>
      <c r="J165" s="16">
        <v>0</v>
      </c>
      <c r="K165" s="16">
        <v>0</v>
      </c>
      <c r="L165" s="16">
        <v>0</v>
      </c>
      <c r="M165" s="16">
        <v>14574966</v>
      </c>
      <c r="N165" s="25">
        <f t="shared" si="2"/>
        <v>0</v>
      </c>
      <c r="O165" s="22">
        <v>65984554</v>
      </c>
    </row>
    <row r="166" spans="1:15" x14ac:dyDescent="0.2">
      <c r="A166" s="9" t="s">
        <v>155</v>
      </c>
      <c r="B166" s="24">
        <v>9822600</v>
      </c>
      <c r="C166" s="24">
        <v>2782938</v>
      </c>
      <c r="D166" s="24">
        <v>2782938</v>
      </c>
      <c r="E166" s="24">
        <v>679400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17400</v>
      </c>
      <c r="L166" s="24">
        <v>0</v>
      </c>
      <c r="M166" s="24">
        <v>13302338</v>
      </c>
      <c r="N166" s="26">
        <f t="shared" si="2"/>
        <v>0</v>
      </c>
      <c r="O166" s="22">
        <v>57398641</v>
      </c>
    </row>
    <row r="167" spans="1:15" x14ac:dyDescent="0.2">
      <c r="A167" s="10" t="s">
        <v>156</v>
      </c>
      <c r="B167" s="19">
        <v>7712200</v>
      </c>
      <c r="C167" s="19">
        <v>1802971</v>
      </c>
      <c r="D167" s="19">
        <v>1802971</v>
      </c>
      <c r="E167" s="19">
        <v>679400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46900</v>
      </c>
      <c r="L167" s="19">
        <v>0</v>
      </c>
      <c r="M167" s="19">
        <v>10391471</v>
      </c>
      <c r="N167" s="27">
        <f t="shared" si="2"/>
        <v>0</v>
      </c>
      <c r="O167" s="22">
        <v>47990511</v>
      </c>
    </row>
    <row r="168" spans="1:15" x14ac:dyDescent="0.2">
      <c r="A168" s="8" t="s">
        <v>157</v>
      </c>
      <c r="B168" s="16">
        <v>8514200</v>
      </c>
      <c r="C168" s="16">
        <v>2267769</v>
      </c>
      <c r="D168" s="16">
        <v>2267769</v>
      </c>
      <c r="E168" s="16">
        <v>679400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11461369</v>
      </c>
      <c r="N168" s="25">
        <f t="shared" si="2"/>
        <v>0</v>
      </c>
      <c r="O168" s="22">
        <v>50833691</v>
      </c>
    </row>
    <row r="169" spans="1:15" x14ac:dyDescent="0.2">
      <c r="A169" s="9" t="s">
        <v>158</v>
      </c>
      <c r="B169" s="24">
        <v>24176900</v>
      </c>
      <c r="C169" s="24">
        <v>5572264</v>
      </c>
      <c r="D169" s="24">
        <v>5572264</v>
      </c>
      <c r="E169" s="24">
        <v>543200</v>
      </c>
      <c r="F169" s="24">
        <v>0</v>
      </c>
      <c r="G169" s="24">
        <v>1550000</v>
      </c>
      <c r="H169" s="24">
        <v>0</v>
      </c>
      <c r="I169" s="24">
        <v>1550000</v>
      </c>
      <c r="J169" s="24">
        <v>0</v>
      </c>
      <c r="K169" s="24">
        <v>0</v>
      </c>
      <c r="L169" s="24">
        <v>0</v>
      </c>
      <c r="M169" s="24">
        <v>31842364</v>
      </c>
      <c r="N169" s="26">
        <f t="shared" si="2"/>
        <v>0</v>
      </c>
      <c r="O169" s="22">
        <v>136205787</v>
      </c>
    </row>
    <row r="170" spans="1:15" x14ac:dyDescent="0.2">
      <c r="A170" s="10" t="s">
        <v>159</v>
      </c>
      <c r="B170" s="19">
        <v>12156600</v>
      </c>
      <c r="C170" s="19">
        <v>2187197</v>
      </c>
      <c r="D170" s="19">
        <v>2187197</v>
      </c>
      <c r="E170" s="19">
        <v>611600</v>
      </c>
      <c r="F170" s="19">
        <v>0</v>
      </c>
      <c r="G170" s="19">
        <v>180000</v>
      </c>
      <c r="H170" s="19">
        <v>180000</v>
      </c>
      <c r="I170" s="19">
        <v>0</v>
      </c>
      <c r="J170" s="19">
        <v>0</v>
      </c>
      <c r="K170" s="19">
        <v>14700</v>
      </c>
      <c r="L170" s="19">
        <v>0</v>
      </c>
      <c r="M170" s="19">
        <v>15150097</v>
      </c>
      <c r="N170" s="27">
        <f t="shared" si="2"/>
        <v>0</v>
      </c>
      <c r="O170" s="22">
        <v>66519166</v>
      </c>
    </row>
    <row r="171" spans="1:15" x14ac:dyDescent="0.2">
      <c r="A171" s="8" t="s">
        <v>160</v>
      </c>
      <c r="B171" s="16">
        <v>7968300</v>
      </c>
      <c r="C171" s="16">
        <v>1537588</v>
      </c>
      <c r="D171" s="16">
        <v>1537588</v>
      </c>
      <c r="E171" s="16">
        <v>679400</v>
      </c>
      <c r="F171" s="16">
        <v>0</v>
      </c>
      <c r="G171" s="16">
        <v>80000</v>
      </c>
      <c r="H171" s="16">
        <v>80000</v>
      </c>
      <c r="I171" s="16">
        <v>0</v>
      </c>
      <c r="J171" s="16">
        <v>0</v>
      </c>
      <c r="K171" s="16">
        <v>0</v>
      </c>
      <c r="L171" s="16">
        <v>0</v>
      </c>
      <c r="M171" s="16">
        <v>10265288</v>
      </c>
      <c r="N171" s="25">
        <f t="shared" si="2"/>
        <v>0</v>
      </c>
      <c r="O171" s="22">
        <v>47740565</v>
      </c>
    </row>
    <row r="172" spans="1:15" x14ac:dyDescent="0.2">
      <c r="A172" s="9" t="s">
        <v>161</v>
      </c>
      <c r="B172" s="24">
        <v>9400600</v>
      </c>
      <c r="C172" s="24">
        <v>1200320</v>
      </c>
      <c r="D172" s="24">
        <v>1200320</v>
      </c>
      <c r="E172" s="24">
        <v>679400</v>
      </c>
      <c r="F172" s="24">
        <v>0</v>
      </c>
      <c r="G172" s="24">
        <v>150000</v>
      </c>
      <c r="H172" s="24">
        <v>150000</v>
      </c>
      <c r="I172" s="24">
        <v>0</v>
      </c>
      <c r="J172" s="24">
        <v>0</v>
      </c>
      <c r="K172" s="24">
        <v>0</v>
      </c>
      <c r="L172" s="24">
        <v>0</v>
      </c>
      <c r="M172" s="24">
        <v>11430320</v>
      </c>
      <c r="N172" s="26">
        <f t="shared" si="2"/>
        <v>0</v>
      </c>
      <c r="O172" s="22">
        <v>53656135</v>
      </c>
    </row>
    <row r="173" spans="1:15" x14ac:dyDescent="0.2">
      <c r="A173" s="10" t="s">
        <v>162</v>
      </c>
      <c r="B173" s="19">
        <v>12530500</v>
      </c>
      <c r="C173" s="19">
        <v>2150527</v>
      </c>
      <c r="D173" s="19">
        <v>2150527</v>
      </c>
      <c r="E173" s="19">
        <v>679400</v>
      </c>
      <c r="F173" s="19">
        <v>0</v>
      </c>
      <c r="G173" s="19">
        <v>1720000</v>
      </c>
      <c r="H173" s="19">
        <v>0</v>
      </c>
      <c r="I173" s="19">
        <v>1720000</v>
      </c>
      <c r="J173" s="19">
        <v>0</v>
      </c>
      <c r="K173" s="19">
        <v>0</v>
      </c>
      <c r="L173" s="19">
        <v>0</v>
      </c>
      <c r="M173" s="19">
        <v>17080427</v>
      </c>
      <c r="N173" s="27">
        <f t="shared" si="2"/>
        <v>0</v>
      </c>
      <c r="O173" s="22">
        <v>73448787</v>
      </c>
    </row>
    <row r="174" spans="1:15" x14ac:dyDescent="0.2">
      <c r="A174" s="8" t="s">
        <v>163</v>
      </c>
      <c r="B174" s="16">
        <v>10194700</v>
      </c>
      <c r="C174" s="16">
        <v>1886798</v>
      </c>
      <c r="D174" s="16">
        <v>1886798</v>
      </c>
      <c r="E174" s="16">
        <v>679400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12760898</v>
      </c>
      <c r="N174" s="25">
        <f t="shared" si="2"/>
        <v>0</v>
      </c>
      <c r="O174" s="22">
        <v>58510272</v>
      </c>
    </row>
    <row r="175" spans="1:15" x14ac:dyDescent="0.2">
      <c r="A175" s="9" t="s">
        <v>164</v>
      </c>
      <c r="B175" s="24">
        <v>9731900</v>
      </c>
      <c r="C175" s="24">
        <v>1842160</v>
      </c>
      <c r="D175" s="24">
        <v>1842160</v>
      </c>
      <c r="E175" s="24">
        <v>679400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12253460</v>
      </c>
      <c r="N175" s="26">
        <f t="shared" si="2"/>
        <v>0</v>
      </c>
      <c r="O175" s="22">
        <v>52352181</v>
      </c>
    </row>
    <row r="176" spans="1:15" x14ac:dyDescent="0.2">
      <c r="A176" s="10" t="s">
        <v>165</v>
      </c>
      <c r="B176" s="19">
        <v>10059900</v>
      </c>
      <c r="C176" s="19">
        <v>1980133</v>
      </c>
      <c r="D176" s="19">
        <v>1980133</v>
      </c>
      <c r="E176" s="19">
        <v>679400</v>
      </c>
      <c r="F176" s="19">
        <v>0</v>
      </c>
      <c r="G176" s="19">
        <v>950000</v>
      </c>
      <c r="H176" s="19">
        <v>0</v>
      </c>
      <c r="I176" s="19">
        <v>950000</v>
      </c>
      <c r="J176" s="19">
        <v>0</v>
      </c>
      <c r="K176" s="19">
        <v>0</v>
      </c>
      <c r="L176" s="19">
        <v>0</v>
      </c>
      <c r="M176" s="19">
        <v>13669433</v>
      </c>
      <c r="N176" s="27">
        <f t="shared" si="2"/>
        <v>0</v>
      </c>
      <c r="O176" s="22">
        <v>55021039</v>
      </c>
    </row>
    <row r="177" spans="1:15" x14ac:dyDescent="0.2">
      <c r="A177" s="8" t="s">
        <v>166</v>
      </c>
      <c r="B177" s="16">
        <v>15718200</v>
      </c>
      <c r="C177" s="16">
        <v>3874128</v>
      </c>
      <c r="D177" s="16">
        <v>3874128</v>
      </c>
      <c r="E177" s="16">
        <v>617400</v>
      </c>
      <c r="F177" s="16">
        <v>0</v>
      </c>
      <c r="G177" s="16">
        <v>1000000</v>
      </c>
      <c r="H177" s="16">
        <v>0</v>
      </c>
      <c r="I177" s="16">
        <v>1000000</v>
      </c>
      <c r="J177" s="16">
        <v>0</v>
      </c>
      <c r="K177" s="16">
        <v>0</v>
      </c>
      <c r="L177" s="16">
        <v>0</v>
      </c>
      <c r="M177" s="16">
        <v>21209728</v>
      </c>
      <c r="N177" s="25">
        <f t="shared" si="2"/>
        <v>0</v>
      </c>
      <c r="O177" s="22">
        <v>90202012</v>
      </c>
    </row>
    <row r="178" spans="1:15" x14ac:dyDescent="0.2">
      <c r="A178" s="9" t="s">
        <v>167</v>
      </c>
      <c r="B178" s="24">
        <v>24691200</v>
      </c>
      <c r="C178" s="24">
        <v>1257223</v>
      </c>
      <c r="D178" s="24">
        <v>1257223</v>
      </c>
      <c r="E178" s="24">
        <v>891200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26839623</v>
      </c>
      <c r="N178" s="26">
        <f t="shared" si="2"/>
        <v>0</v>
      </c>
      <c r="O178" s="22">
        <v>134169420</v>
      </c>
    </row>
    <row r="179" spans="1:15" x14ac:dyDescent="0.2">
      <c r="A179" s="10" t="s">
        <v>168</v>
      </c>
      <c r="B179" s="19">
        <v>25303400</v>
      </c>
      <c r="C179" s="19">
        <v>10314996</v>
      </c>
      <c r="D179" s="19">
        <v>10314996</v>
      </c>
      <c r="E179" s="19">
        <v>913800</v>
      </c>
      <c r="F179" s="19">
        <v>0</v>
      </c>
      <c r="G179" s="19">
        <v>180000</v>
      </c>
      <c r="H179" s="19">
        <v>180000</v>
      </c>
      <c r="I179" s="19">
        <v>0</v>
      </c>
      <c r="J179" s="19">
        <v>0</v>
      </c>
      <c r="K179" s="19">
        <v>0</v>
      </c>
      <c r="L179" s="19">
        <v>0</v>
      </c>
      <c r="M179" s="19">
        <v>36712196</v>
      </c>
      <c r="N179" s="27">
        <f t="shared" si="2"/>
        <v>0</v>
      </c>
      <c r="O179" s="22">
        <v>144336753</v>
      </c>
    </row>
    <row r="180" spans="1:15" x14ac:dyDescent="0.2">
      <c r="A180" s="8" t="s">
        <v>169</v>
      </c>
      <c r="B180" s="16">
        <v>13268100</v>
      </c>
      <c r="C180" s="16">
        <v>2086272</v>
      </c>
      <c r="D180" s="16">
        <v>2086272</v>
      </c>
      <c r="E180" s="16">
        <v>679400</v>
      </c>
      <c r="F180" s="16">
        <v>0</v>
      </c>
      <c r="G180" s="16">
        <v>500000</v>
      </c>
      <c r="H180" s="16">
        <v>0</v>
      </c>
      <c r="I180" s="16">
        <v>500000</v>
      </c>
      <c r="J180" s="16">
        <v>0</v>
      </c>
      <c r="K180" s="16">
        <v>0</v>
      </c>
      <c r="L180" s="16">
        <v>0</v>
      </c>
      <c r="M180" s="16">
        <v>16533772</v>
      </c>
      <c r="N180" s="25">
        <f t="shared" si="2"/>
        <v>0</v>
      </c>
      <c r="O180" s="22">
        <v>71928548</v>
      </c>
    </row>
    <row r="181" spans="1:15" x14ac:dyDescent="0.2">
      <c r="A181" s="9" t="s">
        <v>170</v>
      </c>
      <c r="B181" s="24">
        <v>18145000</v>
      </c>
      <c r="C181" s="24">
        <v>2089056</v>
      </c>
      <c r="D181" s="24">
        <v>2089056</v>
      </c>
      <c r="E181" s="24">
        <v>588300</v>
      </c>
      <c r="F181" s="24">
        <v>0</v>
      </c>
      <c r="G181" s="24">
        <v>80000</v>
      </c>
      <c r="H181" s="24">
        <v>80000</v>
      </c>
      <c r="I181" s="24">
        <v>0</v>
      </c>
      <c r="J181" s="24">
        <v>0</v>
      </c>
      <c r="K181" s="24">
        <v>0</v>
      </c>
      <c r="L181" s="24">
        <v>0</v>
      </c>
      <c r="M181" s="24">
        <v>20902356</v>
      </c>
      <c r="N181" s="26">
        <f t="shared" si="2"/>
        <v>0</v>
      </c>
      <c r="O181" s="22">
        <v>97721318</v>
      </c>
    </row>
    <row r="182" spans="1:15" x14ac:dyDescent="0.2">
      <c r="A182" s="10" t="s">
        <v>171</v>
      </c>
      <c r="B182" s="19">
        <v>21343100</v>
      </c>
      <c r="C182" s="19">
        <v>1617637</v>
      </c>
      <c r="D182" s="19">
        <v>1617637</v>
      </c>
      <c r="E182" s="19">
        <v>331800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23292537</v>
      </c>
      <c r="N182" s="27">
        <f t="shared" si="2"/>
        <v>0</v>
      </c>
      <c r="O182" s="22">
        <v>110309686</v>
      </c>
    </row>
    <row r="183" spans="1:15" x14ac:dyDescent="0.2">
      <c r="A183" s="8" t="s">
        <v>172</v>
      </c>
      <c r="B183" s="16">
        <v>22181600</v>
      </c>
      <c r="C183" s="16">
        <v>2199462</v>
      </c>
      <c r="D183" s="16">
        <v>2199462</v>
      </c>
      <c r="E183" s="16">
        <v>776400</v>
      </c>
      <c r="F183" s="16">
        <v>0</v>
      </c>
      <c r="G183" s="16">
        <v>80000</v>
      </c>
      <c r="H183" s="16">
        <v>80000</v>
      </c>
      <c r="I183" s="16">
        <v>0</v>
      </c>
      <c r="J183" s="16">
        <v>0</v>
      </c>
      <c r="K183" s="16">
        <v>0</v>
      </c>
      <c r="L183" s="16">
        <v>0</v>
      </c>
      <c r="M183" s="16">
        <v>25237462</v>
      </c>
      <c r="N183" s="25">
        <f t="shared" si="2"/>
        <v>0</v>
      </c>
      <c r="O183" s="22">
        <v>116535690</v>
      </c>
    </row>
    <row r="184" spans="1:15" x14ac:dyDescent="0.2">
      <c r="A184" s="9" t="s">
        <v>173</v>
      </c>
      <c r="B184" s="24">
        <v>50664700</v>
      </c>
      <c r="C184" s="24">
        <v>10926982</v>
      </c>
      <c r="D184" s="24">
        <v>10926982</v>
      </c>
      <c r="E184" s="24">
        <v>427300</v>
      </c>
      <c r="F184" s="24">
        <v>0</v>
      </c>
      <c r="G184" s="24">
        <v>200000</v>
      </c>
      <c r="H184" s="24">
        <v>200000</v>
      </c>
      <c r="I184" s="24">
        <v>0</v>
      </c>
      <c r="J184" s="24">
        <v>0</v>
      </c>
      <c r="K184" s="24">
        <v>0</v>
      </c>
      <c r="L184" s="24">
        <v>0</v>
      </c>
      <c r="M184" s="24">
        <v>62218982</v>
      </c>
      <c r="N184" s="26">
        <f t="shared" si="2"/>
        <v>0</v>
      </c>
      <c r="O184" s="22">
        <v>283149247</v>
      </c>
    </row>
    <row r="185" spans="1:15" x14ac:dyDescent="0.2">
      <c r="A185" s="10" t="s">
        <v>174</v>
      </c>
      <c r="B185" s="19">
        <v>45850000</v>
      </c>
      <c r="C185" s="19">
        <v>9639522</v>
      </c>
      <c r="D185" s="19">
        <v>9639522</v>
      </c>
      <c r="E185" s="19">
        <v>0</v>
      </c>
      <c r="F185" s="19">
        <v>0</v>
      </c>
      <c r="G185" s="19">
        <v>1700000</v>
      </c>
      <c r="H185" s="19">
        <v>200000</v>
      </c>
      <c r="I185" s="19">
        <v>1500000</v>
      </c>
      <c r="J185" s="19">
        <v>0</v>
      </c>
      <c r="K185" s="19">
        <v>0</v>
      </c>
      <c r="L185" s="19">
        <v>0</v>
      </c>
      <c r="M185" s="19">
        <v>57189522</v>
      </c>
      <c r="N185" s="27">
        <f t="shared" si="2"/>
        <v>0</v>
      </c>
      <c r="O185" s="22">
        <v>256968988</v>
      </c>
    </row>
    <row r="186" spans="1:15" x14ac:dyDescent="0.2">
      <c r="A186" s="8" t="s">
        <v>175</v>
      </c>
      <c r="B186" s="16">
        <v>48303000</v>
      </c>
      <c r="C186" s="16">
        <v>5262031</v>
      </c>
      <c r="D186" s="16">
        <v>5262031</v>
      </c>
      <c r="E186" s="16">
        <v>0</v>
      </c>
      <c r="F186" s="16">
        <v>0</v>
      </c>
      <c r="G186" s="16">
        <v>180000</v>
      </c>
      <c r="H186" s="16">
        <v>180000</v>
      </c>
      <c r="I186" s="16">
        <v>0</v>
      </c>
      <c r="J186" s="16">
        <v>0</v>
      </c>
      <c r="K186" s="16">
        <v>0</v>
      </c>
      <c r="L186" s="16">
        <v>0</v>
      </c>
      <c r="M186" s="16">
        <v>53745031</v>
      </c>
      <c r="N186" s="25">
        <f t="shared" si="2"/>
        <v>0</v>
      </c>
      <c r="O186" s="22">
        <v>252729414</v>
      </c>
    </row>
    <row r="187" spans="1:15" x14ac:dyDescent="0.2">
      <c r="A187" s="9" t="s">
        <v>176</v>
      </c>
      <c r="B187" s="24">
        <v>21491000</v>
      </c>
      <c r="C187" s="24">
        <v>7648979</v>
      </c>
      <c r="D187" s="24">
        <v>7648979</v>
      </c>
      <c r="E187" s="24">
        <v>713500</v>
      </c>
      <c r="F187" s="24">
        <v>0</v>
      </c>
      <c r="G187" s="24">
        <v>1140000</v>
      </c>
      <c r="H187" s="24">
        <v>200000</v>
      </c>
      <c r="I187" s="24">
        <v>940000</v>
      </c>
      <c r="J187" s="24">
        <v>0</v>
      </c>
      <c r="K187" s="24">
        <v>0</v>
      </c>
      <c r="L187" s="24">
        <v>0</v>
      </c>
      <c r="M187" s="24">
        <v>30993479</v>
      </c>
      <c r="N187" s="26">
        <f t="shared" si="2"/>
        <v>0</v>
      </c>
      <c r="O187" s="22">
        <v>131128308</v>
      </c>
    </row>
    <row r="188" spans="1:15" x14ac:dyDescent="0.2">
      <c r="A188" s="10" t="s">
        <v>177</v>
      </c>
      <c r="B188" s="19">
        <v>26546800</v>
      </c>
      <c r="C188" s="19">
        <v>8713524</v>
      </c>
      <c r="D188" s="19">
        <v>8713524</v>
      </c>
      <c r="E188" s="19">
        <v>811900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36272224</v>
      </c>
      <c r="N188" s="27">
        <f t="shared" si="2"/>
        <v>0</v>
      </c>
      <c r="O188" s="22">
        <v>156494199</v>
      </c>
    </row>
    <row r="189" spans="1:15" x14ac:dyDescent="0.2">
      <c r="A189" s="8" t="s">
        <v>178</v>
      </c>
      <c r="B189" s="16">
        <v>14689300</v>
      </c>
      <c r="C189" s="16">
        <v>2277334</v>
      </c>
      <c r="D189" s="16">
        <v>2277334</v>
      </c>
      <c r="E189" s="16">
        <v>679400</v>
      </c>
      <c r="F189" s="16">
        <v>0</v>
      </c>
      <c r="G189" s="16">
        <v>120000</v>
      </c>
      <c r="H189" s="16">
        <v>120000</v>
      </c>
      <c r="I189" s="16">
        <v>0</v>
      </c>
      <c r="J189" s="16">
        <v>0</v>
      </c>
      <c r="K189" s="16">
        <v>0</v>
      </c>
      <c r="L189" s="16">
        <v>0</v>
      </c>
      <c r="M189" s="16">
        <v>17766034</v>
      </c>
      <c r="N189" s="25">
        <f t="shared" si="2"/>
        <v>0</v>
      </c>
      <c r="O189" s="22">
        <v>80660434</v>
      </c>
    </row>
    <row r="190" spans="1:15" x14ac:dyDescent="0.2">
      <c r="A190" s="9" t="s">
        <v>179</v>
      </c>
      <c r="B190" s="24">
        <v>7621800</v>
      </c>
      <c r="C190" s="24">
        <v>1236584</v>
      </c>
      <c r="D190" s="24">
        <v>1236584</v>
      </c>
      <c r="E190" s="24">
        <v>679400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45000</v>
      </c>
      <c r="L190" s="24">
        <v>0</v>
      </c>
      <c r="M190" s="24">
        <v>9582784</v>
      </c>
      <c r="N190" s="26">
        <f t="shared" si="2"/>
        <v>0</v>
      </c>
      <c r="O190" s="22">
        <v>44633942</v>
      </c>
    </row>
    <row r="191" spans="1:15" x14ac:dyDescent="0.2">
      <c r="A191" s="10" t="s">
        <v>180</v>
      </c>
      <c r="B191" s="19">
        <v>24754200</v>
      </c>
      <c r="C191" s="19">
        <v>3397814</v>
      </c>
      <c r="D191" s="19">
        <v>3397814</v>
      </c>
      <c r="E191" s="19">
        <v>408500</v>
      </c>
      <c r="F191" s="19">
        <v>0</v>
      </c>
      <c r="G191" s="19">
        <v>180000</v>
      </c>
      <c r="H191" s="19">
        <v>180000</v>
      </c>
      <c r="I191" s="19">
        <v>0</v>
      </c>
      <c r="J191" s="19">
        <v>0</v>
      </c>
      <c r="K191" s="19">
        <v>0</v>
      </c>
      <c r="L191" s="19">
        <v>0</v>
      </c>
      <c r="M191" s="19">
        <v>28740514</v>
      </c>
      <c r="N191" s="27">
        <f t="shared" si="2"/>
        <v>0</v>
      </c>
      <c r="O191" s="22">
        <v>130212624</v>
      </c>
    </row>
    <row r="192" spans="1:15" x14ac:dyDescent="0.2">
      <c r="A192" s="8" t="s">
        <v>181</v>
      </c>
      <c r="B192" s="16">
        <v>9339800</v>
      </c>
      <c r="C192" s="16">
        <v>867617</v>
      </c>
      <c r="D192" s="16">
        <v>867617</v>
      </c>
      <c r="E192" s="16">
        <v>679400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10886817</v>
      </c>
      <c r="N192" s="25">
        <f t="shared" si="2"/>
        <v>0</v>
      </c>
      <c r="O192" s="22">
        <v>49284285</v>
      </c>
    </row>
    <row r="193" spans="1:15" x14ac:dyDescent="0.2">
      <c r="A193" s="9" t="s">
        <v>182</v>
      </c>
      <c r="B193" s="24">
        <v>13827100</v>
      </c>
      <c r="C193" s="24">
        <v>298314</v>
      </c>
      <c r="D193" s="24">
        <v>298314</v>
      </c>
      <c r="E193" s="24">
        <v>351900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14477314</v>
      </c>
      <c r="N193" s="26">
        <f t="shared" si="2"/>
        <v>0</v>
      </c>
      <c r="O193" s="22">
        <v>70137162</v>
      </c>
    </row>
    <row r="194" spans="1:15" x14ac:dyDescent="0.2">
      <c r="A194" s="10" t="s">
        <v>183</v>
      </c>
      <c r="B194" s="19">
        <v>8997700</v>
      </c>
      <c r="C194" s="19">
        <v>749244</v>
      </c>
      <c r="D194" s="19">
        <v>749244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4000</v>
      </c>
      <c r="L194" s="19">
        <v>0</v>
      </c>
      <c r="M194" s="19">
        <v>9750944</v>
      </c>
      <c r="N194" s="27">
        <f t="shared" si="2"/>
        <v>0</v>
      </c>
      <c r="O194" s="22">
        <v>44054934</v>
      </c>
    </row>
    <row r="195" spans="1:15" x14ac:dyDescent="0.2">
      <c r="A195" s="8" t="s">
        <v>316</v>
      </c>
      <c r="B195" s="16">
        <v>92839900</v>
      </c>
      <c r="C195" s="16">
        <v>20626409</v>
      </c>
      <c r="D195" s="16">
        <v>20626409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113716309</v>
      </c>
      <c r="N195" s="25">
        <f t="shared" si="2"/>
        <v>0</v>
      </c>
      <c r="O195" s="22">
        <v>508233748</v>
      </c>
    </row>
    <row r="196" spans="1:15" x14ac:dyDescent="0.2">
      <c r="A196" s="9" t="s">
        <v>317</v>
      </c>
      <c r="B196" s="24">
        <v>88096800</v>
      </c>
      <c r="C196" s="24">
        <v>8393254</v>
      </c>
      <c r="D196" s="24">
        <v>8393254</v>
      </c>
      <c r="E196" s="24">
        <v>0</v>
      </c>
      <c r="F196" s="24">
        <v>0</v>
      </c>
      <c r="G196" s="24">
        <v>220000</v>
      </c>
      <c r="H196" s="24">
        <v>220000</v>
      </c>
      <c r="I196" s="24">
        <v>0</v>
      </c>
      <c r="J196" s="24">
        <v>0</v>
      </c>
      <c r="K196" s="24">
        <v>641100</v>
      </c>
      <c r="L196" s="24">
        <v>0</v>
      </c>
      <c r="M196" s="24">
        <v>97351154</v>
      </c>
      <c r="N196" s="26">
        <f t="shared" si="2"/>
        <v>0</v>
      </c>
      <c r="O196" s="22">
        <v>473111693</v>
      </c>
    </row>
    <row r="197" spans="1:15" x14ac:dyDescent="0.2">
      <c r="A197" s="10" t="s">
        <v>318</v>
      </c>
      <c r="B197" s="19">
        <v>188800800</v>
      </c>
      <c r="C197" s="19">
        <v>12330481</v>
      </c>
      <c r="D197" s="19">
        <v>12330481</v>
      </c>
      <c r="E197" s="19">
        <v>0</v>
      </c>
      <c r="F197" s="19">
        <v>0</v>
      </c>
      <c r="G197" s="19">
        <v>390000</v>
      </c>
      <c r="H197" s="19">
        <v>390000</v>
      </c>
      <c r="I197" s="19">
        <v>0</v>
      </c>
      <c r="J197" s="19">
        <v>0</v>
      </c>
      <c r="K197" s="19">
        <v>0</v>
      </c>
      <c r="L197" s="19">
        <v>0</v>
      </c>
      <c r="M197" s="19">
        <v>201521281</v>
      </c>
      <c r="N197" s="27">
        <f t="shared" si="2"/>
        <v>0</v>
      </c>
      <c r="O197" s="22">
        <v>1015361809</v>
      </c>
    </row>
    <row r="198" spans="1:15" x14ac:dyDescent="0.2">
      <c r="A198" s="8" t="s">
        <v>319</v>
      </c>
      <c r="B198" s="16">
        <v>219934800</v>
      </c>
      <c r="C198" s="16">
        <v>27576869</v>
      </c>
      <c r="D198" s="16">
        <v>27576869</v>
      </c>
      <c r="E198" s="16">
        <v>0</v>
      </c>
      <c r="F198" s="16">
        <v>0</v>
      </c>
      <c r="G198" s="16">
        <v>440000</v>
      </c>
      <c r="H198" s="16">
        <v>440000</v>
      </c>
      <c r="I198" s="16">
        <v>0</v>
      </c>
      <c r="J198" s="16">
        <v>0</v>
      </c>
      <c r="K198" s="16">
        <v>0</v>
      </c>
      <c r="L198" s="16">
        <v>0</v>
      </c>
      <c r="M198" s="16">
        <v>247951669</v>
      </c>
      <c r="N198" s="25">
        <f t="shared" si="2"/>
        <v>0</v>
      </c>
      <c r="O198" s="22">
        <v>1198879323</v>
      </c>
    </row>
    <row r="199" spans="1:15" x14ac:dyDescent="0.2">
      <c r="A199" s="9" t="s">
        <v>320</v>
      </c>
      <c r="B199" s="24">
        <v>169867500</v>
      </c>
      <c r="C199" s="24">
        <v>23893504</v>
      </c>
      <c r="D199" s="24">
        <v>23893504</v>
      </c>
      <c r="E199" s="24">
        <v>0</v>
      </c>
      <c r="F199" s="24">
        <v>0</v>
      </c>
      <c r="G199" s="24">
        <v>390000</v>
      </c>
      <c r="H199" s="24">
        <v>390000</v>
      </c>
      <c r="I199" s="24">
        <v>0</v>
      </c>
      <c r="J199" s="24">
        <v>0</v>
      </c>
      <c r="K199" s="24">
        <v>0</v>
      </c>
      <c r="L199" s="24">
        <v>0</v>
      </c>
      <c r="M199" s="24">
        <v>194151004</v>
      </c>
      <c r="N199" s="26">
        <f t="shared" ref="N199:N262" si="3">C199-D199</f>
        <v>0</v>
      </c>
      <c r="O199" s="22">
        <v>930909871</v>
      </c>
    </row>
    <row r="200" spans="1:15" x14ac:dyDescent="0.2">
      <c r="A200" s="10" t="s">
        <v>321</v>
      </c>
      <c r="B200" s="19">
        <v>95270000</v>
      </c>
      <c r="C200" s="19">
        <v>2077175</v>
      </c>
      <c r="D200" s="19">
        <v>2077175</v>
      </c>
      <c r="E200" s="19">
        <v>0</v>
      </c>
      <c r="F200" s="19">
        <v>0</v>
      </c>
      <c r="G200" s="19">
        <v>210000</v>
      </c>
      <c r="H200" s="19">
        <v>210000</v>
      </c>
      <c r="I200" s="19">
        <v>0</v>
      </c>
      <c r="J200" s="19">
        <v>0</v>
      </c>
      <c r="K200" s="19">
        <v>0</v>
      </c>
      <c r="L200" s="19">
        <v>0</v>
      </c>
      <c r="M200" s="19">
        <v>97557175</v>
      </c>
      <c r="N200" s="27">
        <f t="shared" si="3"/>
        <v>0</v>
      </c>
      <c r="O200" s="22">
        <v>482574151</v>
      </c>
    </row>
    <row r="201" spans="1:15" x14ac:dyDescent="0.2">
      <c r="A201" s="8" t="s">
        <v>322</v>
      </c>
      <c r="B201" s="16">
        <v>118952500</v>
      </c>
      <c r="C201" s="16">
        <v>6429846</v>
      </c>
      <c r="D201" s="16">
        <v>6429846</v>
      </c>
      <c r="E201" s="16">
        <v>0</v>
      </c>
      <c r="F201" s="16">
        <v>0</v>
      </c>
      <c r="G201" s="16">
        <v>290000</v>
      </c>
      <c r="H201" s="16">
        <v>290000</v>
      </c>
      <c r="I201" s="16">
        <v>0</v>
      </c>
      <c r="J201" s="16">
        <v>0</v>
      </c>
      <c r="K201" s="16">
        <v>0</v>
      </c>
      <c r="L201" s="16">
        <v>0</v>
      </c>
      <c r="M201" s="16">
        <v>125672346</v>
      </c>
      <c r="N201" s="25">
        <f t="shared" si="3"/>
        <v>0</v>
      </c>
      <c r="O201" s="22">
        <v>627686721</v>
      </c>
    </row>
    <row r="202" spans="1:15" x14ac:dyDescent="0.2">
      <c r="A202" s="9" t="s">
        <v>323</v>
      </c>
      <c r="B202" s="24">
        <v>189398800</v>
      </c>
      <c r="C202" s="24">
        <v>34945167</v>
      </c>
      <c r="D202" s="24">
        <v>34945167</v>
      </c>
      <c r="E202" s="24">
        <v>0</v>
      </c>
      <c r="F202" s="24">
        <v>0</v>
      </c>
      <c r="G202" s="24">
        <v>390000</v>
      </c>
      <c r="H202" s="24">
        <v>390000</v>
      </c>
      <c r="I202" s="24">
        <v>0</v>
      </c>
      <c r="J202" s="24">
        <v>0</v>
      </c>
      <c r="K202" s="24">
        <v>0</v>
      </c>
      <c r="L202" s="24">
        <v>0</v>
      </c>
      <c r="M202" s="24">
        <v>224733967</v>
      </c>
      <c r="N202" s="26">
        <f t="shared" si="3"/>
        <v>0</v>
      </c>
      <c r="O202" s="22">
        <v>1066506115</v>
      </c>
    </row>
    <row r="203" spans="1:15" x14ac:dyDescent="0.2">
      <c r="A203" s="10" t="s">
        <v>324</v>
      </c>
      <c r="B203" s="19">
        <v>49167100</v>
      </c>
      <c r="C203" s="19">
        <v>8290205</v>
      </c>
      <c r="D203" s="19">
        <v>8290205</v>
      </c>
      <c r="E203" s="19">
        <v>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57707305</v>
      </c>
      <c r="N203" s="27">
        <f t="shared" si="3"/>
        <v>0</v>
      </c>
      <c r="O203" s="22">
        <v>268235568</v>
      </c>
    </row>
    <row r="204" spans="1:15" x14ac:dyDescent="0.2">
      <c r="A204" s="8" t="s">
        <v>325</v>
      </c>
      <c r="B204" s="16">
        <v>10199100</v>
      </c>
      <c r="C204" s="16">
        <v>1410863</v>
      </c>
      <c r="D204" s="16">
        <v>1410863</v>
      </c>
      <c r="E204" s="16">
        <v>543500</v>
      </c>
      <c r="F204" s="16">
        <v>0</v>
      </c>
      <c r="G204" s="16">
        <v>30000</v>
      </c>
      <c r="H204" s="16">
        <v>30000</v>
      </c>
      <c r="I204" s="16">
        <v>0</v>
      </c>
      <c r="J204" s="16">
        <v>0</v>
      </c>
      <c r="K204" s="16">
        <v>0</v>
      </c>
      <c r="L204" s="16">
        <v>0</v>
      </c>
      <c r="M204" s="16">
        <v>12183463</v>
      </c>
      <c r="N204" s="25">
        <f t="shared" si="3"/>
        <v>0</v>
      </c>
      <c r="O204" s="22">
        <v>51729022</v>
      </c>
    </row>
    <row r="205" spans="1:15" x14ac:dyDescent="0.2">
      <c r="A205" s="9" t="s">
        <v>326</v>
      </c>
      <c r="B205" s="24">
        <v>51274400</v>
      </c>
      <c r="C205" s="24">
        <v>3227270</v>
      </c>
      <c r="D205" s="24">
        <v>3227270</v>
      </c>
      <c r="E205" s="24">
        <v>412000</v>
      </c>
      <c r="F205" s="24">
        <v>0</v>
      </c>
      <c r="G205" s="24">
        <v>120000</v>
      </c>
      <c r="H205" s="24">
        <v>120000</v>
      </c>
      <c r="I205" s="24">
        <v>0</v>
      </c>
      <c r="J205" s="24">
        <v>0</v>
      </c>
      <c r="K205" s="24">
        <v>0</v>
      </c>
      <c r="L205" s="24">
        <v>0</v>
      </c>
      <c r="M205" s="24">
        <v>55033670</v>
      </c>
      <c r="N205" s="26">
        <f t="shared" si="3"/>
        <v>0</v>
      </c>
      <c r="O205" s="22">
        <v>277088267</v>
      </c>
    </row>
    <row r="206" spans="1:15" x14ac:dyDescent="0.2">
      <c r="A206" s="10" t="s">
        <v>327</v>
      </c>
      <c r="B206" s="19">
        <v>37722700</v>
      </c>
      <c r="C206" s="19">
        <v>6421331</v>
      </c>
      <c r="D206" s="19">
        <v>6421331</v>
      </c>
      <c r="E206" s="19">
        <v>615400</v>
      </c>
      <c r="F206" s="19">
        <v>0</v>
      </c>
      <c r="G206" s="19">
        <v>85000</v>
      </c>
      <c r="H206" s="19">
        <v>85000</v>
      </c>
      <c r="I206" s="19">
        <v>0</v>
      </c>
      <c r="J206" s="19">
        <v>0</v>
      </c>
      <c r="K206" s="19">
        <v>0</v>
      </c>
      <c r="L206" s="19">
        <v>0</v>
      </c>
      <c r="M206" s="19">
        <v>44844431</v>
      </c>
      <c r="N206" s="27">
        <f t="shared" si="3"/>
        <v>0</v>
      </c>
      <c r="O206" s="22">
        <v>201161956</v>
      </c>
    </row>
    <row r="207" spans="1:15" x14ac:dyDescent="0.2">
      <c r="A207" s="8" t="s">
        <v>328</v>
      </c>
      <c r="B207" s="16">
        <v>18552400</v>
      </c>
      <c r="C207" s="16">
        <v>4369194</v>
      </c>
      <c r="D207" s="16">
        <v>4369194</v>
      </c>
      <c r="E207" s="16">
        <v>553500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23575094</v>
      </c>
      <c r="N207" s="25">
        <f t="shared" si="3"/>
        <v>0</v>
      </c>
      <c r="O207" s="22">
        <v>108236713</v>
      </c>
    </row>
    <row r="208" spans="1:15" x14ac:dyDescent="0.2">
      <c r="A208" s="9" t="s">
        <v>329</v>
      </c>
      <c r="B208" s="24">
        <v>24949400</v>
      </c>
      <c r="C208" s="24">
        <v>4854622</v>
      </c>
      <c r="D208" s="24">
        <v>4854622</v>
      </c>
      <c r="E208" s="24">
        <v>610900</v>
      </c>
      <c r="F208" s="24">
        <v>0</v>
      </c>
      <c r="G208" s="24">
        <v>260000</v>
      </c>
      <c r="H208" s="24">
        <v>260000</v>
      </c>
      <c r="I208" s="24">
        <v>0</v>
      </c>
      <c r="J208" s="24">
        <v>0</v>
      </c>
      <c r="K208" s="24">
        <v>0</v>
      </c>
      <c r="L208" s="24">
        <v>0</v>
      </c>
      <c r="M208" s="24">
        <v>30674922</v>
      </c>
      <c r="N208" s="26">
        <f t="shared" si="3"/>
        <v>0</v>
      </c>
      <c r="O208" s="22">
        <v>141294856</v>
      </c>
    </row>
    <row r="209" spans="1:15" x14ac:dyDescent="0.2">
      <c r="A209" s="10" t="s">
        <v>330</v>
      </c>
      <c r="B209" s="19">
        <v>41377500</v>
      </c>
      <c r="C209" s="19">
        <v>13367717</v>
      </c>
      <c r="D209" s="19">
        <v>13367717</v>
      </c>
      <c r="E209" s="19">
        <v>0</v>
      </c>
      <c r="F209" s="19">
        <v>0</v>
      </c>
      <c r="G209" s="19">
        <v>260000</v>
      </c>
      <c r="H209" s="19">
        <v>260000</v>
      </c>
      <c r="I209" s="19">
        <v>0</v>
      </c>
      <c r="J209" s="19">
        <v>0</v>
      </c>
      <c r="K209" s="19">
        <v>0</v>
      </c>
      <c r="L209" s="19">
        <v>0</v>
      </c>
      <c r="M209" s="19">
        <v>55005217</v>
      </c>
      <c r="N209" s="27">
        <f t="shared" si="3"/>
        <v>0</v>
      </c>
      <c r="O209" s="22">
        <v>242058803</v>
      </c>
    </row>
    <row r="210" spans="1:15" x14ac:dyDescent="0.2">
      <c r="A210" s="8" t="s">
        <v>331</v>
      </c>
      <c r="B210" s="16">
        <v>13575100</v>
      </c>
      <c r="C210" s="16">
        <v>2075307</v>
      </c>
      <c r="D210" s="16">
        <v>2075307</v>
      </c>
      <c r="E210" s="16">
        <v>611600</v>
      </c>
      <c r="F210" s="16">
        <v>0</v>
      </c>
      <c r="G210" s="16">
        <v>130000</v>
      </c>
      <c r="H210" s="16">
        <v>130000</v>
      </c>
      <c r="I210" s="16">
        <v>0</v>
      </c>
      <c r="J210" s="16">
        <v>0</v>
      </c>
      <c r="K210" s="16">
        <v>0</v>
      </c>
      <c r="L210" s="16">
        <v>0</v>
      </c>
      <c r="M210" s="16">
        <v>16392007</v>
      </c>
      <c r="N210" s="25">
        <f t="shared" si="3"/>
        <v>0</v>
      </c>
      <c r="O210" s="22">
        <v>75598579</v>
      </c>
    </row>
    <row r="211" spans="1:15" x14ac:dyDescent="0.2">
      <c r="A211" s="9" t="s">
        <v>332</v>
      </c>
      <c r="B211" s="24">
        <v>8073000</v>
      </c>
      <c r="C211" s="24">
        <v>454431</v>
      </c>
      <c r="D211" s="24">
        <v>454431</v>
      </c>
      <c r="E211" s="24">
        <v>679400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2000</v>
      </c>
      <c r="L211" s="24">
        <v>0</v>
      </c>
      <c r="M211" s="24">
        <v>9208831</v>
      </c>
      <c r="N211" s="26">
        <f t="shared" si="3"/>
        <v>0</v>
      </c>
      <c r="O211" s="22">
        <v>42312823</v>
      </c>
    </row>
    <row r="212" spans="1:15" x14ac:dyDescent="0.2">
      <c r="A212" s="10" t="s">
        <v>333</v>
      </c>
      <c r="B212" s="19">
        <v>22427200</v>
      </c>
      <c r="C212" s="19">
        <v>191983</v>
      </c>
      <c r="D212" s="19">
        <v>191983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22619183</v>
      </c>
      <c r="N212" s="27">
        <f t="shared" si="3"/>
        <v>0</v>
      </c>
      <c r="O212" s="22">
        <v>98648573</v>
      </c>
    </row>
    <row r="213" spans="1:15" x14ac:dyDescent="0.2">
      <c r="A213" s="8" t="s">
        <v>334</v>
      </c>
      <c r="B213" s="16">
        <v>11556500</v>
      </c>
      <c r="C213" s="16">
        <v>834818</v>
      </c>
      <c r="D213" s="16">
        <v>834818</v>
      </c>
      <c r="E213" s="16">
        <v>679400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13180718</v>
      </c>
      <c r="N213" s="25">
        <f t="shared" si="3"/>
        <v>0</v>
      </c>
      <c r="O213" s="22">
        <v>62512761</v>
      </c>
    </row>
    <row r="214" spans="1:15" x14ac:dyDescent="0.2">
      <c r="A214" s="9" t="s">
        <v>335</v>
      </c>
      <c r="B214" s="24">
        <v>8348400</v>
      </c>
      <c r="C214" s="24">
        <v>753845</v>
      </c>
      <c r="D214" s="24">
        <v>753845</v>
      </c>
      <c r="E214" s="24">
        <v>679400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9781645</v>
      </c>
      <c r="N214" s="26">
        <f t="shared" si="3"/>
        <v>0</v>
      </c>
      <c r="O214" s="22">
        <v>45128028</v>
      </c>
    </row>
    <row r="215" spans="1:15" x14ac:dyDescent="0.2">
      <c r="A215" s="10" t="s">
        <v>336</v>
      </c>
      <c r="B215" s="19">
        <v>7699200</v>
      </c>
      <c r="C215" s="19">
        <v>802590</v>
      </c>
      <c r="D215" s="19">
        <v>802590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8501790</v>
      </c>
      <c r="N215" s="27">
        <f t="shared" si="3"/>
        <v>0</v>
      </c>
      <c r="O215" s="22">
        <v>37493452</v>
      </c>
    </row>
    <row r="216" spans="1:15" x14ac:dyDescent="0.2">
      <c r="A216" s="8" t="s">
        <v>337</v>
      </c>
      <c r="B216" s="16">
        <v>10515300</v>
      </c>
      <c r="C216" s="16">
        <v>333519</v>
      </c>
      <c r="D216" s="16">
        <v>333519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10848819</v>
      </c>
      <c r="N216" s="25">
        <f t="shared" si="3"/>
        <v>0</v>
      </c>
      <c r="O216" s="22">
        <v>45850879</v>
      </c>
    </row>
    <row r="217" spans="1:15" x14ac:dyDescent="0.2">
      <c r="A217" s="9" t="s">
        <v>338</v>
      </c>
      <c r="B217" s="24">
        <v>17594500</v>
      </c>
      <c r="C217" s="24">
        <v>1043141</v>
      </c>
      <c r="D217" s="24">
        <v>1043141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18637641</v>
      </c>
      <c r="N217" s="26">
        <f t="shared" si="3"/>
        <v>0</v>
      </c>
      <c r="O217" s="22">
        <v>76353363</v>
      </c>
    </row>
    <row r="218" spans="1:15" x14ac:dyDescent="0.2">
      <c r="A218" s="10" t="s">
        <v>184</v>
      </c>
      <c r="B218" s="19">
        <v>27302800</v>
      </c>
      <c r="C218" s="19">
        <v>7082280</v>
      </c>
      <c r="D218" s="19">
        <v>7082280</v>
      </c>
      <c r="E218" s="19">
        <v>416700</v>
      </c>
      <c r="F218" s="19">
        <v>0</v>
      </c>
      <c r="G218" s="19">
        <v>700000</v>
      </c>
      <c r="H218" s="19">
        <v>0</v>
      </c>
      <c r="I218" s="19">
        <v>700000</v>
      </c>
      <c r="J218" s="19">
        <v>0</v>
      </c>
      <c r="K218" s="19">
        <v>0</v>
      </c>
      <c r="L218" s="19">
        <v>0</v>
      </c>
      <c r="M218" s="19">
        <v>35501780</v>
      </c>
      <c r="N218" s="27">
        <f t="shared" si="3"/>
        <v>0</v>
      </c>
      <c r="O218" s="22">
        <v>155459164</v>
      </c>
    </row>
    <row r="219" spans="1:15" x14ac:dyDescent="0.2">
      <c r="A219" s="8" t="s">
        <v>185</v>
      </c>
      <c r="B219" s="16">
        <v>78750800</v>
      </c>
      <c r="C219" s="16">
        <v>17477331</v>
      </c>
      <c r="D219" s="16">
        <v>17477331</v>
      </c>
      <c r="E219" s="16">
        <v>0</v>
      </c>
      <c r="F219" s="16">
        <v>0</v>
      </c>
      <c r="G219" s="16">
        <v>2150000</v>
      </c>
      <c r="H219" s="16">
        <v>0</v>
      </c>
      <c r="I219" s="16">
        <v>2150000</v>
      </c>
      <c r="J219" s="16">
        <v>0</v>
      </c>
      <c r="K219" s="16">
        <v>47800</v>
      </c>
      <c r="L219" s="16">
        <v>0</v>
      </c>
      <c r="M219" s="16">
        <v>98425931</v>
      </c>
      <c r="N219" s="25">
        <f t="shared" si="3"/>
        <v>0</v>
      </c>
      <c r="O219" s="22">
        <v>440397241</v>
      </c>
    </row>
    <row r="220" spans="1:15" x14ac:dyDescent="0.2">
      <c r="A220" s="9" t="s">
        <v>186</v>
      </c>
      <c r="B220" s="24">
        <v>151140300</v>
      </c>
      <c r="C220" s="24">
        <v>18737723</v>
      </c>
      <c r="D220" s="24">
        <v>18737723</v>
      </c>
      <c r="E220" s="24">
        <v>0</v>
      </c>
      <c r="F220" s="24">
        <v>0</v>
      </c>
      <c r="G220" s="24">
        <v>6550000</v>
      </c>
      <c r="H220" s="24">
        <v>0</v>
      </c>
      <c r="I220" s="24">
        <v>6550000</v>
      </c>
      <c r="J220" s="24">
        <v>0</v>
      </c>
      <c r="K220" s="24">
        <v>0</v>
      </c>
      <c r="L220" s="24">
        <v>0</v>
      </c>
      <c r="M220" s="24">
        <v>176428023</v>
      </c>
      <c r="N220" s="26">
        <f t="shared" si="3"/>
        <v>0</v>
      </c>
      <c r="O220" s="22">
        <v>833140477</v>
      </c>
    </row>
    <row r="221" spans="1:15" x14ac:dyDescent="0.2">
      <c r="A221" s="10" t="s">
        <v>187</v>
      </c>
      <c r="B221" s="19">
        <v>373147500</v>
      </c>
      <c r="C221" s="19">
        <v>86910580</v>
      </c>
      <c r="D221" s="19">
        <v>86910580</v>
      </c>
      <c r="E221" s="19">
        <v>0</v>
      </c>
      <c r="F221" s="19">
        <v>0</v>
      </c>
      <c r="G221" s="19">
        <v>10700000</v>
      </c>
      <c r="H221" s="19">
        <v>0</v>
      </c>
      <c r="I221" s="19">
        <v>10700000</v>
      </c>
      <c r="J221" s="19">
        <v>0</v>
      </c>
      <c r="K221" s="19">
        <v>0</v>
      </c>
      <c r="L221" s="19">
        <v>4843200</v>
      </c>
      <c r="M221" s="19">
        <v>475601280</v>
      </c>
      <c r="N221" s="27">
        <f t="shared" si="3"/>
        <v>0</v>
      </c>
      <c r="O221" s="22">
        <v>2153895100</v>
      </c>
    </row>
    <row r="222" spans="1:15" x14ac:dyDescent="0.2">
      <c r="A222" s="8" t="s">
        <v>188</v>
      </c>
      <c r="B222" s="16">
        <v>88408600</v>
      </c>
      <c r="C222" s="16">
        <v>18387327</v>
      </c>
      <c r="D222" s="16">
        <v>18387327</v>
      </c>
      <c r="E222" s="16">
        <v>0</v>
      </c>
      <c r="F222" s="16">
        <v>0</v>
      </c>
      <c r="G222" s="16">
        <v>1200000</v>
      </c>
      <c r="H222" s="16">
        <v>0</v>
      </c>
      <c r="I222" s="16">
        <v>1200000</v>
      </c>
      <c r="J222" s="16">
        <v>0</v>
      </c>
      <c r="K222" s="16">
        <v>0</v>
      </c>
      <c r="L222" s="16">
        <v>0</v>
      </c>
      <c r="M222" s="16">
        <v>107995927</v>
      </c>
      <c r="N222" s="25">
        <f t="shared" si="3"/>
        <v>0</v>
      </c>
      <c r="O222" s="22">
        <v>495909076</v>
      </c>
    </row>
    <row r="223" spans="1:15" x14ac:dyDescent="0.2">
      <c r="A223" s="9" t="s">
        <v>189</v>
      </c>
      <c r="B223" s="24">
        <v>36754700</v>
      </c>
      <c r="C223" s="24">
        <v>4828591</v>
      </c>
      <c r="D223" s="24">
        <v>4828591</v>
      </c>
      <c r="E223" s="24">
        <v>294300</v>
      </c>
      <c r="F223" s="24">
        <v>0</v>
      </c>
      <c r="G223" s="24">
        <v>300000</v>
      </c>
      <c r="H223" s="24">
        <v>0</v>
      </c>
      <c r="I223" s="24">
        <v>300000</v>
      </c>
      <c r="J223" s="24">
        <v>0</v>
      </c>
      <c r="K223" s="24">
        <v>0</v>
      </c>
      <c r="L223" s="24">
        <v>0</v>
      </c>
      <c r="M223" s="24">
        <v>42177591</v>
      </c>
      <c r="N223" s="26">
        <f t="shared" si="3"/>
        <v>0</v>
      </c>
      <c r="O223" s="22">
        <v>197179444</v>
      </c>
    </row>
    <row r="224" spans="1:15" x14ac:dyDescent="0.2">
      <c r="A224" s="10" t="s">
        <v>190</v>
      </c>
      <c r="B224" s="19">
        <v>38327500</v>
      </c>
      <c r="C224" s="19">
        <v>4905102</v>
      </c>
      <c r="D224" s="19">
        <v>4905102</v>
      </c>
      <c r="E224" s="19">
        <v>278300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43510902</v>
      </c>
      <c r="N224" s="27">
        <f t="shared" si="3"/>
        <v>0</v>
      </c>
      <c r="O224" s="22">
        <v>202078848</v>
      </c>
    </row>
    <row r="225" spans="1:15" x14ac:dyDescent="0.2">
      <c r="A225" s="8" t="s">
        <v>191</v>
      </c>
      <c r="B225" s="16">
        <v>11068600</v>
      </c>
      <c r="C225" s="16">
        <v>3720251</v>
      </c>
      <c r="D225" s="16">
        <v>3720251</v>
      </c>
      <c r="E225" s="16">
        <v>611600</v>
      </c>
      <c r="F225" s="16">
        <v>0</v>
      </c>
      <c r="G225" s="16">
        <v>500000</v>
      </c>
      <c r="H225" s="16">
        <v>0</v>
      </c>
      <c r="I225" s="16">
        <v>500000</v>
      </c>
      <c r="J225" s="16">
        <v>0</v>
      </c>
      <c r="K225" s="16">
        <v>0</v>
      </c>
      <c r="L225" s="16">
        <v>0</v>
      </c>
      <c r="M225" s="16">
        <v>15900451</v>
      </c>
      <c r="N225" s="25">
        <f t="shared" si="3"/>
        <v>0</v>
      </c>
      <c r="O225" s="22">
        <v>68548864</v>
      </c>
    </row>
    <row r="226" spans="1:15" x14ac:dyDescent="0.2">
      <c r="A226" s="9" t="s">
        <v>192</v>
      </c>
      <c r="B226" s="24">
        <v>10643700</v>
      </c>
      <c r="C226" s="24">
        <v>3279400</v>
      </c>
      <c r="D226" s="24">
        <v>3279400</v>
      </c>
      <c r="E226" s="24">
        <v>475600</v>
      </c>
      <c r="F226" s="24">
        <v>0</v>
      </c>
      <c r="G226" s="24">
        <v>500000</v>
      </c>
      <c r="H226" s="24">
        <v>0</v>
      </c>
      <c r="I226" s="24">
        <v>500000</v>
      </c>
      <c r="J226" s="24">
        <v>0</v>
      </c>
      <c r="K226" s="24">
        <v>39600</v>
      </c>
      <c r="L226" s="24">
        <v>0</v>
      </c>
      <c r="M226" s="24">
        <v>14938300</v>
      </c>
      <c r="N226" s="26">
        <f t="shared" si="3"/>
        <v>0</v>
      </c>
      <c r="O226" s="22">
        <v>66751508</v>
      </c>
    </row>
    <row r="227" spans="1:15" x14ac:dyDescent="0.2">
      <c r="A227" s="10" t="s">
        <v>193</v>
      </c>
      <c r="B227" s="19">
        <v>25506900</v>
      </c>
      <c r="C227" s="19">
        <v>7377055</v>
      </c>
      <c r="D227" s="19">
        <v>7377055</v>
      </c>
      <c r="E227" s="19">
        <v>202000</v>
      </c>
      <c r="F227" s="19">
        <v>0</v>
      </c>
      <c r="G227" s="19">
        <v>1400000</v>
      </c>
      <c r="H227" s="19">
        <v>0</v>
      </c>
      <c r="I227" s="19">
        <v>1400000</v>
      </c>
      <c r="J227" s="19">
        <v>0</v>
      </c>
      <c r="K227" s="19">
        <v>0</v>
      </c>
      <c r="L227" s="19">
        <v>0</v>
      </c>
      <c r="M227" s="19">
        <v>34485955</v>
      </c>
      <c r="N227" s="27">
        <f t="shared" si="3"/>
        <v>0</v>
      </c>
      <c r="O227" s="22">
        <v>150458632</v>
      </c>
    </row>
    <row r="228" spans="1:15" x14ac:dyDescent="0.2">
      <c r="A228" s="8" t="s">
        <v>194</v>
      </c>
      <c r="B228" s="16">
        <v>23303900</v>
      </c>
      <c r="C228" s="16">
        <v>6892652</v>
      </c>
      <c r="D228" s="16">
        <v>6892652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30196552</v>
      </c>
      <c r="N228" s="25">
        <f t="shared" si="3"/>
        <v>0</v>
      </c>
      <c r="O228" s="22">
        <v>131220092</v>
      </c>
    </row>
    <row r="229" spans="1:15" x14ac:dyDescent="0.2">
      <c r="A229" s="9" t="s">
        <v>195</v>
      </c>
      <c r="B229" s="24">
        <v>38285300</v>
      </c>
      <c r="C229" s="24">
        <v>3587239</v>
      </c>
      <c r="D229" s="24">
        <v>3587239</v>
      </c>
      <c r="E229" s="24">
        <v>0</v>
      </c>
      <c r="F229" s="24">
        <v>0</v>
      </c>
      <c r="G229" s="24">
        <v>2350000</v>
      </c>
      <c r="H229" s="24">
        <v>0</v>
      </c>
      <c r="I229" s="24">
        <v>2350000</v>
      </c>
      <c r="J229" s="24">
        <v>0</v>
      </c>
      <c r="K229" s="24">
        <v>0</v>
      </c>
      <c r="L229" s="24">
        <v>0</v>
      </c>
      <c r="M229" s="24">
        <v>44222539</v>
      </c>
      <c r="N229" s="26">
        <f t="shared" si="3"/>
        <v>0</v>
      </c>
      <c r="O229" s="22">
        <v>204311679</v>
      </c>
    </row>
    <row r="230" spans="1:15" x14ac:dyDescent="0.2">
      <c r="A230" s="10" t="s">
        <v>196</v>
      </c>
      <c r="B230" s="19">
        <v>22583200</v>
      </c>
      <c r="C230" s="19">
        <v>7079058</v>
      </c>
      <c r="D230" s="19">
        <v>7079058</v>
      </c>
      <c r="E230" s="19">
        <v>0</v>
      </c>
      <c r="F230" s="19">
        <v>0</v>
      </c>
      <c r="G230" s="19">
        <v>1000000</v>
      </c>
      <c r="H230" s="19">
        <v>0</v>
      </c>
      <c r="I230" s="19">
        <v>1000000</v>
      </c>
      <c r="J230" s="19">
        <v>0</v>
      </c>
      <c r="K230" s="19">
        <v>0</v>
      </c>
      <c r="L230" s="19">
        <v>0</v>
      </c>
      <c r="M230" s="19">
        <v>30662258</v>
      </c>
      <c r="N230" s="27">
        <f t="shared" si="3"/>
        <v>0</v>
      </c>
      <c r="O230" s="22">
        <v>135831298</v>
      </c>
    </row>
    <row r="231" spans="1:15" x14ac:dyDescent="0.2">
      <c r="A231" s="8" t="s">
        <v>197</v>
      </c>
      <c r="B231" s="16">
        <v>10968400</v>
      </c>
      <c r="C231" s="16">
        <v>2112601</v>
      </c>
      <c r="D231" s="16">
        <v>2112601</v>
      </c>
      <c r="E231" s="16">
        <v>679400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13760401</v>
      </c>
      <c r="N231" s="25">
        <f t="shared" si="3"/>
        <v>0</v>
      </c>
      <c r="O231" s="22">
        <v>63287160</v>
      </c>
    </row>
    <row r="232" spans="1:15" x14ac:dyDescent="0.2">
      <c r="A232" s="9" t="s">
        <v>198</v>
      </c>
      <c r="B232" s="24">
        <v>8413400</v>
      </c>
      <c r="C232" s="24">
        <v>2203212</v>
      </c>
      <c r="D232" s="24">
        <v>2203212</v>
      </c>
      <c r="E232" s="24">
        <v>611600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11228212</v>
      </c>
      <c r="N232" s="26">
        <f t="shared" si="3"/>
        <v>0</v>
      </c>
      <c r="O232" s="22">
        <v>49485793</v>
      </c>
    </row>
    <row r="233" spans="1:15" x14ac:dyDescent="0.2">
      <c r="A233" s="10" t="s">
        <v>199</v>
      </c>
      <c r="B233" s="19">
        <v>16368400</v>
      </c>
      <c r="C233" s="19">
        <v>5145589</v>
      </c>
      <c r="D233" s="19">
        <v>5145589</v>
      </c>
      <c r="E233" s="19">
        <v>0</v>
      </c>
      <c r="F233" s="19">
        <v>0</v>
      </c>
      <c r="G233" s="19">
        <v>500000</v>
      </c>
      <c r="H233" s="19">
        <v>0</v>
      </c>
      <c r="I233" s="19">
        <v>500000</v>
      </c>
      <c r="J233" s="19">
        <v>0</v>
      </c>
      <c r="K233" s="19">
        <v>158300</v>
      </c>
      <c r="L233" s="19">
        <v>0</v>
      </c>
      <c r="M233" s="19">
        <v>22172289</v>
      </c>
      <c r="N233" s="27">
        <f t="shared" si="3"/>
        <v>0</v>
      </c>
      <c r="O233" s="22">
        <v>95884092</v>
      </c>
    </row>
    <row r="234" spans="1:15" x14ac:dyDescent="0.2">
      <c r="A234" s="8" t="s">
        <v>200</v>
      </c>
      <c r="B234" s="16">
        <v>7104000</v>
      </c>
      <c r="C234" s="16">
        <v>740321</v>
      </c>
      <c r="D234" s="16">
        <v>740321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7844321</v>
      </c>
      <c r="N234" s="25">
        <f t="shared" si="3"/>
        <v>0</v>
      </c>
      <c r="O234" s="22">
        <v>36876074</v>
      </c>
    </row>
    <row r="235" spans="1:15" x14ac:dyDescent="0.2">
      <c r="A235" s="9" t="s">
        <v>201</v>
      </c>
      <c r="B235" s="24">
        <v>6638900</v>
      </c>
      <c r="C235" s="24">
        <v>-117938</v>
      </c>
      <c r="D235" s="24">
        <v>-117938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6520962</v>
      </c>
      <c r="N235" s="26">
        <f t="shared" si="3"/>
        <v>0</v>
      </c>
      <c r="O235" s="22">
        <v>29315131</v>
      </c>
    </row>
    <row r="236" spans="1:15" x14ac:dyDescent="0.2">
      <c r="A236" s="10" t="s">
        <v>202</v>
      </c>
      <c r="B236" s="19">
        <v>5684800</v>
      </c>
      <c r="C236" s="19">
        <v>-6346537</v>
      </c>
      <c r="D236" s="19">
        <v>-5684800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27">
        <f t="shared" si="3"/>
        <v>-661737</v>
      </c>
      <c r="O236" s="22">
        <v>17537124</v>
      </c>
    </row>
    <row r="237" spans="1:15" x14ac:dyDescent="0.2">
      <c r="A237" s="8" t="s">
        <v>203</v>
      </c>
      <c r="B237" s="16">
        <v>54128000</v>
      </c>
      <c r="C237" s="16">
        <v>22790900</v>
      </c>
      <c r="D237" s="16">
        <v>22790900</v>
      </c>
      <c r="E237" s="16">
        <v>0</v>
      </c>
      <c r="F237" s="16">
        <v>0</v>
      </c>
      <c r="G237" s="16">
        <v>1800000</v>
      </c>
      <c r="H237" s="16">
        <v>0</v>
      </c>
      <c r="I237" s="16">
        <v>1800000</v>
      </c>
      <c r="J237" s="16">
        <v>0</v>
      </c>
      <c r="K237" s="16">
        <v>0</v>
      </c>
      <c r="L237" s="16">
        <v>0</v>
      </c>
      <c r="M237" s="16">
        <v>78718900</v>
      </c>
      <c r="N237" s="25">
        <f t="shared" si="3"/>
        <v>0</v>
      </c>
      <c r="O237" s="22">
        <v>334038851</v>
      </c>
    </row>
    <row r="238" spans="1:15" x14ac:dyDescent="0.2">
      <c r="A238" s="9" t="s">
        <v>204</v>
      </c>
      <c r="B238" s="24">
        <v>5889700</v>
      </c>
      <c r="C238" s="24">
        <v>64626</v>
      </c>
      <c r="D238" s="24">
        <v>64626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5954326</v>
      </c>
      <c r="N238" s="26">
        <f t="shared" si="3"/>
        <v>0</v>
      </c>
      <c r="O238" s="22">
        <v>25383361</v>
      </c>
    </row>
    <row r="239" spans="1:15" x14ac:dyDescent="0.2">
      <c r="A239" s="10" t="s">
        <v>205</v>
      </c>
      <c r="B239" s="19">
        <v>44636800</v>
      </c>
      <c r="C239" s="19">
        <v>12890555</v>
      </c>
      <c r="D239" s="19">
        <v>12890555</v>
      </c>
      <c r="E239" s="19">
        <v>0</v>
      </c>
      <c r="F239" s="19">
        <v>0</v>
      </c>
      <c r="G239" s="19">
        <v>800000</v>
      </c>
      <c r="H239" s="19">
        <v>0</v>
      </c>
      <c r="I239" s="19">
        <v>800000</v>
      </c>
      <c r="J239" s="19">
        <v>0</v>
      </c>
      <c r="K239" s="19">
        <v>0</v>
      </c>
      <c r="L239" s="19">
        <v>0</v>
      </c>
      <c r="M239" s="19">
        <v>58327355</v>
      </c>
      <c r="N239" s="27">
        <f t="shared" si="3"/>
        <v>0</v>
      </c>
      <c r="O239" s="22">
        <v>257602103</v>
      </c>
    </row>
    <row r="240" spans="1:15" x14ac:dyDescent="0.2">
      <c r="A240" s="8" t="s">
        <v>206</v>
      </c>
      <c r="B240" s="16">
        <v>9823500</v>
      </c>
      <c r="C240" s="16">
        <v>1013897</v>
      </c>
      <c r="D240" s="16">
        <v>1013897</v>
      </c>
      <c r="E240" s="16">
        <v>543500</v>
      </c>
      <c r="F240" s="16">
        <v>0</v>
      </c>
      <c r="G240" s="16">
        <v>700000</v>
      </c>
      <c r="H240" s="16">
        <v>0</v>
      </c>
      <c r="I240" s="16">
        <v>700000</v>
      </c>
      <c r="J240" s="16">
        <v>0</v>
      </c>
      <c r="K240" s="16">
        <v>11100</v>
      </c>
      <c r="L240" s="16">
        <v>0</v>
      </c>
      <c r="M240" s="16">
        <v>12091997</v>
      </c>
      <c r="N240" s="25">
        <f t="shared" si="3"/>
        <v>0</v>
      </c>
      <c r="O240" s="22">
        <v>57216417</v>
      </c>
    </row>
    <row r="241" spans="1:15" x14ac:dyDescent="0.2">
      <c r="A241" s="9" t="s">
        <v>207</v>
      </c>
      <c r="B241" s="24">
        <v>26582000</v>
      </c>
      <c r="C241" s="24">
        <v>3955021</v>
      </c>
      <c r="D241" s="24">
        <v>3955021</v>
      </c>
      <c r="E241" s="24">
        <v>583100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14100</v>
      </c>
      <c r="L241" s="24">
        <v>0</v>
      </c>
      <c r="M241" s="24">
        <v>31134221</v>
      </c>
      <c r="N241" s="26">
        <f t="shared" si="3"/>
        <v>0</v>
      </c>
      <c r="O241" s="22">
        <v>141808230</v>
      </c>
    </row>
    <row r="242" spans="1:15" x14ac:dyDescent="0.2">
      <c r="A242" s="10" t="s">
        <v>208</v>
      </c>
      <c r="B242" s="19">
        <v>9320100</v>
      </c>
      <c r="C242" s="19">
        <v>-2610081</v>
      </c>
      <c r="D242" s="19">
        <v>-2610081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6710019</v>
      </c>
      <c r="N242" s="27">
        <f t="shared" si="3"/>
        <v>0</v>
      </c>
      <c r="O242" s="22">
        <v>32393120</v>
      </c>
    </row>
    <row r="243" spans="1:15" x14ac:dyDescent="0.2">
      <c r="A243" s="8" t="s">
        <v>209</v>
      </c>
      <c r="B243" s="16">
        <v>858206200</v>
      </c>
      <c r="C243" s="16">
        <v>-93224739</v>
      </c>
      <c r="D243" s="16">
        <v>-93224739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12086300</v>
      </c>
      <c r="M243" s="16">
        <v>778197761</v>
      </c>
      <c r="N243" s="25">
        <f t="shared" si="3"/>
        <v>0</v>
      </c>
      <c r="O243" s="22">
        <v>4165426385</v>
      </c>
    </row>
    <row r="244" spans="1:15" x14ac:dyDescent="0.2">
      <c r="A244" s="9" t="s">
        <v>210</v>
      </c>
      <c r="B244" s="24">
        <v>66688300</v>
      </c>
      <c r="C244" s="24">
        <v>903771</v>
      </c>
      <c r="D244" s="24">
        <v>903771</v>
      </c>
      <c r="E244" s="24">
        <v>1474600</v>
      </c>
      <c r="F244" s="24">
        <v>0</v>
      </c>
      <c r="G244" s="24">
        <v>1060000</v>
      </c>
      <c r="H244" s="24">
        <v>1060000</v>
      </c>
      <c r="I244" s="24">
        <v>0</v>
      </c>
      <c r="J244" s="24">
        <v>0</v>
      </c>
      <c r="K244" s="24">
        <v>0</v>
      </c>
      <c r="L244" s="24">
        <v>0</v>
      </c>
      <c r="M244" s="24">
        <v>70126671</v>
      </c>
      <c r="N244" s="26">
        <f t="shared" si="3"/>
        <v>0</v>
      </c>
      <c r="O244" s="22">
        <v>341509034</v>
      </c>
    </row>
    <row r="245" spans="1:15" x14ac:dyDescent="0.2">
      <c r="A245" s="10" t="s">
        <v>211</v>
      </c>
      <c r="B245" s="19">
        <v>18145700</v>
      </c>
      <c r="C245" s="19">
        <v>1174106</v>
      </c>
      <c r="D245" s="19">
        <v>1174106</v>
      </c>
      <c r="E245" s="19">
        <v>552000</v>
      </c>
      <c r="F245" s="19">
        <v>0</v>
      </c>
      <c r="G245" s="19">
        <v>190000</v>
      </c>
      <c r="H245" s="19">
        <v>190000</v>
      </c>
      <c r="I245" s="19">
        <v>0</v>
      </c>
      <c r="J245" s="19">
        <v>0</v>
      </c>
      <c r="K245" s="19">
        <v>0</v>
      </c>
      <c r="L245" s="19">
        <v>0</v>
      </c>
      <c r="M245" s="19">
        <v>20061806</v>
      </c>
      <c r="N245" s="27">
        <f t="shared" si="3"/>
        <v>0</v>
      </c>
      <c r="O245" s="22">
        <v>91403693</v>
      </c>
    </row>
    <row r="246" spans="1:15" x14ac:dyDescent="0.2">
      <c r="A246" s="8" t="s">
        <v>212</v>
      </c>
      <c r="B246" s="16">
        <v>22948300</v>
      </c>
      <c r="C246" s="16">
        <v>1945304</v>
      </c>
      <c r="D246" s="16">
        <v>1945304</v>
      </c>
      <c r="E246" s="16">
        <v>183500</v>
      </c>
      <c r="F246" s="16">
        <v>0</v>
      </c>
      <c r="G246" s="16">
        <v>300000</v>
      </c>
      <c r="H246" s="16">
        <v>300000</v>
      </c>
      <c r="I246" s="16">
        <v>0</v>
      </c>
      <c r="J246" s="16">
        <v>0</v>
      </c>
      <c r="K246" s="16">
        <v>0</v>
      </c>
      <c r="L246" s="16">
        <v>0</v>
      </c>
      <c r="M246" s="16">
        <v>25377104</v>
      </c>
      <c r="N246" s="25">
        <f t="shared" si="3"/>
        <v>0</v>
      </c>
      <c r="O246" s="22">
        <v>111994689</v>
      </c>
    </row>
    <row r="247" spans="1:15" x14ac:dyDescent="0.2">
      <c r="A247" s="9" t="s">
        <v>213</v>
      </c>
      <c r="B247" s="24">
        <v>44833000</v>
      </c>
      <c r="C247" s="24">
        <v>2023020</v>
      </c>
      <c r="D247" s="24">
        <v>2023020</v>
      </c>
      <c r="E247" s="24">
        <v>712600</v>
      </c>
      <c r="F247" s="24">
        <v>0</v>
      </c>
      <c r="G247" s="24">
        <v>630000</v>
      </c>
      <c r="H247" s="24">
        <v>630000</v>
      </c>
      <c r="I247" s="24">
        <v>0</v>
      </c>
      <c r="J247" s="24">
        <v>0</v>
      </c>
      <c r="K247" s="24">
        <v>0</v>
      </c>
      <c r="L247" s="24">
        <v>0</v>
      </c>
      <c r="M247" s="24">
        <v>48198620</v>
      </c>
      <c r="N247" s="26">
        <f t="shared" si="3"/>
        <v>0</v>
      </c>
      <c r="O247" s="22">
        <v>229893625</v>
      </c>
    </row>
    <row r="248" spans="1:15" x14ac:dyDescent="0.2">
      <c r="A248" s="10" t="s">
        <v>214</v>
      </c>
      <c r="B248" s="19">
        <v>66023500</v>
      </c>
      <c r="C248" s="19">
        <v>-10060470</v>
      </c>
      <c r="D248" s="19">
        <v>-10060470</v>
      </c>
      <c r="E248" s="19">
        <v>546500</v>
      </c>
      <c r="F248" s="19">
        <v>0</v>
      </c>
      <c r="G248" s="19">
        <v>430000</v>
      </c>
      <c r="H248" s="19">
        <v>430000</v>
      </c>
      <c r="I248" s="19">
        <v>0</v>
      </c>
      <c r="J248" s="19">
        <v>0</v>
      </c>
      <c r="K248" s="19">
        <v>0</v>
      </c>
      <c r="L248" s="19">
        <v>0</v>
      </c>
      <c r="M248" s="19">
        <v>56939530</v>
      </c>
      <c r="N248" s="27">
        <f t="shared" si="3"/>
        <v>0</v>
      </c>
      <c r="O248" s="22">
        <v>299600118</v>
      </c>
    </row>
    <row r="249" spans="1:15" x14ac:dyDescent="0.2">
      <c r="A249" s="8" t="s">
        <v>215</v>
      </c>
      <c r="B249" s="16">
        <v>13549100</v>
      </c>
      <c r="C249" s="16">
        <v>435209</v>
      </c>
      <c r="D249" s="16">
        <v>435209</v>
      </c>
      <c r="E249" s="16">
        <v>344300</v>
      </c>
      <c r="F249" s="16">
        <v>0</v>
      </c>
      <c r="G249" s="16">
        <v>200000</v>
      </c>
      <c r="H249" s="16">
        <v>200000</v>
      </c>
      <c r="I249" s="16">
        <v>0</v>
      </c>
      <c r="J249" s="16">
        <v>0</v>
      </c>
      <c r="K249" s="16">
        <v>0</v>
      </c>
      <c r="L249" s="16">
        <v>0</v>
      </c>
      <c r="M249" s="16">
        <v>14528609</v>
      </c>
      <c r="N249" s="25">
        <f t="shared" si="3"/>
        <v>0</v>
      </c>
      <c r="O249" s="22">
        <v>73538522</v>
      </c>
    </row>
    <row r="250" spans="1:15" x14ac:dyDescent="0.2">
      <c r="A250" s="9" t="s">
        <v>216</v>
      </c>
      <c r="B250" s="24">
        <v>14496300</v>
      </c>
      <c r="C250" s="24">
        <v>-1140825</v>
      </c>
      <c r="D250" s="24">
        <v>-1140825</v>
      </c>
      <c r="E250" s="24">
        <v>475600</v>
      </c>
      <c r="F250" s="24">
        <v>0</v>
      </c>
      <c r="G250" s="24">
        <v>160000</v>
      </c>
      <c r="H250" s="24">
        <v>160000</v>
      </c>
      <c r="I250" s="24">
        <v>0</v>
      </c>
      <c r="J250" s="24">
        <v>0</v>
      </c>
      <c r="K250" s="24">
        <v>0</v>
      </c>
      <c r="L250" s="24">
        <v>0</v>
      </c>
      <c r="M250" s="24">
        <v>13991075</v>
      </c>
      <c r="N250" s="26">
        <f t="shared" si="3"/>
        <v>0</v>
      </c>
      <c r="O250" s="22">
        <v>68072451</v>
      </c>
    </row>
    <row r="251" spans="1:15" x14ac:dyDescent="0.2">
      <c r="A251" s="10" t="s">
        <v>217</v>
      </c>
      <c r="B251" s="19">
        <v>49092500</v>
      </c>
      <c r="C251" s="19">
        <v>2521661</v>
      </c>
      <c r="D251" s="19">
        <v>2521661</v>
      </c>
      <c r="E251" s="19">
        <v>1890600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53504761</v>
      </c>
      <c r="N251" s="27">
        <f t="shared" si="3"/>
        <v>0</v>
      </c>
      <c r="O251" s="22">
        <v>259878722</v>
      </c>
    </row>
    <row r="252" spans="1:15" x14ac:dyDescent="0.2">
      <c r="A252" s="8" t="s">
        <v>218</v>
      </c>
      <c r="B252" s="16">
        <v>49901100</v>
      </c>
      <c r="C252" s="16">
        <v>-2708311</v>
      </c>
      <c r="D252" s="16">
        <v>-2708311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47192789</v>
      </c>
      <c r="N252" s="25">
        <f t="shared" si="3"/>
        <v>0</v>
      </c>
      <c r="O252" s="22">
        <v>221549602</v>
      </c>
    </row>
    <row r="253" spans="1:15" x14ac:dyDescent="0.2">
      <c r="A253" s="9" t="s">
        <v>219</v>
      </c>
      <c r="B253" s="24">
        <v>5732000</v>
      </c>
      <c r="C253" s="24">
        <v>-1436002</v>
      </c>
      <c r="D253" s="24">
        <v>-1436002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4295998</v>
      </c>
      <c r="N253" s="26">
        <f t="shared" si="3"/>
        <v>0</v>
      </c>
      <c r="O253" s="22">
        <v>22412872</v>
      </c>
    </row>
    <row r="254" spans="1:15" x14ac:dyDescent="0.2">
      <c r="A254" s="10" t="s">
        <v>220</v>
      </c>
      <c r="B254" s="19">
        <v>6778200</v>
      </c>
      <c r="C254" s="19">
        <v>819914</v>
      </c>
      <c r="D254" s="19">
        <v>819914</v>
      </c>
      <c r="E254" s="19">
        <v>679400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8277514</v>
      </c>
      <c r="N254" s="27">
        <f t="shared" si="3"/>
        <v>0</v>
      </c>
      <c r="O254" s="22">
        <v>36283935</v>
      </c>
    </row>
    <row r="255" spans="1:15" x14ac:dyDescent="0.2">
      <c r="A255" s="8" t="s">
        <v>221</v>
      </c>
      <c r="B255" s="16">
        <v>66845100</v>
      </c>
      <c r="C255" s="16">
        <v>5831901</v>
      </c>
      <c r="D255" s="16">
        <v>5831901</v>
      </c>
      <c r="E255" s="16">
        <v>0</v>
      </c>
      <c r="F255" s="16">
        <v>0</v>
      </c>
      <c r="G255" s="16">
        <v>690000</v>
      </c>
      <c r="H255" s="16">
        <v>690000</v>
      </c>
      <c r="I255" s="16">
        <v>0</v>
      </c>
      <c r="J255" s="16">
        <v>0</v>
      </c>
      <c r="K255" s="16">
        <v>9200</v>
      </c>
      <c r="L255" s="16">
        <v>0</v>
      </c>
      <c r="M255" s="16">
        <v>73376201</v>
      </c>
      <c r="N255" s="25">
        <f t="shared" si="3"/>
        <v>0</v>
      </c>
      <c r="O255" s="22">
        <v>343948613</v>
      </c>
    </row>
    <row r="256" spans="1:15" x14ac:dyDescent="0.2">
      <c r="A256" s="9" t="s">
        <v>222</v>
      </c>
      <c r="B256" s="24">
        <v>34531600</v>
      </c>
      <c r="C256" s="24">
        <v>2245526</v>
      </c>
      <c r="D256" s="24">
        <v>2245526</v>
      </c>
      <c r="E256" s="24">
        <v>767200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37544326</v>
      </c>
      <c r="N256" s="26">
        <f t="shared" si="3"/>
        <v>0</v>
      </c>
      <c r="O256" s="22">
        <v>185609516</v>
      </c>
    </row>
    <row r="257" spans="1:15" x14ac:dyDescent="0.2">
      <c r="A257" s="10" t="s">
        <v>223</v>
      </c>
      <c r="B257" s="19">
        <v>11163600</v>
      </c>
      <c r="C257" s="19">
        <v>1177370</v>
      </c>
      <c r="D257" s="19">
        <v>1177370</v>
      </c>
      <c r="E257" s="19">
        <v>475600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12816570</v>
      </c>
      <c r="N257" s="27">
        <f t="shared" si="3"/>
        <v>0</v>
      </c>
      <c r="O257" s="22">
        <v>59429494</v>
      </c>
    </row>
    <row r="258" spans="1:15" x14ac:dyDescent="0.2">
      <c r="A258" s="8" t="s">
        <v>224</v>
      </c>
      <c r="B258" s="16">
        <v>91902000</v>
      </c>
      <c r="C258" s="16">
        <v>5249678</v>
      </c>
      <c r="D258" s="16">
        <v>5249678</v>
      </c>
      <c r="E258" s="16">
        <v>0</v>
      </c>
      <c r="F258" s="16">
        <v>0</v>
      </c>
      <c r="G258" s="16">
        <v>700000</v>
      </c>
      <c r="H258" s="16">
        <v>700000</v>
      </c>
      <c r="I258" s="16">
        <v>0</v>
      </c>
      <c r="J258" s="16">
        <v>0</v>
      </c>
      <c r="K258" s="16">
        <v>0</v>
      </c>
      <c r="L258" s="16">
        <v>0</v>
      </c>
      <c r="M258" s="16">
        <v>97851678</v>
      </c>
      <c r="N258" s="25">
        <f t="shared" si="3"/>
        <v>0</v>
      </c>
      <c r="O258" s="22">
        <v>472666949</v>
      </c>
    </row>
    <row r="259" spans="1:15" x14ac:dyDescent="0.2">
      <c r="A259" s="9" t="s">
        <v>225</v>
      </c>
      <c r="B259" s="24">
        <v>22860400</v>
      </c>
      <c r="C259" s="24">
        <v>-5683533</v>
      </c>
      <c r="D259" s="24">
        <v>-5683533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17176867</v>
      </c>
      <c r="N259" s="26">
        <f t="shared" si="3"/>
        <v>0</v>
      </c>
      <c r="O259" s="22">
        <v>63371631</v>
      </c>
    </row>
    <row r="260" spans="1:15" x14ac:dyDescent="0.2">
      <c r="A260" s="10" t="s">
        <v>226</v>
      </c>
      <c r="B260" s="19">
        <v>131834200</v>
      </c>
      <c r="C260" s="19">
        <v>8860427</v>
      </c>
      <c r="D260" s="19">
        <v>8860427</v>
      </c>
      <c r="E260" s="19">
        <v>0</v>
      </c>
      <c r="F260" s="19">
        <v>0</v>
      </c>
      <c r="G260" s="19">
        <v>500000</v>
      </c>
      <c r="H260" s="19">
        <v>500000</v>
      </c>
      <c r="I260" s="19">
        <v>0</v>
      </c>
      <c r="J260" s="19">
        <v>0</v>
      </c>
      <c r="K260" s="19">
        <v>0</v>
      </c>
      <c r="L260" s="19">
        <v>0</v>
      </c>
      <c r="M260" s="19">
        <v>141194627</v>
      </c>
      <c r="N260" s="27">
        <f t="shared" si="3"/>
        <v>0</v>
      </c>
      <c r="O260" s="22">
        <v>681863108</v>
      </c>
    </row>
    <row r="261" spans="1:15" x14ac:dyDescent="0.2">
      <c r="A261" s="8" t="s">
        <v>227</v>
      </c>
      <c r="B261" s="16">
        <v>101735400</v>
      </c>
      <c r="C261" s="16">
        <v>13291287</v>
      </c>
      <c r="D261" s="16">
        <v>13291287</v>
      </c>
      <c r="E261" s="16">
        <v>0</v>
      </c>
      <c r="F261" s="16">
        <v>0</v>
      </c>
      <c r="G261" s="16">
        <v>400000</v>
      </c>
      <c r="H261" s="16">
        <v>400000</v>
      </c>
      <c r="I261" s="16">
        <v>0</v>
      </c>
      <c r="J261" s="16">
        <v>0</v>
      </c>
      <c r="K261" s="16">
        <v>0</v>
      </c>
      <c r="L261" s="16">
        <v>0</v>
      </c>
      <c r="M261" s="16">
        <v>115426687</v>
      </c>
      <c r="N261" s="25">
        <f t="shared" si="3"/>
        <v>0</v>
      </c>
      <c r="O261" s="22">
        <v>555023615</v>
      </c>
    </row>
    <row r="262" spans="1:15" x14ac:dyDescent="0.2">
      <c r="A262" s="9" t="s">
        <v>228</v>
      </c>
      <c r="B262" s="24">
        <v>17643400</v>
      </c>
      <c r="C262" s="24">
        <v>2489050</v>
      </c>
      <c r="D262" s="24">
        <v>2489050</v>
      </c>
      <c r="E262" s="24">
        <v>660200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20792650</v>
      </c>
      <c r="N262" s="26">
        <f t="shared" si="3"/>
        <v>0</v>
      </c>
      <c r="O262" s="22">
        <v>92858348</v>
      </c>
    </row>
    <row r="263" spans="1:15" x14ac:dyDescent="0.2">
      <c r="A263" s="10" t="s">
        <v>229</v>
      </c>
      <c r="B263" s="19">
        <v>4458400</v>
      </c>
      <c r="C263" s="19">
        <v>66338</v>
      </c>
      <c r="D263" s="19">
        <v>66338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4524738</v>
      </c>
      <c r="N263" s="27">
        <f t="shared" ref="N263:N326" si="4">C263-D263</f>
        <v>0</v>
      </c>
      <c r="O263" s="22">
        <v>18176742</v>
      </c>
    </row>
    <row r="264" spans="1:15" x14ac:dyDescent="0.2">
      <c r="A264" s="8" t="s">
        <v>230</v>
      </c>
      <c r="B264" s="16">
        <v>28466900</v>
      </c>
      <c r="C264" s="16">
        <v>6710034</v>
      </c>
      <c r="D264" s="16">
        <v>6710034</v>
      </c>
      <c r="E264" s="16">
        <v>0</v>
      </c>
      <c r="F264" s="16">
        <v>0</v>
      </c>
      <c r="G264" s="16">
        <v>500000</v>
      </c>
      <c r="H264" s="16">
        <v>500000</v>
      </c>
      <c r="I264" s="16">
        <v>0</v>
      </c>
      <c r="J264" s="16">
        <v>0</v>
      </c>
      <c r="K264" s="16">
        <v>0</v>
      </c>
      <c r="L264" s="16">
        <v>0</v>
      </c>
      <c r="M264" s="16">
        <v>35676934</v>
      </c>
      <c r="N264" s="25">
        <f t="shared" si="4"/>
        <v>0</v>
      </c>
      <c r="O264" s="22">
        <v>164452607</v>
      </c>
    </row>
    <row r="265" spans="1:15" x14ac:dyDescent="0.2">
      <c r="A265" s="9" t="s">
        <v>231</v>
      </c>
      <c r="B265" s="24">
        <v>117896700</v>
      </c>
      <c r="C265" s="24">
        <v>7549372</v>
      </c>
      <c r="D265" s="24">
        <v>7549372</v>
      </c>
      <c r="E265" s="24">
        <v>0</v>
      </c>
      <c r="F265" s="24">
        <v>0</v>
      </c>
      <c r="G265" s="24">
        <v>740000</v>
      </c>
      <c r="H265" s="24">
        <v>740000</v>
      </c>
      <c r="I265" s="24">
        <v>0</v>
      </c>
      <c r="J265" s="24">
        <v>0</v>
      </c>
      <c r="K265" s="24">
        <v>0</v>
      </c>
      <c r="L265" s="24">
        <v>0</v>
      </c>
      <c r="M265" s="24">
        <v>126186072</v>
      </c>
      <c r="N265" s="26">
        <f t="shared" si="4"/>
        <v>0</v>
      </c>
      <c r="O265" s="22">
        <v>627771544</v>
      </c>
    </row>
    <row r="266" spans="1:15" x14ac:dyDescent="0.2">
      <c r="A266" s="10" t="s">
        <v>232</v>
      </c>
      <c r="B266" s="19">
        <v>12406100</v>
      </c>
      <c r="C266" s="19">
        <v>-2673725</v>
      </c>
      <c r="D266" s="19">
        <v>-2673725</v>
      </c>
      <c r="E266" s="19">
        <v>679400</v>
      </c>
      <c r="F266" s="19">
        <v>0</v>
      </c>
      <c r="G266" s="19">
        <v>150000</v>
      </c>
      <c r="H266" s="19">
        <v>150000</v>
      </c>
      <c r="I266" s="19">
        <v>0</v>
      </c>
      <c r="J266" s="19">
        <v>0</v>
      </c>
      <c r="K266" s="19">
        <v>0</v>
      </c>
      <c r="L266" s="19">
        <v>0</v>
      </c>
      <c r="M266" s="19">
        <v>10561775</v>
      </c>
      <c r="N266" s="27">
        <f t="shared" si="4"/>
        <v>0</v>
      </c>
      <c r="O266" s="22">
        <v>57037537</v>
      </c>
    </row>
    <row r="267" spans="1:15" x14ac:dyDescent="0.2">
      <c r="A267" s="8" t="s">
        <v>233</v>
      </c>
      <c r="B267" s="16">
        <v>4428500</v>
      </c>
      <c r="C267" s="16">
        <v>188665</v>
      </c>
      <c r="D267" s="16">
        <v>188665</v>
      </c>
      <c r="E267" s="16">
        <v>679400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5406565</v>
      </c>
      <c r="N267" s="25">
        <f t="shared" si="4"/>
        <v>0</v>
      </c>
      <c r="O267" s="22">
        <v>26807574</v>
      </c>
    </row>
    <row r="268" spans="1:15" x14ac:dyDescent="0.2">
      <c r="A268" s="9" t="s">
        <v>234</v>
      </c>
      <c r="B268" s="24">
        <v>10296900</v>
      </c>
      <c r="C268" s="24">
        <v>-54040</v>
      </c>
      <c r="D268" s="24">
        <v>-54040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24">
        <v>0</v>
      </c>
      <c r="L268" s="24">
        <v>0</v>
      </c>
      <c r="M268" s="24">
        <v>10242860</v>
      </c>
      <c r="N268" s="26">
        <f t="shared" si="4"/>
        <v>0</v>
      </c>
      <c r="O268" s="22">
        <v>47626736</v>
      </c>
    </row>
    <row r="269" spans="1:15" x14ac:dyDescent="0.2">
      <c r="A269" s="10" t="s">
        <v>235</v>
      </c>
      <c r="B269" s="19">
        <v>12428500</v>
      </c>
      <c r="C269" s="19">
        <v>-865212</v>
      </c>
      <c r="D269" s="19">
        <v>-865212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11563288</v>
      </c>
      <c r="N269" s="27">
        <f t="shared" si="4"/>
        <v>0</v>
      </c>
      <c r="O269" s="22">
        <v>59985673</v>
      </c>
    </row>
    <row r="270" spans="1:15" x14ac:dyDescent="0.2">
      <c r="A270" s="8" t="s">
        <v>236</v>
      </c>
      <c r="B270" s="16">
        <v>5679400</v>
      </c>
      <c r="C270" s="16">
        <v>156618</v>
      </c>
      <c r="D270" s="16">
        <v>156618</v>
      </c>
      <c r="E270" s="16">
        <v>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5966018</v>
      </c>
      <c r="N270" s="25">
        <f t="shared" si="4"/>
        <v>0</v>
      </c>
      <c r="O270" s="22">
        <v>27642681</v>
      </c>
    </row>
    <row r="271" spans="1:15" x14ac:dyDescent="0.2">
      <c r="A271" s="9" t="s">
        <v>237</v>
      </c>
      <c r="B271" s="24">
        <v>7147500</v>
      </c>
      <c r="C271" s="24">
        <v>229094</v>
      </c>
      <c r="D271" s="24">
        <v>229094</v>
      </c>
      <c r="E271" s="24">
        <v>679400</v>
      </c>
      <c r="F271" s="24">
        <v>0</v>
      </c>
      <c r="G271" s="24">
        <v>150000</v>
      </c>
      <c r="H271" s="24">
        <v>150000</v>
      </c>
      <c r="I271" s="24">
        <v>0</v>
      </c>
      <c r="J271" s="24">
        <v>0</v>
      </c>
      <c r="K271" s="24">
        <v>0</v>
      </c>
      <c r="L271" s="24">
        <v>0</v>
      </c>
      <c r="M271" s="24">
        <v>8205994</v>
      </c>
      <c r="N271" s="26">
        <f t="shared" si="4"/>
        <v>0</v>
      </c>
      <c r="O271" s="22">
        <v>42298469</v>
      </c>
    </row>
    <row r="272" spans="1:15" x14ac:dyDescent="0.2">
      <c r="A272" s="10" t="s">
        <v>238</v>
      </c>
      <c r="B272" s="19">
        <v>18228800</v>
      </c>
      <c r="C272" s="19">
        <v>433637</v>
      </c>
      <c r="D272" s="19">
        <v>433637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18662437</v>
      </c>
      <c r="N272" s="27">
        <f t="shared" si="4"/>
        <v>0</v>
      </c>
      <c r="O272" s="22">
        <v>88685877</v>
      </c>
    </row>
    <row r="273" spans="1:15" x14ac:dyDescent="0.2">
      <c r="A273" s="8" t="s">
        <v>239</v>
      </c>
      <c r="B273" s="16">
        <v>12916800</v>
      </c>
      <c r="C273" s="16">
        <v>501446</v>
      </c>
      <c r="D273" s="16">
        <v>501446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13418246</v>
      </c>
      <c r="N273" s="25">
        <f t="shared" si="4"/>
        <v>0</v>
      </c>
      <c r="O273" s="22">
        <v>62813691</v>
      </c>
    </row>
    <row r="274" spans="1:15" x14ac:dyDescent="0.2">
      <c r="A274" s="9" t="s">
        <v>240</v>
      </c>
      <c r="B274" s="24">
        <v>50390700</v>
      </c>
      <c r="C274" s="24">
        <v>5753110</v>
      </c>
      <c r="D274" s="24">
        <v>5753110</v>
      </c>
      <c r="E274" s="24">
        <v>0</v>
      </c>
      <c r="F274" s="24">
        <v>0</v>
      </c>
      <c r="G274" s="24">
        <v>540000</v>
      </c>
      <c r="H274" s="24">
        <v>540000</v>
      </c>
      <c r="I274" s="24">
        <v>0</v>
      </c>
      <c r="J274" s="24">
        <v>0</v>
      </c>
      <c r="K274" s="24">
        <v>0</v>
      </c>
      <c r="L274" s="24">
        <v>0</v>
      </c>
      <c r="M274" s="24">
        <v>56683810</v>
      </c>
      <c r="N274" s="26">
        <f t="shared" si="4"/>
        <v>0</v>
      </c>
      <c r="O274" s="22">
        <v>263593666</v>
      </c>
    </row>
    <row r="275" spans="1:15" x14ac:dyDescent="0.2">
      <c r="A275" s="10" t="s">
        <v>241</v>
      </c>
      <c r="B275" s="19">
        <v>8327700</v>
      </c>
      <c r="C275" s="19">
        <v>-344672</v>
      </c>
      <c r="D275" s="19">
        <v>-344672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7983028</v>
      </c>
      <c r="N275" s="27">
        <f t="shared" si="4"/>
        <v>0</v>
      </c>
      <c r="O275" s="22">
        <v>29749710</v>
      </c>
    </row>
    <row r="276" spans="1:15" x14ac:dyDescent="0.2">
      <c r="A276" s="8" t="s">
        <v>242</v>
      </c>
      <c r="B276" s="16">
        <v>10383700</v>
      </c>
      <c r="C276" s="16">
        <v>442306</v>
      </c>
      <c r="D276" s="16">
        <v>442306</v>
      </c>
      <c r="E276" s="16">
        <v>679400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11505406</v>
      </c>
      <c r="N276" s="25">
        <f t="shared" si="4"/>
        <v>0</v>
      </c>
      <c r="O276" s="22">
        <v>53149653</v>
      </c>
    </row>
    <row r="277" spans="1:15" x14ac:dyDescent="0.2">
      <c r="A277" s="9" t="s">
        <v>243</v>
      </c>
      <c r="B277" s="24">
        <v>23261500</v>
      </c>
      <c r="C277" s="24">
        <v>-1333082</v>
      </c>
      <c r="D277" s="24">
        <v>-1333082</v>
      </c>
      <c r="E277" s="24">
        <v>844900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24">
        <v>0</v>
      </c>
      <c r="L277" s="24">
        <v>0</v>
      </c>
      <c r="M277" s="24">
        <v>22773318</v>
      </c>
      <c r="N277" s="26">
        <f t="shared" si="4"/>
        <v>0</v>
      </c>
      <c r="O277" s="22">
        <v>109869482</v>
      </c>
    </row>
    <row r="278" spans="1:15" x14ac:dyDescent="0.2">
      <c r="A278" s="10" t="s">
        <v>244</v>
      </c>
      <c r="B278" s="19">
        <v>24486700</v>
      </c>
      <c r="C278" s="19">
        <v>3049681</v>
      </c>
      <c r="D278" s="19">
        <v>3049681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27536381</v>
      </c>
      <c r="N278" s="27">
        <f t="shared" si="4"/>
        <v>0</v>
      </c>
      <c r="O278" s="22">
        <v>115936273</v>
      </c>
    </row>
    <row r="279" spans="1:15" x14ac:dyDescent="0.2">
      <c r="A279" s="8" t="s">
        <v>245</v>
      </c>
      <c r="B279" s="16">
        <v>15036000</v>
      </c>
      <c r="C279" s="16">
        <v>1864121</v>
      </c>
      <c r="D279" s="16">
        <v>1864121</v>
      </c>
      <c r="E279" s="16">
        <v>679400</v>
      </c>
      <c r="F279" s="16">
        <v>0</v>
      </c>
      <c r="G279" s="16">
        <v>110000</v>
      </c>
      <c r="H279" s="16">
        <v>110000</v>
      </c>
      <c r="I279" s="16">
        <v>0</v>
      </c>
      <c r="J279" s="16">
        <v>0</v>
      </c>
      <c r="K279" s="16">
        <v>0</v>
      </c>
      <c r="L279" s="16">
        <v>0</v>
      </c>
      <c r="M279" s="16">
        <v>17689521</v>
      </c>
      <c r="N279" s="25">
        <f t="shared" si="4"/>
        <v>0</v>
      </c>
      <c r="O279" s="22">
        <v>79730495</v>
      </c>
    </row>
    <row r="280" spans="1:15" x14ac:dyDescent="0.2">
      <c r="A280" s="9" t="s">
        <v>246</v>
      </c>
      <c r="B280" s="24">
        <v>15909400</v>
      </c>
      <c r="C280" s="24">
        <v>-79751</v>
      </c>
      <c r="D280" s="24">
        <v>-79751</v>
      </c>
      <c r="E280" s="24">
        <v>611600</v>
      </c>
      <c r="F280" s="24">
        <v>0</v>
      </c>
      <c r="G280" s="24">
        <v>200000</v>
      </c>
      <c r="H280" s="24">
        <v>200000</v>
      </c>
      <c r="I280" s="24">
        <v>0</v>
      </c>
      <c r="J280" s="24">
        <v>0</v>
      </c>
      <c r="K280" s="24">
        <v>0</v>
      </c>
      <c r="L280" s="24">
        <v>0</v>
      </c>
      <c r="M280" s="24">
        <v>16641249</v>
      </c>
      <c r="N280" s="26">
        <f t="shared" si="4"/>
        <v>0</v>
      </c>
      <c r="O280" s="22">
        <v>82769315</v>
      </c>
    </row>
    <row r="281" spans="1:15" x14ac:dyDescent="0.2">
      <c r="A281" s="10" t="s">
        <v>247</v>
      </c>
      <c r="B281" s="19">
        <v>87243000</v>
      </c>
      <c r="C281" s="19">
        <v>3934167</v>
      </c>
      <c r="D281" s="19">
        <v>3934167</v>
      </c>
      <c r="E281" s="19">
        <v>631300</v>
      </c>
      <c r="F281" s="19">
        <v>0</v>
      </c>
      <c r="G281" s="19">
        <v>1080000</v>
      </c>
      <c r="H281" s="19">
        <v>1080000</v>
      </c>
      <c r="I281" s="19">
        <v>0</v>
      </c>
      <c r="J281" s="19">
        <v>0</v>
      </c>
      <c r="K281" s="19">
        <v>0</v>
      </c>
      <c r="L281" s="19">
        <v>0</v>
      </c>
      <c r="M281" s="19">
        <v>92888467</v>
      </c>
      <c r="N281" s="27">
        <f t="shared" si="4"/>
        <v>0</v>
      </c>
      <c r="O281" s="22">
        <v>461937551</v>
      </c>
    </row>
    <row r="282" spans="1:15" x14ac:dyDescent="0.2">
      <c r="A282" s="8" t="s">
        <v>248</v>
      </c>
      <c r="B282" s="16">
        <v>18410400</v>
      </c>
      <c r="C282" s="16">
        <v>1028536</v>
      </c>
      <c r="D282" s="16">
        <v>1028536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19438936</v>
      </c>
      <c r="N282" s="25">
        <f t="shared" si="4"/>
        <v>0</v>
      </c>
      <c r="O282" s="22">
        <v>90238191</v>
      </c>
    </row>
    <row r="283" spans="1:15" x14ac:dyDescent="0.2">
      <c r="A283" s="9" t="s">
        <v>249</v>
      </c>
      <c r="B283" s="24">
        <v>39377000</v>
      </c>
      <c r="C283" s="24">
        <v>5509874</v>
      </c>
      <c r="D283" s="24">
        <v>5509874</v>
      </c>
      <c r="E283" s="24">
        <v>856200</v>
      </c>
      <c r="F283" s="24">
        <v>0</v>
      </c>
      <c r="G283" s="24">
        <v>400000</v>
      </c>
      <c r="H283" s="24">
        <v>400000</v>
      </c>
      <c r="I283" s="24">
        <v>0</v>
      </c>
      <c r="J283" s="24">
        <v>0</v>
      </c>
      <c r="K283" s="24">
        <v>0</v>
      </c>
      <c r="L283" s="24">
        <v>0</v>
      </c>
      <c r="M283" s="24">
        <v>46143074</v>
      </c>
      <c r="N283" s="26">
        <f t="shared" si="4"/>
        <v>0</v>
      </c>
      <c r="O283" s="22">
        <v>212520902</v>
      </c>
    </row>
    <row r="284" spans="1:15" x14ac:dyDescent="0.2">
      <c r="A284" s="10" t="s">
        <v>250</v>
      </c>
      <c r="B284" s="19">
        <v>28025500</v>
      </c>
      <c r="C284" s="19">
        <v>3699397</v>
      </c>
      <c r="D284" s="19">
        <v>3699397</v>
      </c>
      <c r="E284" s="19">
        <v>374600</v>
      </c>
      <c r="F284" s="19">
        <v>0</v>
      </c>
      <c r="G284" s="19">
        <v>270000</v>
      </c>
      <c r="H284" s="19">
        <v>270000</v>
      </c>
      <c r="I284" s="19">
        <v>0</v>
      </c>
      <c r="J284" s="19">
        <v>0</v>
      </c>
      <c r="K284" s="19">
        <v>0</v>
      </c>
      <c r="L284" s="19">
        <v>0</v>
      </c>
      <c r="M284" s="19">
        <v>32369497</v>
      </c>
      <c r="N284" s="27">
        <f t="shared" si="4"/>
        <v>0</v>
      </c>
      <c r="O284" s="22">
        <v>145179203</v>
      </c>
    </row>
    <row r="285" spans="1:15" x14ac:dyDescent="0.2">
      <c r="A285" s="8" t="s">
        <v>251</v>
      </c>
      <c r="B285" s="16">
        <v>29529100</v>
      </c>
      <c r="C285" s="16">
        <v>4293592</v>
      </c>
      <c r="D285" s="16">
        <v>4293592</v>
      </c>
      <c r="E285" s="16">
        <v>893000</v>
      </c>
      <c r="F285" s="16">
        <v>0</v>
      </c>
      <c r="G285" s="16">
        <v>300000</v>
      </c>
      <c r="H285" s="16">
        <v>300000</v>
      </c>
      <c r="I285" s="16">
        <v>0</v>
      </c>
      <c r="J285" s="16">
        <v>0</v>
      </c>
      <c r="K285" s="16">
        <v>0</v>
      </c>
      <c r="L285" s="16">
        <v>0</v>
      </c>
      <c r="M285" s="16">
        <v>35015692</v>
      </c>
      <c r="N285" s="25">
        <f t="shared" si="4"/>
        <v>0</v>
      </c>
      <c r="O285" s="22">
        <v>161708604</v>
      </c>
    </row>
    <row r="286" spans="1:15" x14ac:dyDescent="0.2">
      <c r="A286" s="9" t="s">
        <v>101</v>
      </c>
      <c r="B286" s="24">
        <v>566395300</v>
      </c>
      <c r="C286" s="24">
        <v>-12441189</v>
      </c>
      <c r="D286" s="24">
        <v>-12441189</v>
      </c>
      <c r="E286" s="24">
        <v>0</v>
      </c>
      <c r="F286" s="24">
        <v>0</v>
      </c>
      <c r="G286" s="24">
        <v>236000</v>
      </c>
      <c r="H286" s="24">
        <v>236000</v>
      </c>
      <c r="I286" s="24">
        <v>0</v>
      </c>
      <c r="J286" s="24">
        <v>0</v>
      </c>
      <c r="K286" s="24">
        <v>0</v>
      </c>
      <c r="L286" s="24">
        <v>8883000</v>
      </c>
      <c r="M286" s="24">
        <v>563073111</v>
      </c>
      <c r="N286" s="26">
        <f t="shared" si="4"/>
        <v>0</v>
      </c>
      <c r="O286" s="22">
        <v>2819682090</v>
      </c>
    </row>
    <row r="287" spans="1:15" x14ac:dyDescent="0.2">
      <c r="A287" s="10" t="s">
        <v>252</v>
      </c>
      <c r="B287" s="19">
        <v>93444200</v>
      </c>
      <c r="C287" s="19">
        <v>24121796</v>
      </c>
      <c r="D287" s="19">
        <v>24121796</v>
      </c>
      <c r="E287" s="19">
        <v>1339600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118905596</v>
      </c>
      <c r="N287" s="27">
        <f t="shared" si="4"/>
        <v>0</v>
      </c>
      <c r="O287" s="22">
        <v>540366859</v>
      </c>
    </row>
    <row r="288" spans="1:15" x14ac:dyDescent="0.2">
      <c r="A288" s="8" t="s">
        <v>253</v>
      </c>
      <c r="B288" s="16">
        <v>61769900</v>
      </c>
      <c r="C288" s="16">
        <v>9343678</v>
      </c>
      <c r="D288" s="16">
        <v>9343678</v>
      </c>
      <c r="E288" s="16">
        <v>0</v>
      </c>
      <c r="F288" s="16">
        <v>3161400</v>
      </c>
      <c r="G288" s="16">
        <v>94000</v>
      </c>
      <c r="H288" s="16">
        <v>94000</v>
      </c>
      <c r="I288" s="16">
        <v>0</v>
      </c>
      <c r="J288" s="16">
        <v>0</v>
      </c>
      <c r="K288" s="16">
        <v>0</v>
      </c>
      <c r="L288" s="16">
        <v>0</v>
      </c>
      <c r="M288" s="16">
        <v>74368978</v>
      </c>
      <c r="N288" s="25">
        <f t="shared" si="4"/>
        <v>0</v>
      </c>
      <c r="O288" s="22">
        <v>346376766</v>
      </c>
    </row>
    <row r="289" spans="1:15" x14ac:dyDescent="0.2">
      <c r="A289" s="9" t="s">
        <v>102</v>
      </c>
      <c r="B289" s="24">
        <v>22088600</v>
      </c>
      <c r="C289" s="24">
        <v>-38464739</v>
      </c>
      <c r="D289" s="24">
        <v>-22088600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6">
        <f t="shared" si="4"/>
        <v>-16376139</v>
      </c>
      <c r="O289" s="22">
        <v>12433119</v>
      </c>
    </row>
    <row r="290" spans="1:15" x14ac:dyDescent="0.2">
      <c r="A290" s="10" t="s">
        <v>103</v>
      </c>
      <c r="B290" s="19">
        <v>6046300</v>
      </c>
      <c r="C290" s="19">
        <v>717402</v>
      </c>
      <c r="D290" s="19">
        <v>717402</v>
      </c>
      <c r="E290" s="19">
        <v>679400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7443102</v>
      </c>
      <c r="N290" s="27">
        <f t="shared" si="4"/>
        <v>0</v>
      </c>
      <c r="O290" s="22">
        <v>33028563</v>
      </c>
    </row>
    <row r="291" spans="1:15" x14ac:dyDescent="0.2">
      <c r="A291" s="8" t="s">
        <v>104</v>
      </c>
      <c r="B291" s="16">
        <v>28946300</v>
      </c>
      <c r="C291" s="16">
        <v>6578619</v>
      </c>
      <c r="D291" s="16">
        <v>6578619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88300</v>
      </c>
      <c r="L291" s="16">
        <v>0</v>
      </c>
      <c r="M291" s="16">
        <v>35613219</v>
      </c>
      <c r="N291" s="25">
        <f t="shared" si="4"/>
        <v>0</v>
      </c>
      <c r="O291" s="22">
        <v>160887385</v>
      </c>
    </row>
    <row r="292" spans="1:15" x14ac:dyDescent="0.2">
      <c r="A292" s="9" t="s">
        <v>105</v>
      </c>
      <c r="B292" s="24">
        <v>11319900</v>
      </c>
      <c r="C292" s="24">
        <v>3666799</v>
      </c>
      <c r="D292" s="24">
        <v>3666799</v>
      </c>
      <c r="E292" s="24">
        <v>679400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15666099</v>
      </c>
      <c r="N292" s="26">
        <f t="shared" si="4"/>
        <v>0</v>
      </c>
      <c r="O292" s="22">
        <v>66421346</v>
      </c>
    </row>
    <row r="293" spans="1:15" x14ac:dyDescent="0.2">
      <c r="A293" s="10" t="s">
        <v>106</v>
      </c>
      <c r="B293" s="19">
        <v>22206800</v>
      </c>
      <c r="C293" s="19">
        <v>3603590</v>
      </c>
      <c r="D293" s="19">
        <v>3603590</v>
      </c>
      <c r="E293" s="19">
        <v>542600</v>
      </c>
      <c r="F293" s="19">
        <v>0</v>
      </c>
      <c r="G293" s="19">
        <v>115000</v>
      </c>
      <c r="H293" s="19">
        <v>115000</v>
      </c>
      <c r="I293" s="19">
        <v>0</v>
      </c>
      <c r="J293" s="19">
        <v>0</v>
      </c>
      <c r="K293" s="19">
        <v>0</v>
      </c>
      <c r="L293" s="19">
        <v>0</v>
      </c>
      <c r="M293" s="19">
        <v>26467990</v>
      </c>
      <c r="N293" s="27">
        <f t="shared" si="4"/>
        <v>0</v>
      </c>
      <c r="O293" s="22">
        <v>118775667</v>
      </c>
    </row>
    <row r="294" spans="1:15" x14ac:dyDescent="0.2">
      <c r="A294" s="8" t="s">
        <v>107</v>
      </c>
      <c r="B294" s="16">
        <v>9267600</v>
      </c>
      <c r="C294" s="16">
        <v>2538139</v>
      </c>
      <c r="D294" s="16">
        <v>2538139</v>
      </c>
      <c r="E294" s="16">
        <v>679400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12485139</v>
      </c>
      <c r="N294" s="25">
        <f t="shared" si="4"/>
        <v>0</v>
      </c>
      <c r="O294" s="22">
        <v>57421401</v>
      </c>
    </row>
    <row r="295" spans="1:15" x14ac:dyDescent="0.2">
      <c r="A295" s="9" t="s">
        <v>108</v>
      </c>
      <c r="B295" s="24">
        <v>27020100</v>
      </c>
      <c r="C295" s="24">
        <v>6438198</v>
      </c>
      <c r="D295" s="24">
        <v>6438198</v>
      </c>
      <c r="E295" s="24">
        <v>964900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34423198</v>
      </c>
      <c r="N295" s="26">
        <f t="shared" si="4"/>
        <v>0</v>
      </c>
      <c r="O295" s="22">
        <v>158913119</v>
      </c>
    </row>
    <row r="296" spans="1:15" x14ac:dyDescent="0.2">
      <c r="A296" s="10" t="s">
        <v>109</v>
      </c>
      <c r="B296" s="19">
        <v>61400400</v>
      </c>
      <c r="C296" s="19">
        <v>15141979</v>
      </c>
      <c r="D296" s="19">
        <v>15141979</v>
      </c>
      <c r="E296" s="19">
        <v>0</v>
      </c>
      <c r="F296" s="19">
        <v>0</v>
      </c>
      <c r="G296" s="19">
        <v>135000</v>
      </c>
      <c r="H296" s="19">
        <v>135000</v>
      </c>
      <c r="I296" s="19">
        <v>0</v>
      </c>
      <c r="J296" s="19">
        <v>0</v>
      </c>
      <c r="K296" s="19">
        <v>0</v>
      </c>
      <c r="L296" s="19">
        <v>0</v>
      </c>
      <c r="M296" s="19">
        <v>76677379</v>
      </c>
      <c r="N296" s="27">
        <f t="shared" si="4"/>
        <v>0</v>
      </c>
      <c r="O296" s="22">
        <v>341511262</v>
      </c>
    </row>
    <row r="297" spans="1:15" x14ac:dyDescent="0.2">
      <c r="A297" s="8" t="s">
        <v>110</v>
      </c>
      <c r="B297" s="16">
        <v>30814700</v>
      </c>
      <c r="C297" s="16">
        <v>6538686</v>
      </c>
      <c r="D297" s="16">
        <v>6538686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37353386</v>
      </c>
      <c r="N297" s="25">
        <f t="shared" si="4"/>
        <v>0</v>
      </c>
      <c r="O297" s="22">
        <v>172574969</v>
      </c>
    </row>
    <row r="298" spans="1:15" x14ac:dyDescent="0.2">
      <c r="A298" s="9" t="s">
        <v>111</v>
      </c>
      <c r="B298" s="24">
        <v>48764500</v>
      </c>
      <c r="C298" s="24">
        <v>2461496</v>
      </c>
      <c r="D298" s="24">
        <v>2461496</v>
      </c>
      <c r="E298" s="24">
        <v>0</v>
      </c>
      <c r="F298" s="24">
        <v>0</v>
      </c>
      <c r="G298" s="24">
        <v>19000</v>
      </c>
      <c r="H298" s="24">
        <v>19000</v>
      </c>
      <c r="I298" s="24">
        <v>0</v>
      </c>
      <c r="J298" s="24">
        <v>0</v>
      </c>
      <c r="K298" s="24">
        <v>0</v>
      </c>
      <c r="L298" s="24">
        <v>0</v>
      </c>
      <c r="M298" s="24">
        <v>51244996</v>
      </c>
      <c r="N298" s="26">
        <f t="shared" si="4"/>
        <v>0</v>
      </c>
      <c r="O298" s="22">
        <v>254022018</v>
      </c>
    </row>
    <row r="299" spans="1:15" x14ac:dyDescent="0.2">
      <c r="A299" s="10" t="s">
        <v>112</v>
      </c>
      <c r="B299" s="19">
        <v>17621800</v>
      </c>
      <c r="C299" s="19">
        <v>3634024</v>
      </c>
      <c r="D299" s="19">
        <v>3634024</v>
      </c>
      <c r="E299" s="19">
        <v>283400</v>
      </c>
      <c r="F299" s="19">
        <v>0</v>
      </c>
      <c r="G299" s="19">
        <v>23000</v>
      </c>
      <c r="H299" s="19">
        <v>23000</v>
      </c>
      <c r="I299" s="19">
        <v>0</v>
      </c>
      <c r="J299" s="19">
        <v>0</v>
      </c>
      <c r="K299" s="19">
        <v>0</v>
      </c>
      <c r="L299" s="19">
        <v>0</v>
      </c>
      <c r="M299" s="19">
        <v>21562224</v>
      </c>
      <c r="N299" s="27">
        <f t="shared" si="4"/>
        <v>0</v>
      </c>
      <c r="O299" s="22">
        <v>100416955</v>
      </c>
    </row>
    <row r="300" spans="1:15" x14ac:dyDescent="0.2">
      <c r="A300" s="8" t="s">
        <v>113</v>
      </c>
      <c r="B300" s="16">
        <v>5207500</v>
      </c>
      <c r="C300" s="16">
        <v>441219</v>
      </c>
      <c r="D300" s="16">
        <v>441219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5648719</v>
      </c>
      <c r="N300" s="25">
        <f t="shared" si="4"/>
        <v>0</v>
      </c>
      <c r="O300" s="22">
        <v>22863187</v>
      </c>
    </row>
    <row r="301" spans="1:15" x14ac:dyDescent="0.2">
      <c r="A301" s="9" t="s">
        <v>114</v>
      </c>
      <c r="B301" s="24">
        <v>11735400</v>
      </c>
      <c r="C301" s="24">
        <v>4675579</v>
      </c>
      <c r="D301" s="24">
        <v>4675579</v>
      </c>
      <c r="E301" s="24">
        <v>679400</v>
      </c>
      <c r="F301" s="24">
        <v>0</v>
      </c>
      <c r="G301" s="24">
        <v>19000</v>
      </c>
      <c r="H301" s="24">
        <v>19000</v>
      </c>
      <c r="I301" s="24">
        <v>0</v>
      </c>
      <c r="J301" s="24">
        <v>0</v>
      </c>
      <c r="K301" s="24">
        <v>0</v>
      </c>
      <c r="L301" s="24">
        <v>0</v>
      </c>
      <c r="M301" s="24">
        <v>17109379</v>
      </c>
      <c r="N301" s="26">
        <f t="shared" si="4"/>
        <v>0</v>
      </c>
      <c r="O301" s="22">
        <v>69583935</v>
      </c>
    </row>
    <row r="302" spans="1:15" x14ac:dyDescent="0.2">
      <c r="A302" s="10" t="s">
        <v>115</v>
      </c>
      <c r="B302" s="19">
        <v>81448100</v>
      </c>
      <c r="C302" s="19">
        <v>16439444</v>
      </c>
      <c r="D302" s="19">
        <v>16439444</v>
      </c>
      <c r="E302" s="19">
        <v>0</v>
      </c>
      <c r="F302" s="19">
        <v>0</v>
      </c>
      <c r="G302" s="19">
        <v>195000</v>
      </c>
      <c r="H302" s="19">
        <v>195000</v>
      </c>
      <c r="I302" s="19">
        <v>0</v>
      </c>
      <c r="J302" s="19">
        <v>0</v>
      </c>
      <c r="K302" s="19">
        <v>0</v>
      </c>
      <c r="L302" s="19">
        <v>0</v>
      </c>
      <c r="M302" s="19">
        <v>98082544</v>
      </c>
      <c r="N302" s="27">
        <f t="shared" si="4"/>
        <v>0</v>
      </c>
      <c r="O302" s="22">
        <v>448519438</v>
      </c>
    </row>
    <row r="303" spans="1:15" x14ac:dyDescent="0.2">
      <c r="A303" s="8" t="s">
        <v>116</v>
      </c>
      <c r="B303" s="16">
        <v>11797500</v>
      </c>
      <c r="C303" s="16">
        <v>2668040</v>
      </c>
      <c r="D303" s="16">
        <v>2668040</v>
      </c>
      <c r="E303" s="16">
        <v>611600</v>
      </c>
      <c r="F303" s="16">
        <v>0</v>
      </c>
      <c r="G303" s="16">
        <v>120000</v>
      </c>
      <c r="H303" s="16">
        <v>120000</v>
      </c>
      <c r="I303" s="16">
        <v>0</v>
      </c>
      <c r="J303" s="16">
        <v>0</v>
      </c>
      <c r="K303" s="16">
        <v>0</v>
      </c>
      <c r="L303" s="16">
        <v>0</v>
      </c>
      <c r="M303" s="16">
        <v>15197140</v>
      </c>
      <c r="N303" s="25">
        <f t="shared" si="4"/>
        <v>0</v>
      </c>
      <c r="O303" s="22">
        <v>70835640</v>
      </c>
    </row>
    <row r="304" spans="1:15" x14ac:dyDescent="0.2">
      <c r="A304" s="9" t="s">
        <v>117</v>
      </c>
      <c r="B304" s="24">
        <v>71233400</v>
      </c>
      <c r="C304" s="24">
        <v>11278843</v>
      </c>
      <c r="D304" s="24">
        <v>11278843</v>
      </c>
      <c r="E304" s="24">
        <v>0</v>
      </c>
      <c r="F304" s="24">
        <v>0</v>
      </c>
      <c r="G304" s="24">
        <v>408000</v>
      </c>
      <c r="H304" s="24">
        <v>408000</v>
      </c>
      <c r="I304" s="24">
        <v>0</v>
      </c>
      <c r="J304" s="24">
        <v>0</v>
      </c>
      <c r="K304" s="24">
        <v>0</v>
      </c>
      <c r="L304" s="24">
        <v>0</v>
      </c>
      <c r="M304" s="24">
        <v>82920243</v>
      </c>
      <c r="N304" s="26">
        <f t="shared" si="4"/>
        <v>0</v>
      </c>
      <c r="O304" s="22">
        <v>397276803</v>
      </c>
    </row>
    <row r="305" spans="1:15" x14ac:dyDescent="0.2">
      <c r="A305" s="10" t="s">
        <v>118</v>
      </c>
      <c r="B305" s="19">
        <v>52629900</v>
      </c>
      <c r="C305" s="19">
        <v>14090872</v>
      </c>
      <c r="D305" s="19">
        <v>14090872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66720772</v>
      </c>
      <c r="N305" s="27">
        <f t="shared" si="4"/>
        <v>0</v>
      </c>
      <c r="O305" s="22">
        <v>309402414</v>
      </c>
    </row>
    <row r="306" spans="1:15" x14ac:dyDescent="0.2">
      <c r="A306" s="8" t="s">
        <v>119</v>
      </c>
      <c r="B306" s="16">
        <v>10662800</v>
      </c>
      <c r="C306" s="16">
        <v>2963184</v>
      </c>
      <c r="D306" s="16">
        <v>2963184</v>
      </c>
      <c r="E306" s="16">
        <v>0</v>
      </c>
      <c r="F306" s="16">
        <v>1122500</v>
      </c>
      <c r="G306" s="16">
        <v>40000</v>
      </c>
      <c r="H306" s="16">
        <v>40000</v>
      </c>
      <c r="I306" s="16">
        <v>0</v>
      </c>
      <c r="J306" s="16">
        <v>0</v>
      </c>
      <c r="K306" s="16">
        <v>0</v>
      </c>
      <c r="L306" s="16">
        <v>0</v>
      </c>
      <c r="M306" s="16">
        <v>14788484</v>
      </c>
      <c r="N306" s="25">
        <f t="shared" si="4"/>
        <v>0</v>
      </c>
      <c r="O306" s="22">
        <v>66392797</v>
      </c>
    </row>
    <row r="307" spans="1:15" x14ac:dyDescent="0.2">
      <c r="A307" s="9" t="s">
        <v>120</v>
      </c>
      <c r="B307" s="24">
        <v>8797000</v>
      </c>
      <c r="C307" s="24">
        <v>1272483</v>
      </c>
      <c r="D307" s="24">
        <v>1272483</v>
      </c>
      <c r="E307" s="24">
        <v>0</v>
      </c>
      <c r="F307" s="24">
        <v>952100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11021583</v>
      </c>
      <c r="N307" s="26">
        <f t="shared" si="4"/>
        <v>0</v>
      </c>
      <c r="O307" s="22">
        <v>49532101</v>
      </c>
    </row>
    <row r="308" spans="1:15" x14ac:dyDescent="0.2">
      <c r="A308" s="10" t="s">
        <v>121</v>
      </c>
      <c r="B308" s="19">
        <v>4279200</v>
      </c>
      <c r="C308" s="19">
        <v>385756</v>
      </c>
      <c r="D308" s="19">
        <v>385756</v>
      </c>
      <c r="E308" s="19">
        <v>0</v>
      </c>
      <c r="F308" s="19">
        <v>768100</v>
      </c>
      <c r="G308" s="19">
        <v>62000</v>
      </c>
      <c r="H308" s="19">
        <v>62000</v>
      </c>
      <c r="I308" s="19">
        <v>0</v>
      </c>
      <c r="J308" s="19">
        <v>0</v>
      </c>
      <c r="K308" s="19">
        <v>0</v>
      </c>
      <c r="L308" s="19">
        <v>0</v>
      </c>
      <c r="M308" s="19">
        <v>5495056</v>
      </c>
      <c r="N308" s="27">
        <f t="shared" si="4"/>
        <v>0</v>
      </c>
      <c r="O308" s="22">
        <v>25565660</v>
      </c>
    </row>
    <row r="309" spans="1:15" x14ac:dyDescent="0.2">
      <c r="A309" s="8" t="s">
        <v>122</v>
      </c>
      <c r="B309" s="16">
        <v>6638500</v>
      </c>
      <c r="C309" s="16">
        <v>571198</v>
      </c>
      <c r="D309" s="16">
        <v>571198</v>
      </c>
      <c r="E309" s="16">
        <v>0</v>
      </c>
      <c r="F309" s="16">
        <v>849200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8058898</v>
      </c>
      <c r="N309" s="25">
        <f t="shared" si="4"/>
        <v>0</v>
      </c>
      <c r="O309" s="22">
        <v>34912474</v>
      </c>
    </row>
    <row r="310" spans="1:15" x14ac:dyDescent="0.2">
      <c r="A310" s="9" t="s">
        <v>123</v>
      </c>
      <c r="B310" s="24">
        <v>12288200</v>
      </c>
      <c r="C310" s="24">
        <v>1973111</v>
      </c>
      <c r="D310" s="24">
        <v>1973111</v>
      </c>
      <c r="E310" s="24">
        <v>0</v>
      </c>
      <c r="F310" s="24">
        <v>1166100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15427411</v>
      </c>
      <c r="N310" s="26">
        <f t="shared" si="4"/>
        <v>0</v>
      </c>
      <c r="O310" s="22">
        <v>69848369</v>
      </c>
    </row>
    <row r="311" spans="1:15" x14ac:dyDescent="0.2">
      <c r="A311" s="10" t="s">
        <v>124</v>
      </c>
      <c r="B311" s="19">
        <v>7925400</v>
      </c>
      <c r="C311" s="19">
        <v>1440205</v>
      </c>
      <c r="D311" s="19">
        <v>1440205</v>
      </c>
      <c r="E311" s="19">
        <v>0</v>
      </c>
      <c r="F311" s="19">
        <v>935500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10301105</v>
      </c>
      <c r="N311" s="27">
        <f t="shared" si="4"/>
        <v>0</v>
      </c>
      <c r="O311" s="22">
        <v>47779955</v>
      </c>
    </row>
    <row r="312" spans="1:15" x14ac:dyDescent="0.2">
      <c r="A312" s="8" t="s">
        <v>125</v>
      </c>
      <c r="B312" s="16">
        <v>17265100</v>
      </c>
      <c r="C312" s="16">
        <v>3432410</v>
      </c>
      <c r="D312" s="16">
        <v>3432410</v>
      </c>
      <c r="E312" s="16">
        <v>0</v>
      </c>
      <c r="F312" s="16">
        <v>822500</v>
      </c>
      <c r="G312" s="16">
        <v>29000</v>
      </c>
      <c r="H312" s="16">
        <v>29000</v>
      </c>
      <c r="I312" s="16">
        <v>0</v>
      </c>
      <c r="J312" s="16">
        <v>0</v>
      </c>
      <c r="K312" s="16">
        <v>0</v>
      </c>
      <c r="L312" s="16">
        <v>0</v>
      </c>
      <c r="M312" s="16">
        <v>21549010</v>
      </c>
      <c r="N312" s="25">
        <f t="shared" si="4"/>
        <v>0</v>
      </c>
      <c r="O312" s="22">
        <v>97191500</v>
      </c>
    </row>
    <row r="313" spans="1:15" x14ac:dyDescent="0.2">
      <c r="A313" s="9" t="s">
        <v>126</v>
      </c>
      <c r="B313" s="24">
        <v>6709200</v>
      </c>
      <c r="C313" s="24">
        <v>386606</v>
      </c>
      <c r="D313" s="24">
        <v>386606</v>
      </c>
      <c r="E313" s="24">
        <v>0</v>
      </c>
      <c r="F313" s="24">
        <v>913300</v>
      </c>
      <c r="G313" s="24">
        <v>12000</v>
      </c>
      <c r="H313" s="24">
        <v>12000</v>
      </c>
      <c r="I313" s="24">
        <v>0</v>
      </c>
      <c r="J313" s="24">
        <v>0</v>
      </c>
      <c r="K313" s="24">
        <v>0</v>
      </c>
      <c r="L313" s="24">
        <v>0</v>
      </c>
      <c r="M313" s="24">
        <v>8021106</v>
      </c>
      <c r="N313" s="26">
        <f t="shared" si="4"/>
        <v>0</v>
      </c>
      <c r="O313" s="22">
        <v>38962467</v>
      </c>
    </row>
    <row r="314" spans="1:15" x14ac:dyDescent="0.2">
      <c r="A314" s="10" t="s">
        <v>127</v>
      </c>
      <c r="B314" s="19">
        <v>4636700</v>
      </c>
      <c r="C314" s="19">
        <v>191217</v>
      </c>
      <c r="D314" s="19">
        <v>191217</v>
      </c>
      <c r="E314" s="19">
        <v>0</v>
      </c>
      <c r="F314" s="19">
        <v>806000</v>
      </c>
      <c r="G314" s="19">
        <v>0</v>
      </c>
      <c r="H314" s="19">
        <v>0</v>
      </c>
      <c r="I314" s="19">
        <v>0</v>
      </c>
      <c r="J314" s="19">
        <v>0</v>
      </c>
      <c r="K314" s="19">
        <v>13700</v>
      </c>
      <c r="L314" s="19">
        <v>0</v>
      </c>
      <c r="M314" s="19">
        <v>5647617</v>
      </c>
      <c r="N314" s="27">
        <f t="shared" si="4"/>
        <v>0</v>
      </c>
      <c r="O314" s="22">
        <v>27099809</v>
      </c>
    </row>
    <row r="315" spans="1:15" x14ac:dyDescent="0.2">
      <c r="A315" s="8" t="s">
        <v>128</v>
      </c>
      <c r="B315" s="16">
        <v>29218600</v>
      </c>
      <c r="C315" s="16">
        <v>5152313</v>
      </c>
      <c r="D315" s="16">
        <v>5152313</v>
      </c>
      <c r="E315" s="16">
        <v>428500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34799413</v>
      </c>
      <c r="N315" s="25">
        <f t="shared" si="4"/>
        <v>0</v>
      </c>
      <c r="O315" s="22">
        <v>168148217</v>
      </c>
    </row>
    <row r="316" spans="1:15" x14ac:dyDescent="0.2">
      <c r="A316" s="9" t="s">
        <v>129</v>
      </c>
      <c r="B316" s="24">
        <v>40032000</v>
      </c>
      <c r="C316" s="24">
        <v>12374565</v>
      </c>
      <c r="D316" s="24">
        <v>12374565</v>
      </c>
      <c r="E316" s="24">
        <v>1482200</v>
      </c>
      <c r="F316" s="24">
        <v>0</v>
      </c>
      <c r="G316" s="24">
        <v>19000</v>
      </c>
      <c r="H316" s="24">
        <v>19000</v>
      </c>
      <c r="I316" s="24">
        <v>0</v>
      </c>
      <c r="J316" s="24">
        <v>0</v>
      </c>
      <c r="K316" s="24">
        <v>0</v>
      </c>
      <c r="L316" s="24">
        <v>0</v>
      </c>
      <c r="M316" s="24">
        <v>53907765</v>
      </c>
      <c r="N316" s="26">
        <f t="shared" si="4"/>
        <v>0</v>
      </c>
      <c r="O316" s="22">
        <v>239504304</v>
      </c>
    </row>
    <row r="317" spans="1:15" x14ac:dyDescent="0.2">
      <c r="A317" s="10" t="s">
        <v>254</v>
      </c>
      <c r="B317" s="19">
        <v>28012600</v>
      </c>
      <c r="C317" s="19">
        <v>3873142</v>
      </c>
      <c r="D317" s="19">
        <v>3873142</v>
      </c>
      <c r="E317" s="19">
        <v>958700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32844442</v>
      </c>
      <c r="N317" s="27">
        <f t="shared" si="4"/>
        <v>0</v>
      </c>
      <c r="O317" s="22">
        <v>151646540</v>
      </c>
    </row>
    <row r="318" spans="1:15" x14ac:dyDescent="0.2">
      <c r="A318" s="8" t="s">
        <v>255</v>
      </c>
      <c r="B318" s="16">
        <v>22941200</v>
      </c>
      <c r="C318" s="16">
        <v>2569724</v>
      </c>
      <c r="D318" s="16">
        <v>2569724</v>
      </c>
      <c r="E318" s="16">
        <v>172300</v>
      </c>
      <c r="F318" s="16">
        <v>0</v>
      </c>
      <c r="G318" s="16">
        <v>181000</v>
      </c>
      <c r="H318" s="16">
        <v>181000</v>
      </c>
      <c r="I318" s="16">
        <v>0</v>
      </c>
      <c r="J318" s="16">
        <v>0</v>
      </c>
      <c r="K318" s="16">
        <v>0</v>
      </c>
      <c r="L318" s="16">
        <v>0</v>
      </c>
      <c r="M318" s="16">
        <v>25864224</v>
      </c>
      <c r="N318" s="25">
        <f t="shared" si="4"/>
        <v>0</v>
      </c>
      <c r="O318" s="22">
        <v>122000817</v>
      </c>
    </row>
    <row r="319" spans="1:15" x14ac:dyDescent="0.2">
      <c r="A319" s="9" t="s">
        <v>256</v>
      </c>
      <c r="B319" s="24">
        <v>43182400</v>
      </c>
      <c r="C319" s="24">
        <v>5043349</v>
      </c>
      <c r="D319" s="24">
        <v>5043349</v>
      </c>
      <c r="E319" s="24">
        <v>311600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48537349</v>
      </c>
      <c r="N319" s="26">
        <f t="shared" si="4"/>
        <v>0</v>
      </c>
      <c r="O319" s="22">
        <v>220428784</v>
      </c>
    </row>
    <row r="320" spans="1:15" x14ac:dyDescent="0.2">
      <c r="A320" s="10" t="s">
        <v>257</v>
      </c>
      <c r="B320" s="19">
        <v>22820000</v>
      </c>
      <c r="C320" s="19">
        <v>2476008</v>
      </c>
      <c r="D320" s="19">
        <v>2476008</v>
      </c>
      <c r="E320" s="19">
        <v>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25380008</v>
      </c>
      <c r="N320" s="27">
        <f t="shared" si="4"/>
        <v>0</v>
      </c>
      <c r="O320" s="22">
        <v>117744988</v>
      </c>
    </row>
    <row r="321" spans="1:15" x14ac:dyDescent="0.2">
      <c r="A321" s="8" t="s">
        <v>258</v>
      </c>
      <c r="B321" s="16">
        <v>72384200</v>
      </c>
      <c r="C321" s="16">
        <v>16060016</v>
      </c>
      <c r="D321" s="16">
        <v>16060016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88444216</v>
      </c>
      <c r="N321" s="25">
        <f t="shared" si="4"/>
        <v>0</v>
      </c>
      <c r="O321" s="22">
        <v>402745297</v>
      </c>
    </row>
    <row r="322" spans="1:15" x14ac:dyDescent="0.2">
      <c r="A322" s="9" t="s">
        <v>259</v>
      </c>
      <c r="B322" s="24">
        <v>42603500</v>
      </c>
      <c r="C322" s="24">
        <v>5694293</v>
      </c>
      <c r="D322" s="24">
        <v>5694293</v>
      </c>
      <c r="E322" s="24">
        <v>0</v>
      </c>
      <c r="F322" s="24">
        <v>2089300</v>
      </c>
      <c r="G322" s="24">
        <v>164000</v>
      </c>
      <c r="H322" s="24">
        <v>164000</v>
      </c>
      <c r="I322" s="24">
        <v>0</v>
      </c>
      <c r="J322" s="24">
        <v>0</v>
      </c>
      <c r="K322" s="24">
        <v>0</v>
      </c>
      <c r="L322" s="24">
        <v>0</v>
      </c>
      <c r="M322" s="24">
        <v>50551093</v>
      </c>
      <c r="N322" s="26">
        <f t="shared" si="4"/>
        <v>0</v>
      </c>
      <c r="O322" s="22">
        <v>221791994</v>
      </c>
    </row>
    <row r="323" spans="1:15" x14ac:dyDescent="0.2">
      <c r="A323" s="10" t="s">
        <v>130</v>
      </c>
      <c r="B323" s="19">
        <v>9335600</v>
      </c>
      <c r="C323" s="19">
        <v>2040879</v>
      </c>
      <c r="D323" s="19">
        <v>2040879</v>
      </c>
      <c r="E323" s="19">
        <v>679400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12055879</v>
      </c>
      <c r="N323" s="27">
        <f t="shared" si="4"/>
        <v>0</v>
      </c>
      <c r="O323" s="22">
        <v>54367020</v>
      </c>
    </row>
    <row r="324" spans="1:15" x14ac:dyDescent="0.2">
      <c r="A324" s="8" t="s">
        <v>339</v>
      </c>
      <c r="B324" s="16">
        <v>205209200</v>
      </c>
      <c r="C324" s="16">
        <v>-10564234</v>
      </c>
      <c r="D324" s="16">
        <v>-10564234</v>
      </c>
      <c r="E324" s="16">
        <v>0</v>
      </c>
      <c r="F324" s="16">
        <v>31647600</v>
      </c>
      <c r="G324" s="16">
        <v>1449000</v>
      </c>
      <c r="H324" s="16">
        <v>99000</v>
      </c>
      <c r="I324" s="16">
        <v>1350000</v>
      </c>
      <c r="J324" s="16">
        <v>0</v>
      </c>
      <c r="K324" s="16">
        <v>0</v>
      </c>
      <c r="L324" s="16">
        <v>0</v>
      </c>
      <c r="M324" s="16">
        <v>227741566</v>
      </c>
      <c r="N324" s="25">
        <f t="shared" si="4"/>
        <v>0</v>
      </c>
      <c r="O324" s="22">
        <v>1168010048</v>
      </c>
    </row>
    <row r="325" spans="1:15" x14ac:dyDescent="0.2">
      <c r="A325" s="9" t="s">
        <v>340</v>
      </c>
      <c r="B325" s="24">
        <v>84863200</v>
      </c>
      <c r="C325" s="24">
        <v>6268270</v>
      </c>
      <c r="D325" s="24">
        <v>6268270</v>
      </c>
      <c r="E325" s="24">
        <v>0</v>
      </c>
      <c r="F325" s="24">
        <v>10070000</v>
      </c>
      <c r="G325" s="24">
        <v>300000</v>
      </c>
      <c r="H325" s="24">
        <v>0</v>
      </c>
      <c r="I325" s="24">
        <v>300000</v>
      </c>
      <c r="J325" s="24">
        <v>0</v>
      </c>
      <c r="K325" s="24">
        <v>0</v>
      </c>
      <c r="L325" s="24">
        <v>0</v>
      </c>
      <c r="M325" s="24">
        <v>101501470</v>
      </c>
      <c r="N325" s="26">
        <f t="shared" si="4"/>
        <v>0</v>
      </c>
      <c r="O325" s="22">
        <v>489519843</v>
      </c>
    </row>
    <row r="326" spans="1:15" x14ac:dyDescent="0.2">
      <c r="A326" s="10" t="s">
        <v>341</v>
      </c>
      <c r="B326" s="19">
        <v>13657300</v>
      </c>
      <c r="C326" s="19">
        <v>2632740</v>
      </c>
      <c r="D326" s="19">
        <v>2632740</v>
      </c>
      <c r="E326" s="19">
        <v>0</v>
      </c>
      <c r="F326" s="19">
        <v>1822800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18112840</v>
      </c>
      <c r="N326" s="27">
        <f t="shared" si="4"/>
        <v>0</v>
      </c>
      <c r="O326" s="22">
        <v>83965160</v>
      </c>
    </row>
    <row r="327" spans="1:15" x14ac:dyDescent="0.2">
      <c r="A327" s="8" t="s">
        <v>342</v>
      </c>
      <c r="B327" s="16">
        <v>21401900</v>
      </c>
      <c r="C327" s="16">
        <v>2561753</v>
      </c>
      <c r="D327" s="16">
        <v>2561753</v>
      </c>
      <c r="E327" s="16">
        <v>0</v>
      </c>
      <c r="F327" s="16">
        <v>1720500</v>
      </c>
      <c r="G327" s="16">
        <v>1000000</v>
      </c>
      <c r="H327" s="16">
        <v>0</v>
      </c>
      <c r="I327" s="16">
        <v>1000000</v>
      </c>
      <c r="J327" s="16">
        <v>0</v>
      </c>
      <c r="K327" s="16">
        <v>0</v>
      </c>
      <c r="L327" s="16">
        <v>0</v>
      </c>
      <c r="M327" s="16">
        <v>26684153</v>
      </c>
      <c r="N327" s="25">
        <f t="shared" ref="N327:N362" si="5">C327-D327</f>
        <v>0</v>
      </c>
      <c r="O327" s="22">
        <v>125781602</v>
      </c>
    </row>
    <row r="328" spans="1:15" x14ac:dyDescent="0.2">
      <c r="A328" s="9" t="s">
        <v>343</v>
      </c>
      <c r="B328" s="24">
        <v>7402600</v>
      </c>
      <c r="C328" s="24">
        <v>368827</v>
      </c>
      <c r="D328" s="24">
        <v>368827</v>
      </c>
      <c r="E328" s="24">
        <v>0</v>
      </c>
      <c r="F328" s="24">
        <v>1206300</v>
      </c>
      <c r="G328" s="24">
        <v>285000</v>
      </c>
      <c r="H328" s="24">
        <v>85000</v>
      </c>
      <c r="I328" s="24">
        <v>200000</v>
      </c>
      <c r="J328" s="24">
        <v>0</v>
      </c>
      <c r="K328" s="24">
        <v>0</v>
      </c>
      <c r="L328" s="24">
        <v>0</v>
      </c>
      <c r="M328" s="24">
        <v>9262727</v>
      </c>
      <c r="N328" s="26">
        <f t="shared" si="5"/>
        <v>0</v>
      </c>
      <c r="O328" s="22">
        <v>43333734</v>
      </c>
    </row>
    <row r="329" spans="1:15" x14ac:dyDescent="0.2">
      <c r="A329" s="10" t="s">
        <v>344</v>
      </c>
      <c r="B329" s="19">
        <v>6418600</v>
      </c>
      <c r="C329" s="19">
        <v>564323</v>
      </c>
      <c r="D329" s="19">
        <v>564323</v>
      </c>
      <c r="E329" s="19">
        <v>0</v>
      </c>
      <c r="F329" s="19">
        <v>1109400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8092323</v>
      </c>
      <c r="N329" s="27">
        <f t="shared" si="5"/>
        <v>0</v>
      </c>
      <c r="O329" s="22">
        <v>34603135</v>
      </c>
    </row>
    <row r="330" spans="1:15" x14ac:dyDescent="0.2">
      <c r="A330" s="8" t="s">
        <v>345</v>
      </c>
      <c r="B330" s="16">
        <v>6949700</v>
      </c>
      <c r="C330" s="16">
        <v>1681868</v>
      </c>
      <c r="D330" s="16">
        <v>1681868</v>
      </c>
      <c r="E330" s="16">
        <v>0</v>
      </c>
      <c r="F330" s="16">
        <v>1075700</v>
      </c>
      <c r="G330" s="16">
        <v>30000</v>
      </c>
      <c r="H330" s="16">
        <v>30000</v>
      </c>
      <c r="I330" s="16">
        <v>0</v>
      </c>
      <c r="J330" s="16">
        <v>0</v>
      </c>
      <c r="K330" s="16">
        <v>0</v>
      </c>
      <c r="L330" s="16">
        <v>0</v>
      </c>
      <c r="M330" s="16">
        <v>9737268</v>
      </c>
      <c r="N330" s="25">
        <f t="shared" si="5"/>
        <v>0</v>
      </c>
      <c r="O330" s="22">
        <v>44240935</v>
      </c>
    </row>
    <row r="331" spans="1:15" x14ac:dyDescent="0.2">
      <c r="A331" s="9" t="s">
        <v>346</v>
      </c>
      <c r="B331" s="24">
        <v>14816300</v>
      </c>
      <c r="C331" s="24">
        <v>930788</v>
      </c>
      <c r="D331" s="24">
        <v>930788</v>
      </c>
      <c r="E331" s="24">
        <v>0</v>
      </c>
      <c r="F331" s="24">
        <v>1602000</v>
      </c>
      <c r="G331" s="24">
        <v>521000</v>
      </c>
      <c r="H331" s="24">
        <v>71000</v>
      </c>
      <c r="I331" s="24">
        <v>450000</v>
      </c>
      <c r="J331" s="24">
        <v>0</v>
      </c>
      <c r="K331" s="24">
        <v>0</v>
      </c>
      <c r="L331" s="24">
        <v>0</v>
      </c>
      <c r="M331" s="24">
        <v>17870088</v>
      </c>
      <c r="N331" s="26">
        <f t="shared" si="5"/>
        <v>0</v>
      </c>
      <c r="O331" s="22">
        <v>79882293</v>
      </c>
    </row>
    <row r="332" spans="1:15" x14ac:dyDescent="0.2">
      <c r="A332" s="10" t="s">
        <v>347</v>
      </c>
      <c r="B332" s="19">
        <v>9667200</v>
      </c>
      <c r="C332" s="19">
        <v>1171736</v>
      </c>
      <c r="D332" s="19">
        <v>1171736</v>
      </c>
      <c r="E332" s="19">
        <v>0</v>
      </c>
      <c r="F332" s="19">
        <v>1510900</v>
      </c>
      <c r="G332" s="19">
        <v>26000</v>
      </c>
      <c r="H332" s="19">
        <v>26000</v>
      </c>
      <c r="I332" s="19">
        <v>0</v>
      </c>
      <c r="J332" s="19">
        <v>0</v>
      </c>
      <c r="K332" s="19">
        <v>0</v>
      </c>
      <c r="L332" s="19">
        <v>0</v>
      </c>
      <c r="M332" s="19">
        <v>12375836</v>
      </c>
      <c r="N332" s="27">
        <f t="shared" si="5"/>
        <v>0</v>
      </c>
      <c r="O332" s="22">
        <v>58279696</v>
      </c>
    </row>
    <row r="333" spans="1:15" x14ac:dyDescent="0.2">
      <c r="A333" s="8" t="s">
        <v>348</v>
      </c>
      <c r="B333" s="16">
        <v>25809800</v>
      </c>
      <c r="C333" s="16">
        <v>2192960</v>
      </c>
      <c r="D333" s="16">
        <v>2192960</v>
      </c>
      <c r="E333" s="16">
        <v>0</v>
      </c>
      <c r="F333" s="16">
        <v>2698400</v>
      </c>
      <c r="G333" s="16">
        <v>1093000</v>
      </c>
      <c r="H333" s="16">
        <v>93000</v>
      </c>
      <c r="I333" s="16">
        <v>1000000</v>
      </c>
      <c r="J333" s="16">
        <v>0</v>
      </c>
      <c r="K333" s="16">
        <v>0</v>
      </c>
      <c r="L333" s="16">
        <v>0</v>
      </c>
      <c r="M333" s="16">
        <v>31794160</v>
      </c>
      <c r="N333" s="25">
        <f t="shared" si="5"/>
        <v>0</v>
      </c>
      <c r="O333" s="22">
        <v>145133686</v>
      </c>
    </row>
    <row r="334" spans="1:15" x14ac:dyDescent="0.2">
      <c r="A334" s="9" t="s">
        <v>349</v>
      </c>
      <c r="B334" s="24">
        <v>14130000</v>
      </c>
      <c r="C334" s="24">
        <v>1783454</v>
      </c>
      <c r="D334" s="24">
        <v>1783454</v>
      </c>
      <c r="E334" s="24">
        <v>0</v>
      </c>
      <c r="F334" s="24">
        <v>1400600</v>
      </c>
      <c r="G334" s="24">
        <v>60000</v>
      </c>
      <c r="H334" s="24">
        <v>60000</v>
      </c>
      <c r="I334" s="24">
        <v>0</v>
      </c>
      <c r="J334" s="24">
        <v>0</v>
      </c>
      <c r="K334" s="24">
        <v>0</v>
      </c>
      <c r="L334" s="24">
        <v>0</v>
      </c>
      <c r="M334" s="24">
        <v>17374054</v>
      </c>
      <c r="N334" s="26">
        <f t="shared" si="5"/>
        <v>0</v>
      </c>
      <c r="O334" s="22">
        <v>82681231</v>
      </c>
    </row>
    <row r="335" spans="1:15" x14ac:dyDescent="0.2">
      <c r="A335" s="10" t="s">
        <v>350</v>
      </c>
      <c r="B335" s="19">
        <v>6700400</v>
      </c>
      <c r="C335" s="19">
        <v>913274</v>
      </c>
      <c r="D335" s="19">
        <v>913274</v>
      </c>
      <c r="E335" s="19">
        <v>0</v>
      </c>
      <c r="F335" s="19">
        <v>1110600</v>
      </c>
      <c r="G335" s="19">
        <v>1088000</v>
      </c>
      <c r="H335" s="19">
        <v>88000</v>
      </c>
      <c r="I335" s="19">
        <v>1000000</v>
      </c>
      <c r="J335" s="19">
        <v>0</v>
      </c>
      <c r="K335" s="19">
        <v>0</v>
      </c>
      <c r="L335" s="19">
        <v>0</v>
      </c>
      <c r="M335" s="19">
        <v>9812274</v>
      </c>
      <c r="N335" s="27">
        <f t="shared" si="5"/>
        <v>0</v>
      </c>
      <c r="O335" s="22">
        <v>41538491</v>
      </c>
    </row>
    <row r="336" spans="1:15" x14ac:dyDescent="0.2">
      <c r="A336" s="8" t="s">
        <v>351</v>
      </c>
      <c r="B336" s="16">
        <v>69877800</v>
      </c>
      <c r="C336" s="16">
        <v>6138122</v>
      </c>
      <c r="D336" s="16">
        <v>6138122</v>
      </c>
      <c r="E336" s="16">
        <v>0</v>
      </c>
      <c r="F336" s="16">
        <v>5985900</v>
      </c>
      <c r="G336" s="16">
        <v>518000</v>
      </c>
      <c r="H336" s="16">
        <v>208000</v>
      </c>
      <c r="I336" s="16">
        <v>310000</v>
      </c>
      <c r="J336" s="16">
        <v>0</v>
      </c>
      <c r="K336" s="16">
        <v>0</v>
      </c>
      <c r="L336" s="16">
        <v>0</v>
      </c>
      <c r="M336" s="16">
        <v>82519822</v>
      </c>
      <c r="N336" s="25">
        <f t="shared" si="5"/>
        <v>0</v>
      </c>
      <c r="O336" s="22">
        <v>394671089</v>
      </c>
    </row>
    <row r="337" spans="1:15" x14ac:dyDescent="0.2">
      <c r="A337" s="9" t="s">
        <v>352</v>
      </c>
      <c r="B337" s="24">
        <v>24514900</v>
      </c>
      <c r="C337" s="24">
        <v>5007907</v>
      </c>
      <c r="D337" s="24">
        <v>5007907</v>
      </c>
      <c r="E337" s="24">
        <v>0</v>
      </c>
      <c r="F337" s="24">
        <v>2239000</v>
      </c>
      <c r="G337" s="24">
        <v>72000</v>
      </c>
      <c r="H337" s="24">
        <v>72000</v>
      </c>
      <c r="I337" s="24">
        <v>0</v>
      </c>
      <c r="J337" s="24">
        <v>0</v>
      </c>
      <c r="K337" s="24">
        <v>0</v>
      </c>
      <c r="L337" s="24">
        <v>0</v>
      </c>
      <c r="M337" s="24">
        <v>31833807</v>
      </c>
      <c r="N337" s="26">
        <f t="shared" si="5"/>
        <v>0</v>
      </c>
      <c r="O337" s="22">
        <v>145600876</v>
      </c>
    </row>
    <row r="338" spans="1:15" x14ac:dyDescent="0.2">
      <c r="A338" s="10" t="s">
        <v>353</v>
      </c>
      <c r="B338" s="19">
        <v>11868400</v>
      </c>
      <c r="C338" s="19">
        <v>1702442</v>
      </c>
      <c r="D338" s="19">
        <v>1702442</v>
      </c>
      <c r="E338" s="19">
        <v>0</v>
      </c>
      <c r="F338" s="19">
        <v>2531200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16102042</v>
      </c>
      <c r="N338" s="27">
        <f t="shared" si="5"/>
        <v>0</v>
      </c>
      <c r="O338" s="22">
        <v>76998961</v>
      </c>
    </row>
    <row r="339" spans="1:15" x14ac:dyDescent="0.2">
      <c r="A339" s="8" t="s">
        <v>354</v>
      </c>
      <c r="B339" s="16">
        <v>15035600</v>
      </c>
      <c r="C339" s="16">
        <v>2686409</v>
      </c>
      <c r="D339" s="16">
        <v>2686409</v>
      </c>
      <c r="E339" s="16">
        <v>0</v>
      </c>
      <c r="F339" s="16">
        <v>2770900</v>
      </c>
      <c r="G339" s="16">
        <v>1153000</v>
      </c>
      <c r="H339" s="16">
        <v>153000</v>
      </c>
      <c r="I339" s="16">
        <v>1000000</v>
      </c>
      <c r="J339" s="16">
        <v>0</v>
      </c>
      <c r="K339" s="16">
        <v>0</v>
      </c>
      <c r="L339" s="16">
        <v>0</v>
      </c>
      <c r="M339" s="16">
        <v>21645909</v>
      </c>
      <c r="N339" s="25">
        <f t="shared" si="5"/>
        <v>0</v>
      </c>
      <c r="O339" s="22">
        <v>97230502</v>
      </c>
    </row>
    <row r="340" spans="1:15" x14ac:dyDescent="0.2">
      <c r="A340" s="9" t="s">
        <v>355</v>
      </c>
      <c r="B340" s="24">
        <v>9466600</v>
      </c>
      <c r="C340" s="24">
        <v>1230806</v>
      </c>
      <c r="D340" s="24">
        <v>1230806</v>
      </c>
      <c r="E340" s="24">
        <v>0</v>
      </c>
      <c r="F340" s="24">
        <v>2336000</v>
      </c>
      <c r="G340" s="24">
        <v>94000</v>
      </c>
      <c r="H340" s="24">
        <v>94000</v>
      </c>
      <c r="I340" s="24">
        <v>0</v>
      </c>
      <c r="J340" s="24">
        <v>0</v>
      </c>
      <c r="K340" s="24">
        <v>0</v>
      </c>
      <c r="L340" s="24">
        <v>0</v>
      </c>
      <c r="M340" s="24">
        <v>13127406</v>
      </c>
      <c r="N340" s="26">
        <f t="shared" si="5"/>
        <v>0</v>
      </c>
      <c r="O340" s="22">
        <v>60987109</v>
      </c>
    </row>
    <row r="341" spans="1:15" x14ac:dyDescent="0.2">
      <c r="A341" s="10" t="s">
        <v>356</v>
      </c>
      <c r="B341" s="19">
        <v>10026100</v>
      </c>
      <c r="C341" s="19">
        <v>1515096</v>
      </c>
      <c r="D341" s="19">
        <v>1515096</v>
      </c>
      <c r="E341" s="19">
        <v>0</v>
      </c>
      <c r="F341" s="19">
        <v>2406600</v>
      </c>
      <c r="G341" s="19">
        <v>227000</v>
      </c>
      <c r="H341" s="19">
        <v>227000</v>
      </c>
      <c r="I341" s="19">
        <v>0</v>
      </c>
      <c r="J341" s="19">
        <v>0</v>
      </c>
      <c r="K341" s="19">
        <v>0</v>
      </c>
      <c r="L341" s="19">
        <v>0</v>
      </c>
      <c r="M341" s="19">
        <v>14174796</v>
      </c>
      <c r="N341" s="27">
        <f t="shared" si="5"/>
        <v>0</v>
      </c>
      <c r="O341" s="22">
        <v>66468603</v>
      </c>
    </row>
    <row r="342" spans="1:15" x14ac:dyDescent="0.2">
      <c r="A342" s="8" t="s">
        <v>357</v>
      </c>
      <c r="B342" s="16">
        <v>13678900</v>
      </c>
      <c r="C342" s="16">
        <v>2692467</v>
      </c>
      <c r="D342" s="16">
        <v>2692467</v>
      </c>
      <c r="E342" s="16">
        <v>0</v>
      </c>
      <c r="F342" s="16">
        <v>2795000</v>
      </c>
      <c r="G342" s="16">
        <v>41000</v>
      </c>
      <c r="H342" s="16">
        <v>41000</v>
      </c>
      <c r="I342" s="16">
        <v>0</v>
      </c>
      <c r="J342" s="16">
        <v>0</v>
      </c>
      <c r="K342" s="16">
        <v>0</v>
      </c>
      <c r="L342" s="16">
        <v>0</v>
      </c>
      <c r="M342" s="16">
        <v>19207367</v>
      </c>
      <c r="N342" s="25">
        <f t="shared" si="5"/>
        <v>0</v>
      </c>
      <c r="O342" s="22">
        <v>87819859</v>
      </c>
    </row>
    <row r="343" spans="1:15" x14ac:dyDescent="0.2">
      <c r="A343" s="9" t="s">
        <v>358</v>
      </c>
      <c r="B343" s="24">
        <v>19251400</v>
      </c>
      <c r="C343" s="24">
        <v>3640947</v>
      </c>
      <c r="D343" s="24">
        <v>3640947</v>
      </c>
      <c r="E343" s="24">
        <v>0</v>
      </c>
      <c r="F343" s="24">
        <v>2270900</v>
      </c>
      <c r="G343" s="24">
        <v>1055000</v>
      </c>
      <c r="H343" s="24">
        <v>55000</v>
      </c>
      <c r="I343" s="24">
        <v>1000000</v>
      </c>
      <c r="J343" s="24">
        <v>0</v>
      </c>
      <c r="K343" s="24">
        <v>0</v>
      </c>
      <c r="L343" s="24">
        <v>0</v>
      </c>
      <c r="M343" s="24">
        <v>26218247</v>
      </c>
      <c r="N343" s="26">
        <f t="shared" si="5"/>
        <v>0</v>
      </c>
      <c r="O343" s="22">
        <v>116373655</v>
      </c>
    </row>
    <row r="344" spans="1:15" x14ac:dyDescent="0.2">
      <c r="A344" s="10" t="s">
        <v>359</v>
      </c>
      <c r="B344" s="19">
        <v>8140600</v>
      </c>
      <c r="C344" s="19">
        <v>1022389</v>
      </c>
      <c r="D344" s="19">
        <v>1022389</v>
      </c>
      <c r="E344" s="19">
        <v>0</v>
      </c>
      <c r="F344" s="19">
        <v>2019600</v>
      </c>
      <c r="G344" s="19">
        <v>1088000</v>
      </c>
      <c r="H344" s="19">
        <v>88000</v>
      </c>
      <c r="I344" s="19">
        <v>1000000</v>
      </c>
      <c r="J344" s="19">
        <v>0</v>
      </c>
      <c r="K344" s="19">
        <v>0</v>
      </c>
      <c r="L344" s="19">
        <v>0</v>
      </c>
      <c r="M344" s="19">
        <v>12270589</v>
      </c>
      <c r="N344" s="27">
        <f t="shared" si="5"/>
        <v>0</v>
      </c>
      <c r="O344" s="22">
        <v>54638416</v>
      </c>
    </row>
    <row r="345" spans="1:15" x14ac:dyDescent="0.2">
      <c r="A345" s="8" t="s">
        <v>360</v>
      </c>
      <c r="B345" s="16">
        <v>78449200</v>
      </c>
      <c r="C345" s="16">
        <v>12377410</v>
      </c>
      <c r="D345" s="16">
        <v>12377410</v>
      </c>
      <c r="E345" s="16">
        <v>0</v>
      </c>
      <c r="F345" s="16">
        <v>21304200</v>
      </c>
      <c r="G345" s="16">
        <v>74000</v>
      </c>
      <c r="H345" s="16">
        <v>74000</v>
      </c>
      <c r="I345" s="16">
        <v>0</v>
      </c>
      <c r="J345" s="16">
        <v>0</v>
      </c>
      <c r="K345" s="16">
        <v>0</v>
      </c>
      <c r="L345" s="16">
        <v>0</v>
      </c>
      <c r="M345" s="16">
        <v>112204810</v>
      </c>
      <c r="N345" s="25">
        <f t="shared" si="5"/>
        <v>0</v>
      </c>
      <c r="O345" s="22">
        <v>531443291</v>
      </c>
    </row>
    <row r="346" spans="1:15" x14ac:dyDescent="0.2">
      <c r="A346" s="9" t="s">
        <v>361</v>
      </c>
      <c r="B346" s="24">
        <v>45792700</v>
      </c>
      <c r="C346" s="24">
        <v>-4478793</v>
      </c>
      <c r="D346" s="24">
        <v>-4478793</v>
      </c>
      <c r="E346" s="24">
        <v>0</v>
      </c>
      <c r="F346" s="24">
        <v>11127100</v>
      </c>
      <c r="G346" s="24">
        <v>197000</v>
      </c>
      <c r="H346" s="24">
        <v>197000</v>
      </c>
      <c r="I346" s="24">
        <v>0</v>
      </c>
      <c r="J346" s="24">
        <v>0</v>
      </c>
      <c r="K346" s="24">
        <v>0</v>
      </c>
      <c r="L346" s="24">
        <v>0</v>
      </c>
      <c r="M346" s="24">
        <v>52638007</v>
      </c>
      <c r="N346" s="26">
        <f t="shared" si="5"/>
        <v>0</v>
      </c>
      <c r="O346" s="22">
        <v>277983005</v>
      </c>
    </row>
    <row r="347" spans="1:15" x14ac:dyDescent="0.2">
      <c r="A347" s="10" t="s">
        <v>362</v>
      </c>
      <c r="B347" s="19">
        <v>34331800</v>
      </c>
      <c r="C347" s="19">
        <v>3398351</v>
      </c>
      <c r="D347" s="19">
        <v>3398351</v>
      </c>
      <c r="E347" s="19">
        <v>0</v>
      </c>
      <c r="F347" s="19">
        <v>9875800</v>
      </c>
      <c r="G347" s="19">
        <v>489000</v>
      </c>
      <c r="H347" s="19">
        <v>39000</v>
      </c>
      <c r="I347" s="19">
        <v>450000</v>
      </c>
      <c r="J347" s="19">
        <v>0</v>
      </c>
      <c r="K347" s="19">
        <v>0</v>
      </c>
      <c r="L347" s="19">
        <v>0</v>
      </c>
      <c r="M347" s="19">
        <v>48094951</v>
      </c>
      <c r="N347" s="27">
        <f t="shared" si="5"/>
        <v>0</v>
      </c>
      <c r="O347" s="22">
        <v>228910629</v>
      </c>
    </row>
    <row r="348" spans="1:15" x14ac:dyDescent="0.2">
      <c r="A348" s="8" t="s">
        <v>363</v>
      </c>
      <c r="B348" s="16">
        <v>21671300</v>
      </c>
      <c r="C348" s="16">
        <v>2699116</v>
      </c>
      <c r="D348" s="16">
        <v>2699116</v>
      </c>
      <c r="E348" s="16">
        <v>0</v>
      </c>
      <c r="F348" s="16">
        <v>5699000</v>
      </c>
      <c r="G348" s="16">
        <v>40000</v>
      </c>
      <c r="H348" s="16">
        <v>40000</v>
      </c>
      <c r="I348" s="16">
        <v>0</v>
      </c>
      <c r="J348" s="16">
        <v>0</v>
      </c>
      <c r="K348" s="16">
        <v>0</v>
      </c>
      <c r="L348" s="16">
        <v>0</v>
      </c>
      <c r="M348" s="16">
        <v>30109416</v>
      </c>
      <c r="N348" s="25">
        <f t="shared" si="5"/>
        <v>0</v>
      </c>
      <c r="O348" s="22">
        <v>143994882</v>
      </c>
    </row>
    <row r="349" spans="1:15" x14ac:dyDescent="0.2">
      <c r="A349" s="9" t="s">
        <v>364</v>
      </c>
      <c r="B349" s="24">
        <v>11280300</v>
      </c>
      <c r="C349" s="24">
        <v>2422123</v>
      </c>
      <c r="D349" s="24">
        <v>2422123</v>
      </c>
      <c r="E349" s="24">
        <v>0</v>
      </c>
      <c r="F349" s="24">
        <v>3988800</v>
      </c>
      <c r="G349" s="24">
        <v>50000</v>
      </c>
      <c r="H349" s="24">
        <v>50000</v>
      </c>
      <c r="I349" s="24">
        <v>0</v>
      </c>
      <c r="J349" s="24">
        <v>0</v>
      </c>
      <c r="K349" s="24">
        <v>0</v>
      </c>
      <c r="L349" s="24">
        <v>0</v>
      </c>
      <c r="M349" s="24">
        <v>17741223</v>
      </c>
      <c r="N349" s="26">
        <f t="shared" si="5"/>
        <v>0</v>
      </c>
      <c r="O349" s="22">
        <v>82137562</v>
      </c>
    </row>
    <row r="350" spans="1:15" x14ac:dyDescent="0.2">
      <c r="A350" s="10" t="s">
        <v>365</v>
      </c>
      <c r="B350" s="19">
        <v>14112800</v>
      </c>
      <c r="C350" s="19">
        <v>5146550</v>
      </c>
      <c r="D350" s="19">
        <v>5146550</v>
      </c>
      <c r="E350" s="19">
        <v>0</v>
      </c>
      <c r="F350" s="19">
        <v>4266500</v>
      </c>
      <c r="G350" s="19">
        <v>459000</v>
      </c>
      <c r="H350" s="19">
        <v>19000</v>
      </c>
      <c r="I350" s="19">
        <v>440000</v>
      </c>
      <c r="J350" s="19">
        <v>0</v>
      </c>
      <c r="K350" s="19">
        <v>0</v>
      </c>
      <c r="L350" s="19">
        <v>0</v>
      </c>
      <c r="M350" s="19">
        <v>23984850</v>
      </c>
      <c r="N350" s="27">
        <f t="shared" si="5"/>
        <v>0</v>
      </c>
      <c r="O350" s="22">
        <v>104695419</v>
      </c>
    </row>
    <row r="351" spans="1:15" x14ac:dyDescent="0.2">
      <c r="A351" s="8" t="s">
        <v>366</v>
      </c>
      <c r="B351" s="16">
        <v>6746200</v>
      </c>
      <c r="C351" s="16">
        <v>1013953</v>
      </c>
      <c r="D351" s="16">
        <v>1013953</v>
      </c>
      <c r="E351" s="16">
        <v>0</v>
      </c>
      <c r="F351" s="16">
        <v>2319400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10079553</v>
      </c>
      <c r="N351" s="25">
        <f t="shared" si="5"/>
        <v>0</v>
      </c>
      <c r="O351" s="22">
        <v>46573018</v>
      </c>
    </row>
    <row r="352" spans="1:15" x14ac:dyDescent="0.2">
      <c r="A352" s="9" t="s">
        <v>367</v>
      </c>
      <c r="B352" s="24">
        <v>6304200</v>
      </c>
      <c r="C352" s="24">
        <v>1657307</v>
      </c>
      <c r="D352" s="24">
        <v>1657307</v>
      </c>
      <c r="E352" s="24">
        <v>0</v>
      </c>
      <c r="F352" s="24">
        <v>2432300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10393807</v>
      </c>
      <c r="N352" s="26">
        <f t="shared" si="5"/>
        <v>0</v>
      </c>
      <c r="O352" s="22">
        <v>46897569</v>
      </c>
    </row>
    <row r="353" spans="1:15" x14ac:dyDescent="0.2">
      <c r="A353" s="10" t="s">
        <v>368</v>
      </c>
      <c r="B353" s="19">
        <v>6812900</v>
      </c>
      <c r="C353" s="19">
        <v>860144</v>
      </c>
      <c r="D353" s="19">
        <v>860144</v>
      </c>
      <c r="E353" s="19">
        <v>0</v>
      </c>
      <c r="F353" s="19">
        <v>2563800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10236844</v>
      </c>
      <c r="N353" s="27">
        <f t="shared" si="5"/>
        <v>0</v>
      </c>
      <c r="O353" s="22">
        <v>46058612</v>
      </c>
    </row>
    <row r="354" spans="1:15" x14ac:dyDescent="0.2">
      <c r="A354" s="8" t="s">
        <v>369</v>
      </c>
      <c r="B354" s="16">
        <v>12100500</v>
      </c>
      <c r="C354" s="16">
        <v>1489996</v>
      </c>
      <c r="D354" s="16">
        <v>1489996</v>
      </c>
      <c r="E354" s="16">
        <v>0</v>
      </c>
      <c r="F354" s="16">
        <v>4367600</v>
      </c>
      <c r="G354" s="16">
        <v>47000</v>
      </c>
      <c r="H354" s="16">
        <v>47000</v>
      </c>
      <c r="I354" s="16">
        <v>0</v>
      </c>
      <c r="J354" s="16">
        <v>0</v>
      </c>
      <c r="K354" s="16">
        <v>0</v>
      </c>
      <c r="L354" s="16">
        <v>0</v>
      </c>
      <c r="M354" s="16">
        <v>18005096</v>
      </c>
      <c r="N354" s="25">
        <f t="shared" si="5"/>
        <v>0</v>
      </c>
      <c r="O354" s="22">
        <v>84344566</v>
      </c>
    </row>
    <row r="355" spans="1:15" x14ac:dyDescent="0.2">
      <c r="A355" s="9" t="s">
        <v>370</v>
      </c>
      <c r="B355" s="24">
        <v>15827200</v>
      </c>
      <c r="C355" s="24">
        <v>1498758</v>
      </c>
      <c r="D355" s="24">
        <v>1498758</v>
      </c>
      <c r="E355" s="24">
        <v>0</v>
      </c>
      <c r="F355" s="24">
        <v>3816700</v>
      </c>
      <c r="G355" s="24">
        <v>67000</v>
      </c>
      <c r="H355" s="24">
        <v>67000</v>
      </c>
      <c r="I355" s="24">
        <v>0</v>
      </c>
      <c r="J355" s="24">
        <v>0</v>
      </c>
      <c r="K355" s="24">
        <v>0</v>
      </c>
      <c r="L355" s="24">
        <v>0</v>
      </c>
      <c r="M355" s="24">
        <v>21209658</v>
      </c>
      <c r="N355" s="26">
        <f t="shared" si="5"/>
        <v>0</v>
      </c>
      <c r="O355" s="22">
        <v>101668777</v>
      </c>
    </row>
    <row r="356" spans="1:15" x14ac:dyDescent="0.2">
      <c r="A356" s="10" t="s">
        <v>371</v>
      </c>
      <c r="B356" s="19">
        <v>7771300</v>
      </c>
      <c r="C356" s="19">
        <v>905585</v>
      </c>
      <c r="D356" s="19">
        <v>905585</v>
      </c>
      <c r="E356" s="19">
        <v>0</v>
      </c>
      <c r="F356" s="19">
        <v>2663900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11340785</v>
      </c>
      <c r="N356" s="27">
        <f t="shared" si="5"/>
        <v>0</v>
      </c>
      <c r="O356" s="22">
        <v>53479003</v>
      </c>
    </row>
    <row r="357" spans="1:15" x14ac:dyDescent="0.2">
      <c r="A357" s="8" t="s">
        <v>372</v>
      </c>
      <c r="B357" s="16">
        <v>6689200</v>
      </c>
      <c r="C357" s="16">
        <v>1362320</v>
      </c>
      <c r="D357" s="16">
        <v>1362320</v>
      </c>
      <c r="E357" s="16">
        <v>0</v>
      </c>
      <c r="F357" s="16">
        <v>2521600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10573120</v>
      </c>
      <c r="N357" s="25">
        <f t="shared" si="5"/>
        <v>0</v>
      </c>
      <c r="O357" s="22">
        <v>49019490</v>
      </c>
    </row>
    <row r="358" spans="1:15" x14ac:dyDescent="0.2">
      <c r="A358" s="9" t="s">
        <v>373</v>
      </c>
      <c r="B358" s="24">
        <v>13794600</v>
      </c>
      <c r="C358" s="24">
        <v>892359</v>
      </c>
      <c r="D358" s="24">
        <v>892359</v>
      </c>
      <c r="E358" s="24">
        <v>0</v>
      </c>
      <c r="F358" s="24">
        <v>4226300</v>
      </c>
      <c r="G358" s="24">
        <v>1079000</v>
      </c>
      <c r="H358" s="24">
        <v>79000</v>
      </c>
      <c r="I358" s="24">
        <v>1000000</v>
      </c>
      <c r="J358" s="24">
        <v>0</v>
      </c>
      <c r="K358" s="24">
        <v>0</v>
      </c>
      <c r="L358" s="24">
        <v>0</v>
      </c>
      <c r="M358" s="24">
        <v>19992259</v>
      </c>
      <c r="N358" s="26">
        <f t="shared" si="5"/>
        <v>0</v>
      </c>
      <c r="O358" s="22">
        <v>94767302</v>
      </c>
    </row>
    <row r="359" spans="1:15" x14ac:dyDescent="0.2">
      <c r="A359" s="10" t="s">
        <v>374</v>
      </c>
      <c r="B359" s="19">
        <v>5318800</v>
      </c>
      <c r="C359" s="19">
        <v>676394</v>
      </c>
      <c r="D359" s="19">
        <v>676394</v>
      </c>
      <c r="E359" s="19">
        <v>0</v>
      </c>
      <c r="F359" s="19">
        <v>2346900</v>
      </c>
      <c r="G359" s="19">
        <v>1164000</v>
      </c>
      <c r="H359" s="19">
        <v>164000</v>
      </c>
      <c r="I359" s="19">
        <v>1000000</v>
      </c>
      <c r="J359" s="19">
        <v>0</v>
      </c>
      <c r="K359" s="19">
        <v>0</v>
      </c>
      <c r="L359" s="19">
        <v>0</v>
      </c>
      <c r="M359" s="19">
        <v>9506094</v>
      </c>
      <c r="N359" s="27">
        <f t="shared" si="5"/>
        <v>0</v>
      </c>
      <c r="O359" s="22">
        <v>42675544</v>
      </c>
    </row>
    <row r="360" spans="1:15" x14ac:dyDescent="0.2">
      <c r="A360" s="8" t="s">
        <v>375</v>
      </c>
      <c r="B360" s="16">
        <v>9147000</v>
      </c>
      <c r="C360" s="16">
        <v>2218735</v>
      </c>
      <c r="D360" s="16">
        <v>2218735</v>
      </c>
      <c r="E360" s="16">
        <v>0</v>
      </c>
      <c r="F360" s="16">
        <v>3545200</v>
      </c>
      <c r="G360" s="16">
        <v>95000</v>
      </c>
      <c r="H360" s="16">
        <v>95000</v>
      </c>
      <c r="I360" s="16">
        <v>0</v>
      </c>
      <c r="J360" s="16">
        <v>0</v>
      </c>
      <c r="K360" s="16">
        <v>0</v>
      </c>
      <c r="L360" s="16">
        <v>0</v>
      </c>
      <c r="M360" s="16">
        <v>15005935</v>
      </c>
      <c r="N360" s="25">
        <f t="shared" si="5"/>
        <v>0</v>
      </c>
      <c r="O360" s="22">
        <v>68704901</v>
      </c>
    </row>
    <row r="361" spans="1:15" x14ac:dyDescent="0.2">
      <c r="A361" s="9" t="s">
        <v>376</v>
      </c>
      <c r="B361" s="24">
        <v>9405500</v>
      </c>
      <c r="C361" s="24">
        <v>2771804</v>
      </c>
      <c r="D361" s="24">
        <v>2771804</v>
      </c>
      <c r="E361" s="24">
        <v>0</v>
      </c>
      <c r="F361" s="24">
        <v>3406800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15584104</v>
      </c>
      <c r="N361" s="26"/>
      <c r="O361" s="22">
        <v>69771339</v>
      </c>
    </row>
    <row r="362" spans="1:15" x14ac:dyDescent="0.2">
      <c r="A362" s="9" t="s">
        <v>377</v>
      </c>
      <c r="B362" s="19">
        <v>5789300</v>
      </c>
      <c r="C362" s="19">
        <v>1161959</v>
      </c>
      <c r="D362" s="19">
        <v>1161959</v>
      </c>
      <c r="E362" s="19">
        <v>0</v>
      </c>
      <c r="F362" s="19">
        <v>2314500</v>
      </c>
      <c r="G362" s="19">
        <v>70000</v>
      </c>
      <c r="H362" s="19">
        <v>70000</v>
      </c>
      <c r="I362" s="19">
        <v>0</v>
      </c>
      <c r="J362" s="19">
        <v>0</v>
      </c>
      <c r="K362" s="19">
        <v>0</v>
      </c>
      <c r="L362" s="19">
        <v>0</v>
      </c>
      <c r="M362" s="19">
        <v>9335759</v>
      </c>
      <c r="N362" s="27">
        <f t="shared" si="5"/>
        <v>0</v>
      </c>
      <c r="O362" s="22">
        <v>41389152</v>
      </c>
    </row>
    <row r="363" spans="1:15" ht="12.75" thickBot="1" x14ac:dyDescent="0.25">
      <c r="A363" s="11"/>
      <c r="B363" s="20">
        <v>18700226400</v>
      </c>
      <c r="C363" s="17">
        <v>-51025870</v>
      </c>
      <c r="D363" s="17">
        <v>-33987994</v>
      </c>
      <c r="E363" s="17">
        <v>83322400</v>
      </c>
      <c r="F363" s="17">
        <v>257654500</v>
      </c>
      <c r="G363" s="17">
        <v>96311000</v>
      </c>
      <c r="H363" s="17">
        <v>37651000</v>
      </c>
      <c r="I363" s="17">
        <v>58660000</v>
      </c>
      <c r="J363" s="17">
        <v>0</v>
      </c>
      <c r="K363" s="17">
        <v>13711500</v>
      </c>
      <c r="L363" s="17">
        <v>66022100</v>
      </c>
      <c r="M363" s="17">
        <v>19183259906</v>
      </c>
      <c r="N363" s="18">
        <f>SUM(N6:N362)</f>
        <v>-17037876</v>
      </c>
      <c r="O363" s="22">
        <v>95913021376</v>
      </c>
    </row>
    <row r="364" spans="1:15" ht="12.75" thickTop="1" x14ac:dyDescent="0.2"/>
  </sheetData>
  <mergeCells count="1">
    <mergeCell ref="A1:N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2011-12-20T15:33:26Z</cp:lastPrinted>
  <dcterms:created xsi:type="dcterms:W3CDTF">2011-01-05T07:47:58Z</dcterms:created>
  <dcterms:modified xsi:type="dcterms:W3CDTF">2025-04-22T09:51:52Z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