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5\Utbet\Til internett\Kommunene\"/>
    </mc:Choice>
  </mc:AlternateContent>
  <xr:revisionPtr revIDLastSave="0" documentId="13_ncr:1_{6CEC5F4F-6DA8-4392-824E-4ADB69D6ADB4}" xr6:coauthVersionLast="47" xr6:coauthVersionMax="47" xr10:uidLastSave="{00000000-0000-0000-0000-000000000000}"/>
  <bookViews>
    <workbookView xWindow="-105" yWindow="0" windowWidth="29010" windowHeight="15585" xr2:uid="{00000000-000D-0000-FFFF-FFFF00000000}"/>
  </bookViews>
  <sheets>
    <sheet name="Ark1" sheetId="1" r:id="rId1"/>
  </sheets>
  <definedNames>
    <definedName name="_xlnm._FilterDatabase" localSheetId="0" hidden="1">'Ark1'!$A$3:$P$363</definedName>
    <definedName name="EksterneData_1" localSheetId="0">'Ark1'!$A$4:$N$363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62" i="1" l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36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<sst xmlns="http://schemas.openxmlformats.org/spreadsheetml/2006/main" count="387" uniqueCount="382">
  <si>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</si>
  <si>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</si>
  <si>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</si>
  <si>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</si>
  <si>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</si>
  <si>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</si>
  <si>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</si>
  <si>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</si>
  <si>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</si>
  <si>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</si>
  <si>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</si>
  <si>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</si>
  <si>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</si>
  <si>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</si>
  <si>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</si>
  <si>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</si>
  <si>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</si>
  <si>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</si>
  <si>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</si>
  <si>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</si>
  <si>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</si>
  <si>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</si>
  <si>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</si>
  <si>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</si>
  <si>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</si>
  <si>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</si>
  <si>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</si>
  <si>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</si>
  <si>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</si>
  <si>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</si>
  <si>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</si>
  <si>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</si>
  <si>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</si>
  <si>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</si>
  <si>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</si>
  <si>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</si>
  <si>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</si>
  <si>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</si>
  <si>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</si>
  <si>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</si>
  <si>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</si>
  <si>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</si>
  <si>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</si>
  <si>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</si>
  <si>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</si>
  <si>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</si>
  <si>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</si>
  <si>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</si>
  <si>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</si>
  <si>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</si>
  <si>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</si>
  <si>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</si>
  <si>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</si>
  <si>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</si>
  <si>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</si>
  <si>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</si>
  <si>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</si>
  <si>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</si>
  <si>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</si>
  <si>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</si>
  <si>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</si>
  <si>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</si>
  <si>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</si>
  <si>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</si>
  <si>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</si>
  <si>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</si>
  <si>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</si>
  <si>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</si>
  <si>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</si>
  <si>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</si>
  <si>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</si>
  <si>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</si>
  <si>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</si>
  <si>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</si>
  <si>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</si>
  <si>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</si>
  <si>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</si>
  <si>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</si>
  <si>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</si>
  <si>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</si>
  <si>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</si>
  <si>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</si>
  <si>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</si>
  <si>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</si>
  <si>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</si>
  <si>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</si>
  <si>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</si>
  <si>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</si>
  <si>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</si>
  <si>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</si>
  <si>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</si>
  <si>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</si>
  <si>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</si>
  <si>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</si>
  <si>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</si>
  <si>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</si>
  <si>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</si>
  <si>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</si>
  <si>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</si>
  <si>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</si>
  <si>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</si>
  <si>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</si>
  <si>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</si>
  <si>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</si>
  <si>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</si>
  <si>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</si>
  <si>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</si>
  <si>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</si>
  <si>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</si>
  <si>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</si>
  <si>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</si>
  <si>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</si>
  <si>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</si>
  <si>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</si>
  <si>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</si>
  <si>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</si>
  <si>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</si>
  <si>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</si>
  <si>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</si>
  <si>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</si>
  <si>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</si>
  <si>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</si>
  <si>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</si>
  <si>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</si>
  <si>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</si>
  <si>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</si>
  <si>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</si>
  <si>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</si>
  <si>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</si>
  <si>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</si>
  <si>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</si>
  <si>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</si>
  <si>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</si>
  <si>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</si>
  <si>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</si>
  <si>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</si>
  <si>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</si>
  <si>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</si>
  <si>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</si>
  <si>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</si>
  <si>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</si>
  <si>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</si>
  <si>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</si>
  <si>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</si>
  <si>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</si>
  <si>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</si>
  <si>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</si>
  <si>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</si>
  <si>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</si>
  <si>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</si>
  <si>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</si>
  <si>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</si>
  <si>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</si>
  <si>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</si>
  <si>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</si>
  <si>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</si>
  <si>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</si>
  <si>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</si>
  <si>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</si>
  <si>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</si>
  <si>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</si>
  <si>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</si>
  <si>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</si>
  <si>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</si>
  <si>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</si>
  <si>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</si>
  <si>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</si>
  <si>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</si>
  <si>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</si>
  <si>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</si>
  <si>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</si>
  <si>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</si>
  <si>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</si>
  <si>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</si>
  <si>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</si>
  <si>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</si>
  <si>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</si>
  <si>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</si>
  <si>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</si>
  <si>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</si>
  <si>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</si>
  <si>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</si>
  <si>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</si>
  <si>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</si>
  <si>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</si>
  <si>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</si>
  <si>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</si>
  <si>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</si>
  <si>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</si>
  <si>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</si>
  <si>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</si>
  <si>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</si>
  <si>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</si>
  <si>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</si>
  <si>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</si>
  <si>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</si>
  <si>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</si>
  <si>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</si>
  <si>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</si>
  <si>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</si>
  <si>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</si>
  <si>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</si>
  <si>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</si>
  <si>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</si>
  <si>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</si>
  <si>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</si>
  <si>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</si>
  <si>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</si>
  <si>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</si>
  <si>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</si>
  <si>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</si>
  <si>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</si>
  <si>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</si>
  <si>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</si>
  <si>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</si>
  <si>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</si>
  <si>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</si>
  <si>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</si>
  <si>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</si>
  <si>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</si>
  <si>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</si>
  <si>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</si>
  <si>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</si>
  <si>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</si>
  <si>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</si>
  <si>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</si>
  <si>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</si>
  <si>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</si>
  <si>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</si>
  <si>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</si>
  <si>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</si>
  <si>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</si>
  <si>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</si>
  <si>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</si>
  <si>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</si>
  <si>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</si>
  <si>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</si>
  <si>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</si>
  <si>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</si>
  <si>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</si>
  <si>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</si>
  <si>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</si>
  <si>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</si>
  <si>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</si>
  <si>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</si>
  <si>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</si>
  <si>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</si>
  <si>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</si>
  <si>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</si>
  <si>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</si>
  <si>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</si>
  <si>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</si>
  <si>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</si>
  <si>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</si>
  <si>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</si>
  <si>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</si>
  <si>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</si>
  <si>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</si>
  <si>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</si>
  <si>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</si>
  <si>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</si>
  <si>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</si>
  <si>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</si>
  <si>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</si>
  <si>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</si>
  <si>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</si>
  <si>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</si>
  <si>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</si>
  <si>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</si>
  <si>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</si>
  <si>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</si>
  <si>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</si>
  <si>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</si>
  <si>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</si>
  <si>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</si>
  <si>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</si>
  <si>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</si>
  <si>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</si>
  <si>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</si>
  <si>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</si>
  <si>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</si>
  <si>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</si>
  <si>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</si>
  <si>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</si>
  <si>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</si>
  <si>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</si>
  <si>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</si>
  <si>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</si>
  <si>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</si>
  <si>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</si>
  <si>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</si>
  <si>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</si>
  <si>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</si>
  <si>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</si>
  <si>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</si>
  <si>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</si>
  <si>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</si>
  <si>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</si>
  <si>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</si>
  <si>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</si>
  <si>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</si>
  <si>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</si>
  <si>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</si>
  <si>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</si>
  <si>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</si>
  <si>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</si>
  <si>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</si>
  <si>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</si>
  <si>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</si>
  <si>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</si>
  <si>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</si>
  <si>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</si>
  <si>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</si>
  <si>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</si>
  <si>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</si>
  <si>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</si>
  <si>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</si>
  <si>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</si>
  <si>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</si>
  <si>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</si>
  <si>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</si>
  <si>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</si>
  <si>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</si>
  <si>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</si>
  <si>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</si>
  <si>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</si>
  <si>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</si>
  <si>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</si>
  <si>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</si>
  <si>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</si>
  <si>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</si>
  <si>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</si>
  <si>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</si>
  <si>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</si>
  <si>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</si>
  <si>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</si>
  <si>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</si>
  <si>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</si>
  <si>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</si>
  <si>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</si>
  <si>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</si>
  <si>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</si>
  <si>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</si>
  <si>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</si>
  <si>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</si>
  <si>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</si>
  <si>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</si>
  <si>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</si>
  <si>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</si>
  <si>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</si>
  <si>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</si>
  <si>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</si>
  <si>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</si>
  <si>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</si>
  <si>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</si>
  <si>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</si>
  <si>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</si>
  <si>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</si>
  <si>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</si>
  <si>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</si>
  <si>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</si>
  <si>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</si>
  <si>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</si>
  <si>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</si>
  <si>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</si>
  <si>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</si>
  <si>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</si>
  <si>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</si>
  <si>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</si>
  <si>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</si>
  <si>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</si>
  <si>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</si>
  <si>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</si>
  <si>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</si>
  <si>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</si>
  <si>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</si>
  <si>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</si>
  <si>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</si>
  <si>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Egentlig inntekt-sutjevning</t>
  </si>
  <si>
    <t>Beregning av rammetilskudd og utbetaling til kommunene, juli 2025 (termin 7)</t>
  </si>
  <si>
    <t>Sum endringer vedtatt RNB 2025/ Takstprop.</t>
  </si>
  <si>
    <t>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</si>
</sst>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1" sqref="E11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3.85546875" style="2" customWidth="1"/>
    <col min="4" max="4" width="12.140625" style="2" hidden="1" customWidth="1"/>
    <col min="5" max="5" width="14.42578125" style="2" customWidth="1"/>
    <col min="6" max="6" width="12.28515625" style="2" customWidth="1"/>
    <col min="7" max="7" width="12.7109375" style="2" customWidth="1"/>
    <col min="8" max="9" width="11.85546875" style="2"/>
    <col min="10" max="10" width="12.85546875" style="2" customWidth="1"/>
    <col min="11" max="13" width="11.85546875" style="2"/>
    <col min="14" max="14" width="13.42578125" style="2" customWidth="1"/>
    <col min="15" max="15" width="12.5703125" style="2" bestFit="1" customWidth="1"/>
    <col min="16" max="16" width="12.85546875" style="14" customWidth="1"/>
    <col min="17" max="16384" width="11.85546875" style="2"/>
  </cols>
  <sheetData>
    <row r="1" spans="1:16" s="1" customFormat="1" ht="18.75" x14ac:dyDescent="0.25">
      <c r="A1" s="29" t="s">
        <v>379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2"/>
    </row>
    <row r="3" spans="1:16" s="5" customFormat="1" ht="64.5" customHeight="1" x14ac:dyDescent="0.2">
      <c r="A3" s="3" t="s">
        <v>0</v>
      </c>
      <c r="B3" s="4" t="s">
        <v>85</v>
      </c>
      <c r="C3" s="4" t="s">
        <v>380</v>
      </c>
      <c r="D3" s="4" t="s">
        <v>378</v>
      </c>
      <c r="E3" s="4" t="s">
        <v>88</v>
      </c>
      <c r="F3" s="4" t="s">
        <v>89</v>
      </c>
      <c r="G3" s="4" t="s">
        <v>100</v>
      </c>
      <c r="H3" s="4" t="s">
        <v>92</v>
      </c>
      <c r="I3" s="4" t="s">
        <v>94</v>
      </c>
      <c r="J3" s="4" t="s">
        <v>261</v>
      </c>
      <c r="K3" s="4" t="s">
        <v>262</v>
      </c>
      <c r="L3" s="4" t="s">
        <v>95</v>
      </c>
      <c r="M3" s="4" t="s">
        <v>1</v>
      </c>
      <c r="N3" s="4" t="s">
        <v>98</v>
      </c>
      <c r="O3" s="15" t="s">
        <v>99</v>
      </c>
      <c r="P3" s="13" t="s">
        <v>260</v>
      </c>
    </row>
    <row r="4" spans="1:16" s="5" customFormat="1" ht="25.5" customHeight="1" x14ac:dyDescent="0.2">
      <c r="A4" s="4"/>
      <c r="B4" s="4" t="s">
        <v>86</v>
      </c>
      <c r="C4" s="4"/>
      <c r="D4" s="4" t="s">
        <v>86</v>
      </c>
      <c r="E4" s="4" t="s">
        <v>86</v>
      </c>
      <c r="F4" s="4" t="s">
        <v>90</v>
      </c>
      <c r="G4" s="4" t="s">
        <v>91</v>
      </c>
      <c r="H4" s="4" t="s">
        <v>93</v>
      </c>
      <c r="I4" s="4" t="s">
        <v>93</v>
      </c>
      <c r="J4" s="4" t="s">
        <v>93</v>
      </c>
      <c r="K4" s="4" t="s">
        <v>93</v>
      </c>
      <c r="L4" s="4" t="s">
        <v>96</v>
      </c>
      <c r="M4" s="4" t="s">
        <v>97</v>
      </c>
      <c r="N4" s="4"/>
      <c r="O4" s="15"/>
      <c r="P4" s="13"/>
    </row>
    <row r="5" spans="1:16" s="7" customFormat="1" ht="16.5" customHeight="1" x14ac:dyDescent="0.2">
      <c r="A5" s="21"/>
      <c r="B5" s="6">
        <v>1</v>
      </c>
      <c r="C5" s="6" t="s">
        <v>381</v>
      </c>
      <c r="D5" s="6" t="s">
        <v>87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23">
        <v>12</v>
      </c>
      <c r="P5" s="13">
        <v>13</v>
      </c>
    </row>
    <row r="6" spans="1:16" x14ac:dyDescent="0.2">
      <c r="A6" s="8" t="s">
        <v>2</v>
      </c>
      <c r="B6" s="16">
        <v>2710887900</v>
      </c>
      <c r="C6" s="16">
        <v>770800000</v>
      </c>
      <c r="D6" s="16">
        <v>-1562050880</v>
      </c>
      <c r="E6" s="16">
        <v>-1562050880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29713200</v>
      </c>
      <c r="N6" s="16">
        <v>1178550220</v>
      </c>
      <c r="O6" s="25">
        <f>D6-E6</f>
        <v>0</v>
      </c>
      <c r="P6" s="22">
        <v>10976206414</v>
      </c>
    </row>
    <row r="7" spans="1:16" x14ac:dyDescent="0.2">
      <c r="A7" s="9" t="s">
        <v>3</v>
      </c>
      <c r="B7" s="24">
        <v>71814500</v>
      </c>
      <c r="C7" s="24">
        <v>17481000</v>
      </c>
      <c r="D7" s="24">
        <v>-538945</v>
      </c>
      <c r="E7" s="24">
        <v>-538945</v>
      </c>
      <c r="F7" s="24">
        <v>0</v>
      </c>
      <c r="G7" s="24">
        <v>0</v>
      </c>
      <c r="H7" s="24">
        <v>200000</v>
      </c>
      <c r="I7" s="24">
        <v>200000</v>
      </c>
      <c r="J7" s="24">
        <v>0</v>
      </c>
      <c r="K7" s="24">
        <v>0</v>
      </c>
      <c r="L7" s="24">
        <v>0</v>
      </c>
      <c r="M7" s="24">
        <v>0</v>
      </c>
      <c r="N7" s="24">
        <v>71475555</v>
      </c>
      <c r="O7" s="26">
        <f t="shared" ref="O7:O70" si="0">D7-E7</f>
        <v>0</v>
      </c>
      <c r="P7" s="22">
        <v>383386358</v>
      </c>
    </row>
    <row r="8" spans="1:16" x14ac:dyDescent="0.2">
      <c r="A8" s="10" t="s">
        <v>4</v>
      </c>
      <c r="B8" s="19">
        <v>604906700</v>
      </c>
      <c r="C8" s="19">
        <v>162323000</v>
      </c>
      <c r="D8" s="19">
        <v>-260369518</v>
      </c>
      <c r="E8" s="19">
        <v>-260369518</v>
      </c>
      <c r="F8" s="19">
        <v>0</v>
      </c>
      <c r="G8" s="19">
        <v>0</v>
      </c>
      <c r="H8" s="19">
        <v>300000</v>
      </c>
      <c r="I8" s="19">
        <v>300000</v>
      </c>
      <c r="J8" s="19">
        <v>0</v>
      </c>
      <c r="K8" s="19">
        <v>0</v>
      </c>
      <c r="L8" s="19">
        <v>0</v>
      </c>
      <c r="M8" s="19">
        <v>6170600</v>
      </c>
      <c r="N8" s="19">
        <v>351007782</v>
      </c>
      <c r="O8" s="27">
        <f t="shared" si="0"/>
        <v>0</v>
      </c>
      <c r="P8" s="22">
        <v>2581530789</v>
      </c>
    </row>
    <row r="9" spans="1:16" x14ac:dyDescent="0.2">
      <c r="A9" s="8" t="s">
        <v>5</v>
      </c>
      <c r="B9" s="16">
        <v>161583200</v>
      </c>
      <c r="C9" s="16">
        <v>41466000</v>
      </c>
      <c r="D9" s="16">
        <v>-6025801</v>
      </c>
      <c r="E9" s="16">
        <v>-6025801</v>
      </c>
      <c r="F9" s="16">
        <v>0</v>
      </c>
      <c r="G9" s="16">
        <v>0</v>
      </c>
      <c r="H9" s="16">
        <v>370000</v>
      </c>
      <c r="I9" s="16">
        <v>370000</v>
      </c>
      <c r="J9" s="16">
        <v>0</v>
      </c>
      <c r="K9" s="16">
        <v>0</v>
      </c>
      <c r="L9" s="16">
        <v>0</v>
      </c>
      <c r="M9" s="16">
        <v>0</v>
      </c>
      <c r="N9" s="16">
        <v>155927399</v>
      </c>
      <c r="O9" s="25">
        <f t="shared" si="0"/>
        <v>0</v>
      </c>
      <c r="P9" s="22">
        <v>842491539</v>
      </c>
    </row>
    <row r="10" spans="1:16" x14ac:dyDescent="0.2">
      <c r="A10" s="9" t="s">
        <v>131</v>
      </c>
      <c r="B10" s="24">
        <v>363822600</v>
      </c>
      <c r="C10" s="24">
        <v>95294000</v>
      </c>
      <c r="D10" s="24">
        <v>-25592538</v>
      </c>
      <c r="E10" s="24">
        <v>-25592538</v>
      </c>
      <c r="F10" s="24">
        <v>0</v>
      </c>
      <c r="G10" s="24">
        <v>0</v>
      </c>
      <c r="H10" s="24">
        <v>110000</v>
      </c>
      <c r="I10" s="24">
        <v>110000</v>
      </c>
      <c r="J10" s="24">
        <v>0</v>
      </c>
      <c r="K10" s="24">
        <v>0</v>
      </c>
      <c r="L10" s="24">
        <v>0</v>
      </c>
      <c r="M10" s="24">
        <v>0</v>
      </c>
      <c r="N10" s="24">
        <v>338340062</v>
      </c>
      <c r="O10" s="26">
        <f t="shared" si="0"/>
        <v>0</v>
      </c>
      <c r="P10" s="22">
        <v>1907894811</v>
      </c>
    </row>
    <row r="11" spans="1:16" x14ac:dyDescent="0.2">
      <c r="A11" s="10" t="s">
        <v>6</v>
      </c>
      <c r="B11" s="19">
        <v>19120800</v>
      </c>
      <c r="C11" s="19">
        <v>4177000</v>
      </c>
      <c r="D11" s="19">
        <v>4356691</v>
      </c>
      <c r="E11" s="19">
        <v>4356691</v>
      </c>
      <c r="F11" s="19">
        <v>474700</v>
      </c>
      <c r="G11" s="19">
        <v>0</v>
      </c>
      <c r="H11" s="19">
        <v>50000</v>
      </c>
      <c r="I11" s="19">
        <v>50000</v>
      </c>
      <c r="J11" s="19">
        <v>0</v>
      </c>
      <c r="K11" s="19">
        <v>0</v>
      </c>
      <c r="L11" s="19">
        <v>0</v>
      </c>
      <c r="M11" s="19">
        <v>0</v>
      </c>
      <c r="N11" s="19">
        <v>24002191</v>
      </c>
      <c r="O11" s="27">
        <f t="shared" si="0"/>
        <v>0</v>
      </c>
      <c r="P11" s="22">
        <v>117394785</v>
      </c>
    </row>
    <row r="12" spans="1:16" x14ac:dyDescent="0.2">
      <c r="A12" s="8" t="s">
        <v>7</v>
      </c>
      <c r="B12" s="16">
        <v>18908600</v>
      </c>
      <c r="C12" s="16">
        <v>4133000</v>
      </c>
      <c r="D12" s="16">
        <v>2730696</v>
      </c>
      <c r="E12" s="16">
        <v>2730696</v>
      </c>
      <c r="F12" s="16">
        <v>576800</v>
      </c>
      <c r="G12" s="16">
        <v>0</v>
      </c>
      <c r="H12" s="16">
        <v>70000</v>
      </c>
      <c r="I12" s="16">
        <v>70000</v>
      </c>
      <c r="J12" s="16">
        <v>0</v>
      </c>
      <c r="K12" s="16">
        <v>0</v>
      </c>
      <c r="L12" s="16">
        <v>0</v>
      </c>
      <c r="M12" s="16">
        <v>0</v>
      </c>
      <c r="N12" s="16">
        <v>22286096</v>
      </c>
      <c r="O12" s="25">
        <f t="shared" si="0"/>
        <v>0</v>
      </c>
      <c r="P12" s="22">
        <v>117419419</v>
      </c>
    </row>
    <row r="13" spans="1:16" x14ac:dyDescent="0.2">
      <c r="A13" s="9" t="s">
        <v>8</v>
      </c>
      <c r="B13" s="24">
        <v>15264300</v>
      </c>
      <c r="C13" s="24">
        <v>3482000</v>
      </c>
      <c r="D13" s="24">
        <v>2140424</v>
      </c>
      <c r="E13" s="24">
        <v>2140424</v>
      </c>
      <c r="F13" s="24">
        <v>475600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17880324</v>
      </c>
      <c r="O13" s="26">
        <f t="shared" si="0"/>
        <v>0</v>
      </c>
      <c r="P13" s="22">
        <v>93130014</v>
      </c>
    </row>
    <row r="14" spans="1:16" x14ac:dyDescent="0.2">
      <c r="A14" s="10" t="s">
        <v>9</v>
      </c>
      <c r="B14" s="19">
        <v>91574200</v>
      </c>
      <c r="C14" s="19">
        <v>23141000</v>
      </c>
      <c r="D14" s="19">
        <v>12223541</v>
      </c>
      <c r="E14" s="19">
        <v>12223541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103797741</v>
      </c>
      <c r="O14" s="27">
        <f t="shared" si="0"/>
        <v>0</v>
      </c>
      <c r="P14" s="22">
        <v>557235182</v>
      </c>
    </row>
    <row r="15" spans="1:16" x14ac:dyDescent="0.2">
      <c r="A15" s="8" t="s">
        <v>10</v>
      </c>
      <c r="B15" s="16">
        <v>91665500</v>
      </c>
      <c r="C15" s="16">
        <v>23866000</v>
      </c>
      <c r="D15" s="16">
        <v>3810656</v>
      </c>
      <c r="E15" s="16">
        <v>3810656</v>
      </c>
      <c r="F15" s="16">
        <v>0</v>
      </c>
      <c r="G15" s="16">
        <v>0</v>
      </c>
      <c r="H15" s="16">
        <v>130000</v>
      </c>
      <c r="I15" s="16">
        <v>130000</v>
      </c>
      <c r="J15" s="16">
        <v>0</v>
      </c>
      <c r="K15" s="16">
        <v>0</v>
      </c>
      <c r="L15" s="16">
        <v>164300</v>
      </c>
      <c r="M15" s="16">
        <v>0</v>
      </c>
      <c r="N15" s="16">
        <v>95770456</v>
      </c>
      <c r="O15" s="25">
        <f t="shared" si="0"/>
        <v>0</v>
      </c>
      <c r="P15" s="22">
        <v>508458352</v>
      </c>
    </row>
    <row r="16" spans="1:16" x14ac:dyDescent="0.2">
      <c r="A16" s="9" t="s">
        <v>11</v>
      </c>
      <c r="B16" s="24">
        <v>87747100</v>
      </c>
      <c r="C16" s="24">
        <v>22580000</v>
      </c>
      <c r="D16" s="24">
        <v>-1397278</v>
      </c>
      <c r="E16" s="24">
        <v>-1397278</v>
      </c>
      <c r="F16" s="24">
        <v>0</v>
      </c>
      <c r="G16" s="24">
        <v>0</v>
      </c>
      <c r="H16" s="24">
        <v>180000</v>
      </c>
      <c r="I16" s="24">
        <v>180000</v>
      </c>
      <c r="J16" s="24">
        <v>0</v>
      </c>
      <c r="K16" s="24">
        <v>0</v>
      </c>
      <c r="L16" s="24">
        <v>0</v>
      </c>
      <c r="M16" s="24">
        <v>0</v>
      </c>
      <c r="N16" s="24">
        <v>86529822</v>
      </c>
      <c r="O16" s="26">
        <f t="shared" si="0"/>
        <v>0</v>
      </c>
      <c r="P16" s="22">
        <v>479531250</v>
      </c>
    </row>
    <row r="17" spans="1:16" x14ac:dyDescent="0.2">
      <c r="A17" s="10" t="s">
        <v>12</v>
      </c>
      <c r="B17" s="19">
        <v>60644100</v>
      </c>
      <c r="C17" s="19">
        <v>14825000</v>
      </c>
      <c r="D17" s="19">
        <v>9070091</v>
      </c>
      <c r="E17" s="19">
        <v>9070091</v>
      </c>
      <c r="F17" s="19">
        <v>0</v>
      </c>
      <c r="G17" s="19">
        <v>0</v>
      </c>
      <c r="H17" s="19">
        <v>260000</v>
      </c>
      <c r="I17" s="19">
        <v>260000</v>
      </c>
      <c r="J17" s="19">
        <v>0</v>
      </c>
      <c r="K17" s="19">
        <v>0</v>
      </c>
      <c r="L17" s="19">
        <v>0</v>
      </c>
      <c r="M17" s="19">
        <v>0</v>
      </c>
      <c r="N17" s="19">
        <v>69974191</v>
      </c>
      <c r="O17" s="27">
        <f t="shared" si="0"/>
        <v>0</v>
      </c>
      <c r="P17" s="22">
        <v>360171258</v>
      </c>
    </row>
    <row r="18" spans="1:16" x14ac:dyDescent="0.2">
      <c r="A18" s="8" t="s">
        <v>13</v>
      </c>
      <c r="B18" s="16">
        <v>122680700</v>
      </c>
      <c r="C18" s="16">
        <v>32712000</v>
      </c>
      <c r="D18" s="16">
        <v>-39944618</v>
      </c>
      <c r="E18" s="16">
        <v>-39944618</v>
      </c>
      <c r="F18" s="16">
        <v>0</v>
      </c>
      <c r="G18" s="16">
        <v>0</v>
      </c>
      <c r="H18" s="16">
        <v>80000</v>
      </c>
      <c r="I18" s="16">
        <v>80000</v>
      </c>
      <c r="J18" s="16">
        <v>0</v>
      </c>
      <c r="K18" s="16">
        <v>0</v>
      </c>
      <c r="L18" s="16">
        <v>46300</v>
      </c>
      <c r="M18" s="16">
        <v>0</v>
      </c>
      <c r="N18" s="16">
        <v>82862382</v>
      </c>
      <c r="O18" s="25">
        <f t="shared" si="0"/>
        <v>0</v>
      </c>
      <c r="P18" s="22">
        <v>528306761</v>
      </c>
    </row>
    <row r="19" spans="1:16" x14ac:dyDescent="0.2">
      <c r="A19" s="9" t="s">
        <v>14</v>
      </c>
      <c r="B19" s="24">
        <v>51657200</v>
      </c>
      <c r="C19" s="24">
        <v>13189000</v>
      </c>
      <c r="D19" s="24">
        <v>-10842572</v>
      </c>
      <c r="E19" s="24">
        <v>-10842572</v>
      </c>
      <c r="F19" s="24">
        <v>0</v>
      </c>
      <c r="G19" s="24">
        <v>0</v>
      </c>
      <c r="H19" s="24">
        <v>400000</v>
      </c>
      <c r="I19" s="24">
        <v>400000</v>
      </c>
      <c r="J19" s="24">
        <v>0</v>
      </c>
      <c r="K19" s="24">
        <v>0</v>
      </c>
      <c r="L19" s="24">
        <v>0</v>
      </c>
      <c r="M19" s="24">
        <v>0</v>
      </c>
      <c r="N19" s="24">
        <v>41214628</v>
      </c>
      <c r="O19" s="26">
        <f t="shared" si="0"/>
        <v>0</v>
      </c>
      <c r="P19" s="22">
        <v>266604113</v>
      </c>
    </row>
    <row r="20" spans="1:16" x14ac:dyDescent="0.2">
      <c r="A20" s="10" t="s">
        <v>15</v>
      </c>
      <c r="B20" s="19">
        <v>65194100</v>
      </c>
      <c r="C20" s="19">
        <v>16203000</v>
      </c>
      <c r="D20" s="19">
        <v>6657423</v>
      </c>
      <c r="E20" s="19">
        <v>6657423</v>
      </c>
      <c r="F20" s="19">
        <v>0</v>
      </c>
      <c r="G20" s="19">
        <v>0</v>
      </c>
      <c r="H20" s="19">
        <v>550000</v>
      </c>
      <c r="I20" s="19">
        <v>550000</v>
      </c>
      <c r="J20" s="19">
        <v>0</v>
      </c>
      <c r="K20" s="19">
        <v>0</v>
      </c>
      <c r="L20" s="19">
        <v>60500</v>
      </c>
      <c r="M20" s="19">
        <v>0</v>
      </c>
      <c r="N20" s="19">
        <v>72462023</v>
      </c>
      <c r="O20" s="27">
        <f t="shared" si="0"/>
        <v>0</v>
      </c>
      <c r="P20" s="22">
        <v>389216083</v>
      </c>
    </row>
    <row r="21" spans="1:16" x14ac:dyDescent="0.2">
      <c r="A21" s="8" t="s">
        <v>16</v>
      </c>
      <c r="B21" s="16">
        <v>16391900</v>
      </c>
      <c r="C21" s="16">
        <v>3490000</v>
      </c>
      <c r="D21" s="16">
        <v>-185871</v>
      </c>
      <c r="E21" s="16">
        <v>-185871</v>
      </c>
      <c r="F21" s="16">
        <v>0</v>
      </c>
      <c r="G21" s="16">
        <v>0</v>
      </c>
      <c r="H21" s="16">
        <v>160000</v>
      </c>
      <c r="I21" s="16">
        <v>160000</v>
      </c>
      <c r="J21" s="16">
        <v>0</v>
      </c>
      <c r="K21" s="16">
        <v>0</v>
      </c>
      <c r="L21" s="16">
        <v>0</v>
      </c>
      <c r="M21" s="16">
        <v>0</v>
      </c>
      <c r="N21" s="16">
        <v>16366029</v>
      </c>
      <c r="O21" s="25">
        <f t="shared" si="0"/>
        <v>0</v>
      </c>
      <c r="P21" s="22">
        <v>81133717</v>
      </c>
    </row>
    <row r="22" spans="1:16" x14ac:dyDescent="0.2">
      <c r="A22" s="9" t="s">
        <v>17</v>
      </c>
      <c r="B22" s="24">
        <v>23688200</v>
      </c>
      <c r="C22" s="24">
        <v>5058000</v>
      </c>
      <c r="D22" s="24">
        <v>3482265</v>
      </c>
      <c r="E22" s="24">
        <v>3482265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27170465</v>
      </c>
      <c r="O22" s="26">
        <f t="shared" si="0"/>
        <v>0</v>
      </c>
      <c r="P22" s="22">
        <v>110522653</v>
      </c>
    </row>
    <row r="23" spans="1:16" x14ac:dyDescent="0.2">
      <c r="A23" s="10" t="s">
        <v>18</v>
      </c>
      <c r="B23" s="19">
        <v>25198400</v>
      </c>
      <c r="C23" s="19">
        <v>5479000</v>
      </c>
      <c r="D23" s="19">
        <v>2651246</v>
      </c>
      <c r="E23" s="19">
        <v>2651246</v>
      </c>
      <c r="F23" s="19">
        <v>0</v>
      </c>
      <c r="G23" s="19">
        <v>0</v>
      </c>
      <c r="H23" s="19">
        <v>70000</v>
      </c>
      <c r="I23" s="19">
        <v>70000</v>
      </c>
      <c r="J23" s="19">
        <v>0</v>
      </c>
      <c r="K23" s="19">
        <v>0</v>
      </c>
      <c r="L23" s="19">
        <v>0</v>
      </c>
      <c r="M23" s="19">
        <v>0</v>
      </c>
      <c r="N23" s="19">
        <v>27919646</v>
      </c>
      <c r="O23" s="27">
        <f t="shared" si="0"/>
        <v>0</v>
      </c>
      <c r="P23" s="22">
        <v>138945105</v>
      </c>
    </row>
    <row r="24" spans="1:16" x14ac:dyDescent="0.2">
      <c r="A24" s="8" t="s">
        <v>19</v>
      </c>
      <c r="B24" s="16">
        <v>5285400</v>
      </c>
      <c r="C24" s="16">
        <v>932000</v>
      </c>
      <c r="D24" s="16">
        <v>-233962</v>
      </c>
      <c r="E24" s="16">
        <v>-233962</v>
      </c>
      <c r="F24" s="16">
        <v>679400</v>
      </c>
      <c r="G24" s="16">
        <v>0</v>
      </c>
      <c r="H24" s="16">
        <v>40000</v>
      </c>
      <c r="I24" s="16">
        <v>40000</v>
      </c>
      <c r="J24" s="16">
        <v>0</v>
      </c>
      <c r="K24" s="16">
        <v>0</v>
      </c>
      <c r="L24" s="16">
        <v>12400</v>
      </c>
      <c r="M24" s="16">
        <v>0</v>
      </c>
      <c r="N24" s="16">
        <v>5783238</v>
      </c>
      <c r="O24" s="25">
        <f t="shared" si="0"/>
        <v>0</v>
      </c>
      <c r="P24" s="22">
        <v>36054896</v>
      </c>
    </row>
    <row r="25" spans="1:16" x14ac:dyDescent="0.2">
      <c r="A25" s="9" t="s">
        <v>20</v>
      </c>
      <c r="B25" s="24">
        <v>6478800</v>
      </c>
      <c r="C25" s="24">
        <v>1272000</v>
      </c>
      <c r="D25" s="24">
        <v>-91375</v>
      </c>
      <c r="E25" s="24">
        <v>-91375</v>
      </c>
      <c r="F25" s="24">
        <v>679400</v>
      </c>
      <c r="G25" s="24">
        <v>0</v>
      </c>
      <c r="H25" s="24">
        <v>70000</v>
      </c>
      <c r="I25" s="24">
        <v>70000</v>
      </c>
      <c r="J25" s="24">
        <v>0</v>
      </c>
      <c r="K25" s="24">
        <v>0</v>
      </c>
      <c r="L25" s="24">
        <v>0</v>
      </c>
      <c r="M25" s="24">
        <v>0</v>
      </c>
      <c r="N25" s="24">
        <v>7136825</v>
      </c>
      <c r="O25" s="26">
        <f t="shared" si="0"/>
        <v>0</v>
      </c>
      <c r="P25" s="22">
        <v>42153847</v>
      </c>
    </row>
    <row r="26" spans="1:16" x14ac:dyDescent="0.2">
      <c r="A26" s="10" t="s">
        <v>21</v>
      </c>
      <c r="B26" s="19">
        <v>61923500</v>
      </c>
      <c r="C26" s="19">
        <v>13871000</v>
      </c>
      <c r="D26" s="19">
        <v>3514856</v>
      </c>
      <c r="E26" s="19">
        <v>3514856</v>
      </c>
      <c r="F26" s="19">
        <v>0</v>
      </c>
      <c r="G26" s="19">
        <v>0</v>
      </c>
      <c r="H26" s="19">
        <v>140000</v>
      </c>
      <c r="I26" s="19">
        <v>140000</v>
      </c>
      <c r="J26" s="19">
        <v>0</v>
      </c>
      <c r="K26" s="19">
        <v>0</v>
      </c>
      <c r="L26" s="19">
        <v>0</v>
      </c>
      <c r="M26" s="19">
        <v>0</v>
      </c>
      <c r="N26" s="19">
        <v>65578356</v>
      </c>
      <c r="O26" s="27">
        <f t="shared" si="0"/>
        <v>0</v>
      </c>
      <c r="P26" s="22">
        <v>358704130</v>
      </c>
    </row>
    <row r="27" spans="1:16" x14ac:dyDescent="0.2">
      <c r="A27" s="9" t="s">
        <v>22</v>
      </c>
      <c r="B27" s="16">
        <v>190884300</v>
      </c>
      <c r="C27" s="16">
        <v>48375000</v>
      </c>
      <c r="D27" s="16">
        <v>19509405</v>
      </c>
      <c r="E27" s="16">
        <v>19509405</v>
      </c>
      <c r="F27" s="16">
        <v>0</v>
      </c>
      <c r="G27" s="16">
        <v>0</v>
      </c>
      <c r="H27" s="16">
        <v>280000</v>
      </c>
      <c r="I27" s="16">
        <v>280000</v>
      </c>
      <c r="J27" s="16">
        <v>0</v>
      </c>
      <c r="K27" s="16">
        <v>0</v>
      </c>
      <c r="L27" s="16">
        <v>0</v>
      </c>
      <c r="M27" s="16">
        <v>0</v>
      </c>
      <c r="N27" s="16">
        <v>210673705</v>
      </c>
      <c r="O27" s="25">
        <f t="shared" si="0"/>
        <v>0</v>
      </c>
      <c r="P27" s="22">
        <v>1101752314</v>
      </c>
    </row>
    <row r="28" spans="1:16" x14ac:dyDescent="0.2">
      <c r="A28" s="9" t="s">
        <v>23</v>
      </c>
      <c r="B28" s="24">
        <v>3566800</v>
      </c>
      <c r="C28" s="24">
        <v>533000</v>
      </c>
      <c r="D28" s="24">
        <v>122045</v>
      </c>
      <c r="E28" s="24">
        <v>122045</v>
      </c>
      <c r="F28" s="24">
        <v>679400</v>
      </c>
      <c r="G28" s="24">
        <v>0</v>
      </c>
      <c r="H28" s="24">
        <v>90000</v>
      </c>
      <c r="I28" s="24">
        <v>90000</v>
      </c>
      <c r="J28" s="24">
        <v>0</v>
      </c>
      <c r="K28" s="24">
        <v>0</v>
      </c>
      <c r="L28" s="24">
        <v>12300</v>
      </c>
      <c r="M28" s="24">
        <v>0</v>
      </c>
      <c r="N28" s="24">
        <v>4470545</v>
      </c>
      <c r="O28" s="26">
        <f t="shared" si="0"/>
        <v>0</v>
      </c>
      <c r="P28" s="22">
        <v>27520481</v>
      </c>
    </row>
    <row r="29" spans="1:16" x14ac:dyDescent="0.2">
      <c r="A29" s="10" t="s">
        <v>24</v>
      </c>
      <c r="B29" s="19">
        <v>45633600</v>
      </c>
      <c r="C29" s="19">
        <v>10615000</v>
      </c>
      <c r="D29" s="19">
        <v>1304499</v>
      </c>
      <c r="E29" s="19">
        <v>1304499</v>
      </c>
      <c r="F29" s="19">
        <v>535100</v>
      </c>
      <c r="G29" s="19">
        <v>0</v>
      </c>
      <c r="H29" s="19">
        <v>120000</v>
      </c>
      <c r="I29" s="19">
        <v>120000</v>
      </c>
      <c r="J29" s="19">
        <v>0</v>
      </c>
      <c r="K29" s="19">
        <v>0</v>
      </c>
      <c r="L29" s="19">
        <v>0</v>
      </c>
      <c r="M29" s="19">
        <v>0</v>
      </c>
      <c r="N29" s="19">
        <v>47593199</v>
      </c>
      <c r="O29" s="27">
        <f t="shared" si="0"/>
        <v>0</v>
      </c>
      <c r="P29" s="22">
        <v>240503413</v>
      </c>
    </row>
    <row r="30" spans="1:16" x14ac:dyDescent="0.2">
      <c r="A30" s="8" t="s">
        <v>25</v>
      </c>
      <c r="B30" s="16">
        <v>107162900</v>
      </c>
      <c r="C30" s="16">
        <v>26171000</v>
      </c>
      <c r="D30" s="16">
        <v>19906682</v>
      </c>
      <c r="E30" s="16">
        <v>19906682</v>
      </c>
      <c r="F30" s="16">
        <v>683600</v>
      </c>
      <c r="G30" s="16">
        <v>0</v>
      </c>
      <c r="H30" s="16">
        <v>500000</v>
      </c>
      <c r="I30" s="16">
        <v>500000</v>
      </c>
      <c r="J30" s="16">
        <v>0</v>
      </c>
      <c r="K30" s="16">
        <v>0</v>
      </c>
      <c r="L30" s="16">
        <v>0</v>
      </c>
      <c r="M30" s="16">
        <v>0</v>
      </c>
      <c r="N30" s="16">
        <v>128253182</v>
      </c>
      <c r="O30" s="25">
        <f t="shared" si="0"/>
        <v>0</v>
      </c>
      <c r="P30" s="22">
        <v>645813187</v>
      </c>
    </row>
    <row r="31" spans="1:16" x14ac:dyDescent="0.2">
      <c r="A31" s="9" t="s">
        <v>132</v>
      </c>
      <c r="B31" s="24">
        <v>154718800</v>
      </c>
      <c r="C31" s="24">
        <v>36952000</v>
      </c>
      <c r="D31" s="24">
        <v>6712038</v>
      </c>
      <c r="E31" s="24">
        <v>6712038</v>
      </c>
      <c r="F31" s="24">
        <v>0</v>
      </c>
      <c r="G31" s="24">
        <v>0</v>
      </c>
      <c r="H31" s="24">
        <v>323000</v>
      </c>
      <c r="I31" s="24">
        <v>323000</v>
      </c>
      <c r="J31" s="24">
        <v>0</v>
      </c>
      <c r="K31" s="24">
        <v>0</v>
      </c>
      <c r="L31" s="24">
        <v>0</v>
      </c>
      <c r="M31" s="24">
        <v>0</v>
      </c>
      <c r="N31" s="24">
        <v>161753838</v>
      </c>
      <c r="O31" s="26">
        <f t="shared" si="0"/>
        <v>0</v>
      </c>
      <c r="P31" s="22">
        <v>886257252</v>
      </c>
    </row>
    <row r="32" spans="1:16" x14ac:dyDescent="0.2">
      <c r="A32" s="10" t="s">
        <v>263</v>
      </c>
      <c r="B32" s="19">
        <v>250063900</v>
      </c>
      <c r="C32" s="19">
        <v>63893000</v>
      </c>
      <c r="D32" s="19">
        <v>4920516</v>
      </c>
      <c r="E32" s="19">
        <v>4920516</v>
      </c>
      <c r="F32" s="19">
        <v>0</v>
      </c>
      <c r="G32" s="19">
        <v>0</v>
      </c>
      <c r="H32" s="19">
        <v>800000</v>
      </c>
      <c r="I32" s="19">
        <v>800000</v>
      </c>
      <c r="J32" s="19">
        <v>0</v>
      </c>
      <c r="K32" s="19">
        <v>0</v>
      </c>
      <c r="L32" s="19">
        <v>0</v>
      </c>
      <c r="M32" s="19">
        <v>0</v>
      </c>
      <c r="N32" s="19">
        <v>255784416</v>
      </c>
      <c r="O32" s="27">
        <f t="shared" si="0"/>
        <v>0</v>
      </c>
      <c r="P32" s="22">
        <v>1366588065</v>
      </c>
    </row>
    <row r="33" spans="1:16" x14ac:dyDescent="0.2">
      <c r="A33" s="8" t="s">
        <v>26</v>
      </c>
      <c r="B33" s="16">
        <v>17952000</v>
      </c>
      <c r="C33" s="16">
        <v>3715000</v>
      </c>
      <c r="D33" s="16">
        <v>1960087</v>
      </c>
      <c r="E33" s="16">
        <v>1960087</v>
      </c>
      <c r="F33" s="16">
        <v>679400</v>
      </c>
      <c r="G33" s="16">
        <v>0</v>
      </c>
      <c r="H33" s="16">
        <v>60000</v>
      </c>
      <c r="I33" s="16">
        <v>60000</v>
      </c>
      <c r="J33" s="16">
        <v>0</v>
      </c>
      <c r="K33" s="16">
        <v>0</v>
      </c>
      <c r="L33" s="16">
        <v>0</v>
      </c>
      <c r="M33" s="16">
        <v>0</v>
      </c>
      <c r="N33" s="16">
        <v>20651487</v>
      </c>
      <c r="O33" s="25">
        <f t="shared" si="0"/>
        <v>0</v>
      </c>
      <c r="P33" s="22">
        <v>109806917</v>
      </c>
    </row>
    <row r="34" spans="1:16" x14ac:dyDescent="0.2">
      <c r="A34" s="9" t="s">
        <v>27</v>
      </c>
      <c r="B34" s="24">
        <v>14919400</v>
      </c>
      <c r="C34" s="24">
        <v>3146000</v>
      </c>
      <c r="D34" s="24">
        <v>-2064174</v>
      </c>
      <c r="E34" s="24">
        <v>-2064174</v>
      </c>
      <c r="F34" s="24">
        <v>679400</v>
      </c>
      <c r="G34" s="24">
        <v>0</v>
      </c>
      <c r="H34" s="24">
        <v>85000</v>
      </c>
      <c r="I34" s="24">
        <v>85000</v>
      </c>
      <c r="J34" s="24">
        <v>0</v>
      </c>
      <c r="K34" s="24">
        <v>0</v>
      </c>
      <c r="L34" s="24">
        <v>0</v>
      </c>
      <c r="M34" s="24">
        <v>0</v>
      </c>
      <c r="N34" s="24">
        <v>13619626</v>
      </c>
      <c r="O34" s="26">
        <f t="shared" si="0"/>
        <v>0</v>
      </c>
      <c r="P34" s="22">
        <v>93035381</v>
      </c>
    </row>
    <row r="35" spans="1:16" x14ac:dyDescent="0.2">
      <c r="A35" s="10" t="s">
        <v>28</v>
      </c>
      <c r="B35" s="19">
        <v>41805700</v>
      </c>
      <c r="C35" s="19">
        <v>10252000</v>
      </c>
      <c r="D35" s="19">
        <v>995883</v>
      </c>
      <c r="E35" s="19">
        <v>995883</v>
      </c>
      <c r="F35" s="19">
        <v>536700</v>
      </c>
      <c r="G35" s="19">
        <v>0</v>
      </c>
      <c r="H35" s="19">
        <v>90000</v>
      </c>
      <c r="I35" s="19">
        <v>90000</v>
      </c>
      <c r="J35" s="19">
        <v>0</v>
      </c>
      <c r="K35" s="19">
        <v>0</v>
      </c>
      <c r="L35" s="19">
        <v>0</v>
      </c>
      <c r="M35" s="19">
        <v>0</v>
      </c>
      <c r="N35" s="19">
        <v>43428283</v>
      </c>
      <c r="O35" s="27">
        <f t="shared" si="0"/>
        <v>0</v>
      </c>
      <c r="P35" s="22">
        <v>222549917</v>
      </c>
    </row>
    <row r="36" spans="1:16" x14ac:dyDescent="0.2">
      <c r="A36" s="8" t="s">
        <v>29</v>
      </c>
      <c r="B36" s="16">
        <v>42434600</v>
      </c>
      <c r="C36" s="16">
        <v>10193000</v>
      </c>
      <c r="D36" s="16">
        <v>-243456</v>
      </c>
      <c r="E36" s="16">
        <v>-243456</v>
      </c>
      <c r="F36" s="16">
        <v>0</v>
      </c>
      <c r="G36" s="16">
        <v>0</v>
      </c>
      <c r="H36" s="16">
        <v>70000</v>
      </c>
      <c r="I36" s="16">
        <v>70000</v>
      </c>
      <c r="J36" s="16">
        <v>0</v>
      </c>
      <c r="K36" s="16">
        <v>0</v>
      </c>
      <c r="L36" s="16">
        <v>0</v>
      </c>
      <c r="M36" s="16">
        <v>0</v>
      </c>
      <c r="N36" s="16">
        <v>42261144</v>
      </c>
      <c r="O36" s="25">
        <f t="shared" si="0"/>
        <v>0</v>
      </c>
      <c r="P36" s="22">
        <v>235165053</v>
      </c>
    </row>
    <row r="37" spans="1:16" x14ac:dyDescent="0.2">
      <c r="A37" s="9" t="s">
        <v>30</v>
      </c>
      <c r="B37" s="24">
        <v>27473200</v>
      </c>
      <c r="C37" s="24">
        <v>6313000</v>
      </c>
      <c r="D37" s="24">
        <v>6674782</v>
      </c>
      <c r="E37" s="24">
        <v>6674782</v>
      </c>
      <c r="F37" s="24">
        <v>513600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34661582</v>
      </c>
      <c r="O37" s="26">
        <f t="shared" si="0"/>
        <v>0</v>
      </c>
      <c r="P37" s="22">
        <v>174700482</v>
      </c>
    </row>
    <row r="38" spans="1:16" x14ac:dyDescent="0.2">
      <c r="A38" s="10" t="s">
        <v>31</v>
      </c>
      <c r="B38" s="19">
        <v>54026400</v>
      </c>
      <c r="C38" s="19">
        <v>12908000</v>
      </c>
      <c r="D38" s="19">
        <v>11255316</v>
      </c>
      <c r="E38" s="19">
        <v>11255316</v>
      </c>
      <c r="F38" s="19">
        <v>0</v>
      </c>
      <c r="G38" s="19">
        <v>0</v>
      </c>
      <c r="H38" s="19">
        <v>90000</v>
      </c>
      <c r="I38" s="19">
        <v>90000</v>
      </c>
      <c r="J38" s="19">
        <v>0</v>
      </c>
      <c r="K38" s="19">
        <v>0</v>
      </c>
      <c r="L38" s="19">
        <v>0</v>
      </c>
      <c r="M38" s="19">
        <v>0</v>
      </c>
      <c r="N38" s="19">
        <v>65371716</v>
      </c>
      <c r="O38" s="27">
        <f t="shared" si="0"/>
        <v>0</v>
      </c>
      <c r="P38" s="22">
        <v>321820520</v>
      </c>
    </row>
    <row r="39" spans="1:16" x14ac:dyDescent="0.2">
      <c r="A39" s="8" t="s">
        <v>32</v>
      </c>
      <c r="B39" s="16">
        <v>23285900</v>
      </c>
      <c r="C39" s="16">
        <v>5147000</v>
      </c>
      <c r="D39" s="16">
        <v>3098422</v>
      </c>
      <c r="E39" s="16">
        <v>3098422</v>
      </c>
      <c r="F39" s="16">
        <v>726300</v>
      </c>
      <c r="G39" s="16">
        <v>0</v>
      </c>
      <c r="H39" s="16">
        <v>40000</v>
      </c>
      <c r="I39" s="16">
        <v>40000</v>
      </c>
      <c r="J39" s="16">
        <v>0</v>
      </c>
      <c r="K39" s="16">
        <v>0</v>
      </c>
      <c r="L39" s="16">
        <v>0</v>
      </c>
      <c r="M39" s="16">
        <v>0</v>
      </c>
      <c r="N39" s="16">
        <v>27150622</v>
      </c>
      <c r="O39" s="25">
        <f t="shared" si="0"/>
        <v>0</v>
      </c>
      <c r="P39" s="22">
        <v>137991200</v>
      </c>
    </row>
    <row r="40" spans="1:16" x14ac:dyDescent="0.2">
      <c r="A40" s="9" t="s">
        <v>33</v>
      </c>
      <c r="B40" s="24">
        <v>33458100</v>
      </c>
      <c r="C40" s="24">
        <v>8373000</v>
      </c>
      <c r="D40" s="24">
        <v>8904627</v>
      </c>
      <c r="E40" s="24">
        <v>8904627</v>
      </c>
      <c r="F40" s="24">
        <v>1161700</v>
      </c>
      <c r="G40" s="24">
        <v>0</v>
      </c>
      <c r="H40" s="24">
        <v>60000</v>
      </c>
      <c r="I40" s="24">
        <v>60000</v>
      </c>
      <c r="J40" s="24">
        <v>0</v>
      </c>
      <c r="K40" s="24">
        <v>0</v>
      </c>
      <c r="L40" s="24">
        <v>0</v>
      </c>
      <c r="M40" s="24">
        <v>0</v>
      </c>
      <c r="N40" s="24">
        <v>43584427</v>
      </c>
      <c r="O40" s="26">
        <f t="shared" si="0"/>
        <v>0</v>
      </c>
      <c r="P40" s="22">
        <v>208929809</v>
      </c>
    </row>
    <row r="41" spans="1:16" x14ac:dyDescent="0.2">
      <c r="A41" s="10" t="s">
        <v>34</v>
      </c>
      <c r="B41" s="19">
        <v>47359600</v>
      </c>
      <c r="C41" s="19">
        <v>11316000</v>
      </c>
      <c r="D41" s="19">
        <v>13017154</v>
      </c>
      <c r="E41" s="19">
        <v>13017154</v>
      </c>
      <c r="F41" s="19">
        <v>0</v>
      </c>
      <c r="G41" s="19">
        <v>0</v>
      </c>
      <c r="H41" s="19">
        <v>200000</v>
      </c>
      <c r="I41" s="19">
        <v>200000</v>
      </c>
      <c r="J41" s="19">
        <v>0</v>
      </c>
      <c r="K41" s="19">
        <v>0</v>
      </c>
      <c r="L41" s="19">
        <v>0</v>
      </c>
      <c r="M41" s="19">
        <v>0</v>
      </c>
      <c r="N41" s="19">
        <v>60576754</v>
      </c>
      <c r="O41" s="27">
        <f t="shared" si="0"/>
        <v>0</v>
      </c>
      <c r="P41" s="22">
        <v>294393743</v>
      </c>
    </row>
    <row r="42" spans="1:16" x14ac:dyDescent="0.2">
      <c r="A42" s="8" t="s">
        <v>35</v>
      </c>
      <c r="B42" s="16">
        <v>41310100</v>
      </c>
      <c r="C42" s="16">
        <v>10158000</v>
      </c>
      <c r="D42" s="16">
        <v>6687460</v>
      </c>
      <c r="E42" s="16">
        <v>6687460</v>
      </c>
      <c r="F42" s="16">
        <v>0</v>
      </c>
      <c r="G42" s="16">
        <v>0</v>
      </c>
      <c r="H42" s="16">
        <v>70000</v>
      </c>
      <c r="I42" s="16">
        <v>70000</v>
      </c>
      <c r="J42" s="16">
        <v>0</v>
      </c>
      <c r="K42" s="16">
        <v>0</v>
      </c>
      <c r="L42" s="16">
        <v>0</v>
      </c>
      <c r="M42" s="16">
        <v>0</v>
      </c>
      <c r="N42" s="16">
        <v>48067560</v>
      </c>
      <c r="O42" s="25">
        <f t="shared" si="0"/>
        <v>0</v>
      </c>
      <c r="P42" s="22">
        <v>235479248</v>
      </c>
    </row>
    <row r="43" spans="1:16" x14ac:dyDescent="0.2">
      <c r="A43" s="9" t="s">
        <v>36</v>
      </c>
      <c r="B43" s="24">
        <v>33767200</v>
      </c>
      <c r="C43" s="24">
        <v>8127000</v>
      </c>
      <c r="D43" s="24">
        <v>4494552</v>
      </c>
      <c r="E43" s="24">
        <v>4494552</v>
      </c>
      <c r="F43" s="24">
        <v>879800</v>
      </c>
      <c r="G43" s="24">
        <v>0</v>
      </c>
      <c r="H43" s="24">
        <v>250000</v>
      </c>
      <c r="I43" s="24">
        <v>250000</v>
      </c>
      <c r="J43" s="24">
        <v>0</v>
      </c>
      <c r="K43" s="24">
        <v>0</v>
      </c>
      <c r="L43" s="24">
        <v>0</v>
      </c>
      <c r="M43" s="24">
        <v>0</v>
      </c>
      <c r="N43" s="24">
        <v>39391552</v>
      </c>
      <c r="O43" s="26">
        <f t="shared" si="0"/>
        <v>0</v>
      </c>
      <c r="P43" s="22">
        <v>200540722</v>
      </c>
    </row>
    <row r="44" spans="1:16" x14ac:dyDescent="0.2">
      <c r="A44" s="10" t="s">
        <v>37</v>
      </c>
      <c r="B44" s="19">
        <v>37706600</v>
      </c>
      <c r="C44" s="19">
        <v>8509000</v>
      </c>
      <c r="D44" s="19">
        <v>7061339</v>
      </c>
      <c r="E44" s="19">
        <v>7061339</v>
      </c>
      <c r="F44" s="19">
        <v>896000</v>
      </c>
      <c r="G44" s="19">
        <v>0</v>
      </c>
      <c r="H44" s="19">
        <v>63000</v>
      </c>
      <c r="I44" s="19">
        <v>63000</v>
      </c>
      <c r="J44" s="19">
        <v>0</v>
      </c>
      <c r="K44" s="19">
        <v>0</v>
      </c>
      <c r="L44" s="19">
        <v>0</v>
      </c>
      <c r="M44" s="19">
        <v>0</v>
      </c>
      <c r="N44" s="19">
        <v>45726939</v>
      </c>
      <c r="O44" s="27">
        <f t="shared" si="0"/>
        <v>0</v>
      </c>
      <c r="P44" s="22">
        <v>231730251</v>
      </c>
    </row>
    <row r="45" spans="1:16" x14ac:dyDescent="0.2">
      <c r="A45" s="8" t="s">
        <v>38</v>
      </c>
      <c r="B45" s="16">
        <v>20321100</v>
      </c>
      <c r="C45" s="16">
        <v>4452000</v>
      </c>
      <c r="D45" s="16">
        <v>2514706</v>
      </c>
      <c r="E45" s="16">
        <v>2514706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4700</v>
      </c>
      <c r="M45" s="16">
        <v>0</v>
      </c>
      <c r="N45" s="16">
        <v>22840506</v>
      </c>
      <c r="O45" s="25">
        <f t="shared" si="0"/>
        <v>0</v>
      </c>
      <c r="P45" s="22">
        <v>115823048</v>
      </c>
    </row>
    <row r="46" spans="1:16" x14ac:dyDescent="0.2">
      <c r="A46" s="9" t="s">
        <v>39</v>
      </c>
      <c r="B46" s="24">
        <v>28279300</v>
      </c>
      <c r="C46" s="24">
        <v>6734000</v>
      </c>
      <c r="D46" s="24">
        <v>2450773</v>
      </c>
      <c r="E46" s="24">
        <v>2450773</v>
      </c>
      <c r="F46" s="24">
        <v>564200</v>
      </c>
      <c r="G46" s="24">
        <v>0</v>
      </c>
      <c r="H46" s="24">
        <v>80000</v>
      </c>
      <c r="I46" s="24">
        <v>80000</v>
      </c>
      <c r="J46" s="24">
        <v>0</v>
      </c>
      <c r="K46" s="24">
        <v>0</v>
      </c>
      <c r="L46" s="24">
        <v>0</v>
      </c>
      <c r="M46" s="24">
        <v>0</v>
      </c>
      <c r="N46" s="24">
        <v>31374273</v>
      </c>
      <c r="O46" s="26">
        <f t="shared" si="0"/>
        <v>0</v>
      </c>
      <c r="P46" s="22">
        <v>161726433</v>
      </c>
    </row>
    <row r="47" spans="1:16" x14ac:dyDescent="0.2">
      <c r="A47" s="10" t="s">
        <v>40</v>
      </c>
      <c r="B47" s="19">
        <v>14739300</v>
      </c>
      <c r="C47" s="19">
        <v>3295000</v>
      </c>
      <c r="D47" s="19">
        <v>3076110</v>
      </c>
      <c r="E47" s="19">
        <v>3076110</v>
      </c>
      <c r="F47" s="19">
        <v>543500</v>
      </c>
      <c r="G47" s="19">
        <v>0</v>
      </c>
      <c r="H47" s="19">
        <v>50000</v>
      </c>
      <c r="I47" s="19">
        <v>50000</v>
      </c>
      <c r="J47" s="19">
        <v>0</v>
      </c>
      <c r="K47" s="19">
        <v>0</v>
      </c>
      <c r="L47" s="19">
        <v>0</v>
      </c>
      <c r="M47" s="19">
        <v>0</v>
      </c>
      <c r="N47" s="19">
        <v>18408910</v>
      </c>
      <c r="O47" s="27">
        <f t="shared" si="0"/>
        <v>0</v>
      </c>
      <c r="P47" s="22">
        <v>95910565</v>
      </c>
    </row>
    <row r="48" spans="1:16" x14ac:dyDescent="0.2">
      <c r="A48" s="8" t="s">
        <v>41</v>
      </c>
      <c r="B48" s="16">
        <v>18002300</v>
      </c>
      <c r="C48" s="16">
        <v>3732000</v>
      </c>
      <c r="D48" s="16">
        <v>4585381</v>
      </c>
      <c r="E48" s="16">
        <v>4585381</v>
      </c>
      <c r="F48" s="16">
        <v>679400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23267081</v>
      </c>
      <c r="O48" s="25">
        <f t="shared" si="0"/>
        <v>0</v>
      </c>
      <c r="P48" s="22">
        <v>118879621</v>
      </c>
    </row>
    <row r="49" spans="1:16" x14ac:dyDescent="0.2">
      <c r="A49" s="9" t="s">
        <v>42</v>
      </c>
      <c r="B49" s="24">
        <v>38721800</v>
      </c>
      <c r="C49" s="24">
        <v>8600000</v>
      </c>
      <c r="D49" s="24">
        <v>502108</v>
      </c>
      <c r="E49" s="24">
        <v>502108</v>
      </c>
      <c r="F49" s="24">
        <v>1109700</v>
      </c>
      <c r="G49" s="24">
        <v>0</v>
      </c>
      <c r="H49" s="24">
        <v>3000</v>
      </c>
      <c r="I49" s="24">
        <v>3000</v>
      </c>
      <c r="J49" s="24">
        <v>0</v>
      </c>
      <c r="K49" s="24">
        <v>0</v>
      </c>
      <c r="L49" s="24">
        <v>0</v>
      </c>
      <c r="M49" s="24">
        <v>0</v>
      </c>
      <c r="N49" s="24">
        <v>40336608</v>
      </c>
      <c r="O49" s="26">
        <f t="shared" si="0"/>
        <v>0</v>
      </c>
      <c r="P49" s="22">
        <v>215138833</v>
      </c>
    </row>
    <row r="50" spans="1:16" x14ac:dyDescent="0.2">
      <c r="A50" s="10" t="s">
        <v>43</v>
      </c>
      <c r="B50" s="19">
        <v>31331100</v>
      </c>
      <c r="C50" s="19">
        <v>7096000</v>
      </c>
      <c r="D50" s="19">
        <v>9092124</v>
      </c>
      <c r="E50" s="19">
        <v>9092124</v>
      </c>
      <c r="F50" s="19">
        <v>752500</v>
      </c>
      <c r="G50" s="19">
        <v>0</v>
      </c>
      <c r="H50" s="19">
        <v>113000</v>
      </c>
      <c r="I50" s="19">
        <v>113000</v>
      </c>
      <c r="J50" s="19">
        <v>0</v>
      </c>
      <c r="K50" s="19">
        <v>0</v>
      </c>
      <c r="L50" s="19">
        <v>0</v>
      </c>
      <c r="M50" s="19">
        <v>0</v>
      </c>
      <c r="N50" s="19">
        <v>41288724</v>
      </c>
      <c r="O50" s="27">
        <f t="shared" si="0"/>
        <v>0</v>
      </c>
      <c r="P50" s="22">
        <v>199793278</v>
      </c>
    </row>
    <row r="51" spans="1:16" x14ac:dyDescent="0.2">
      <c r="A51" s="8" t="s">
        <v>44</v>
      </c>
      <c r="B51" s="16">
        <v>13874000</v>
      </c>
      <c r="C51" s="16">
        <v>2859000</v>
      </c>
      <c r="D51" s="16">
        <v>2127921</v>
      </c>
      <c r="E51" s="16">
        <v>2127921</v>
      </c>
      <c r="F51" s="16">
        <v>679400</v>
      </c>
      <c r="G51" s="16">
        <v>0</v>
      </c>
      <c r="H51" s="16">
        <v>30000</v>
      </c>
      <c r="I51" s="16">
        <v>30000</v>
      </c>
      <c r="J51" s="16">
        <v>0</v>
      </c>
      <c r="K51" s="16">
        <v>0</v>
      </c>
      <c r="L51" s="16">
        <v>0</v>
      </c>
      <c r="M51" s="16">
        <v>0</v>
      </c>
      <c r="N51" s="16">
        <v>16711321</v>
      </c>
      <c r="O51" s="25">
        <f t="shared" si="0"/>
        <v>0</v>
      </c>
      <c r="P51" s="22">
        <v>86518846</v>
      </c>
    </row>
    <row r="52" spans="1:16" x14ac:dyDescent="0.2">
      <c r="A52" s="9" t="s">
        <v>45</v>
      </c>
      <c r="B52" s="24">
        <v>21709400</v>
      </c>
      <c r="C52" s="24">
        <v>4248000</v>
      </c>
      <c r="D52" s="24">
        <v>2556269</v>
      </c>
      <c r="E52" s="24">
        <v>2556269</v>
      </c>
      <c r="F52" s="24">
        <v>601000</v>
      </c>
      <c r="G52" s="24">
        <v>0</v>
      </c>
      <c r="H52" s="24">
        <v>120000</v>
      </c>
      <c r="I52" s="24">
        <v>120000</v>
      </c>
      <c r="J52" s="24">
        <v>0</v>
      </c>
      <c r="K52" s="24">
        <v>0</v>
      </c>
      <c r="L52" s="24">
        <v>0</v>
      </c>
      <c r="M52" s="24">
        <v>0</v>
      </c>
      <c r="N52" s="24">
        <v>24986669</v>
      </c>
      <c r="O52" s="26">
        <f t="shared" si="0"/>
        <v>0</v>
      </c>
      <c r="P52" s="22">
        <v>138008322</v>
      </c>
    </row>
    <row r="53" spans="1:16" x14ac:dyDescent="0.2">
      <c r="A53" s="10" t="s">
        <v>133</v>
      </c>
      <c r="B53" s="19">
        <v>54975900</v>
      </c>
      <c r="C53" s="19">
        <v>12579000</v>
      </c>
      <c r="D53" s="19">
        <v>18215164</v>
      </c>
      <c r="E53" s="19">
        <v>18215164</v>
      </c>
      <c r="F53" s="19">
        <v>0</v>
      </c>
      <c r="G53" s="19">
        <v>0</v>
      </c>
      <c r="H53" s="19">
        <v>90000</v>
      </c>
      <c r="I53" s="19">
        <v>90000</v>
      </c>
      <c r="J53" s="19">
        <v>0</v>
      </c>
      <c r="K53" s="19">
        <v>0</v>
      </c>
      <c r="L53" s="19">
        <v>0</v>
      </c>
      <c r="M53" s="19">
        <v>0</v>
      </c>
      <c r="N53" s="19">
        <v>73281064</v>
      </c>
      <c r="O53" s="27">
        <f t="shared" si="0"/>
        <v>0</v>
      </c>
      <c r="P53" s="22">
        <v>358201184</v>
      </c>
    </row>
    <row r="54" spans="1:16" x14ac:dyDescent="0.2">
      <c r="A54" s="8" t="s">
        <v>134</v>
      </c>
      <c r="B54" s="16">
        <v>17643400</v>
      </c>
      <c r="C54" s="16">
        <v>3148000</v>
      </c>
      <c r="D54" s="16">
        <v>3590341</v>
      </c>
      <c r="E54" s="16">
        <v>3590341</v>
      </c>
      <c r="F54" s="16">
        <v>679400</v>
      </c>
      <c r="G54" s="16">
        <v>0</v>
      </c>
      <c r="H54" s="16">
        <v>23000</v>
      </c>
      <c r="I54" s="16">
        <v>23000</v>
      </c>
      <c r="J54" s="16">
        <v>0</v>
      </c>
      <c r="K54" s="16">
        <v>0</v>
      </c>
      <c r="L54" s="16">
        <v>0</v>
      </c>
      <c r="M54" s="16">
        <v>0</v>
      </c>
      <c r="N54" s="16">
        <v>21936141</v>
      </c>
      <c r="O54" s="25">
        <f t="shared" si="0"/>
        <v>0</v>
      </c>
      <c r="P54" s="22">
        <v>110624859</v>
      </c>
    </row>
    <row r="55" spans="1:16" x14ac:dyDescent="0.2">
      <c r="A55" s="9" t="s">
        <v>135</v>
      </c>
      <c r="B55" s="24">
        <v>66088100</v>
      </c>
      <c r="C55" s="24">
        <v>15185000</v>
      </c>
      <c r="D55" s="24">
        <v>16183683</v>
      </c>
      <c r="E55" s="24">
        <v>16183683</v>
      </c>
      <c r="F55" s="24">
        <v>774900</v>
      </c>
      <c r="G55" s="24">
        <v>0</v>
      </c>
      <c r="H55" s="24">
        <v>310000</v>
      </c>
      <c r="I55" s="24">
        <v>310000</v>
      </c>
      <c r="J55" s="24">
        <v>0</v>
      </c>
      <c r="K55" s="24">
        <v>0</v>
      </c>
      <c r="L55" s="24">
        <v>0</v>
      </c>
      <c r="M55" s="24">
        <v>0</v>
      </c>
      <c r="N55" s="24">
        <v>83356683</v>
      </c>
      <c r="O55" s="26">
        <f t="shared" si="0"/>
        <v>0</v>
      </c>
      <c r="P55" s="22">
        <v>413142322</v>
      </c>
    </row>
    <row r="56" spans="1:16" x14ac:dyDescent="0.2">
      <c r="A56" s="10" t="s">
        <v>264</v>
      </c>
      <c r="B56" s="19">
        <v>44602900</v>
      </c>
      <c r="C56" s="19">
        <v>10712000</v>
      </c>
      <c r="D56" s="19">
        <v>5804889</v>
      </c>
      <c r="E56" s="19">
        <v>5804889</v>
      </c>
      <c r="F56" s="19">
        <v>836000</v>
      </c>
      <c r="G56" s="19">
        <v>0</v>
      </c>
      <c r="H56" s="19">
        <v>110000</v>
      </c>
      <c r="I56" s="19">
        <v>110000</v>
      </c>
      <c r="J56" s="19">
        <v>0</v>
      </c>
      <c r="K56" s="19">
        <v>0</v>
      </c>
      <c r="L56" s="19">
        <v>0</v>
      </c>
      <c r="M56" s="19">
        <v>0</v>
      </c>
      <c r="N56" s="19">
        <v>51353789</v>
      </c>
      <c r="O56" s="27">
        <f t="shared" si="0"/>
        <v>0</v>
      </c>
      <c r="P56" s="22">
        <v>277801707</v>
      </c>
    </row>
    <row r="57" spans="1:16" x14ac:dyDescent="0.2">
      <c r="A57" s="8" t="s">
        <v>46</v>
      </c>
      <c r="B57" s="16">
        <v>219536600</v>
      </c>
      <c r="C57" s="16">
        <v>57323000</v>
      </c>
      <c r="D57" s="16">
        <v>950416</v>
      </c>
      <c r="E57" s="16">
        <v>950416</v>
      </c>
      <c r="F57" s="16">
        <v>0</v>
      </c>
      <c r="G57" s="16">
        <v>11258000</v>
      </c>
      <c r="H57" s="16">
        <v>3493724</v>
      </c>
      <c r="I57" s="16">
        <v>0</v>
      </c>
      <c r="J57" s="16">
        <v>3493724</v>
      </c>
      <c r="K57" s="16">
        <v>0</v>
      </c>
      <c r="L57" s="16">
        <v>0</v>
      </c>
      <c r="M57" s="16">
        <v>0</v>
      </c>
      <c r="N57" s="16">
        <v>235238740</v>
      </c>
      <c r="O57" s="25">
        <f t="shared" si="0"/>
        <v>0</v>
      </c>
      <c r="P57" s="22">
        <v>1289709095</v>
      </c>
    </row>
    <row r="58" spans="1:16" x14ac:dyDescent="0.2">
      <c r="A58" s="9" t="s">
        <v>136</v>
      </c>
      <c r="B58" s="24">
        <v>104146300</v>
      </c>
      <c r="C58" s="24">
        <v>23937000</v>
      </c>
      <c r="D58" s="24">
        <v>13063151</v>
      </c>
      <c r="E58" s="24">
        <v>13063151</v>
      </c>
      <c r="F58" s="24">
        <v>0</v>
      </c>
      <c r="G58" s="24">
        <v>4523200</v>
      </c>
      <c r="H58" s="24">
        <v>2268888</v>
      </c>
      <c r="I58" s="24">
        <v>0</v>
      </c>
      <c r="J58" s="24">
        <v>2268888</v>
      </c>
      <c r="K58" s="24">
        <v>0</v>
      </c>
      <c r="L58" s="24">
        <v>0</v>
      </c>
      <c r="M58" s="24">
        <v>0</v>
      </c>
      <c r="N58" s="24">
        <v>124001539</v>
      </c>
      <c r="O58" s="26">
        <f t="shared" si="0"/>
        <v>0</v>
      </c>
      <c r="P58" s="22">
        <v>632733807</v>
      </c>
    </row>
    <row r="59" spans="1:16" x14ac:dyDescent="0.2">
      <c r="A59" s="10" t="s">
        <v>47</v>
      </c>
      <c r="B59" s="19">
        <v>10012300</v>
      </c>
      <c r="C59" s="19">
        <v>2006000</v>
      </c>
      <c r="D59" s="19">
        <v>2139231</v>
      </c>
      <c r="E59" s="19">
        <v>2139231</v>
      </c>
      <c r="F59" s="19">
        <v>0</v>
      </c>
      <c r="G59" s="19">
        <v>972600</v>
      </c>
      <c r="H59" s="19">
        <v>2600000</v>
      </c>
      <c r="I59" s="19">
        <v>0</v>
      </c>
      <c r="J59" s="19">
        <v>2600000</v>
      </c>
      <c r="K59" s="19">
        <v>0</v>
      </c>
      <c r="L59" s="19">
        <v>0</v>
      </c>
      <c r="M59" s="19">
        <v>0</v>
      </c>
      <c r="N59" s="19">
        <v>15724131</v>
      </c>
      <c r="O59" s="27">
        <f t="shared" si="0"/>
        <v>0</v>
      </c>
      <c r="P59" s="22">
        <v>70289730</v>
      </c>
    </row>
    <row r="60" spans="1:16" x14ac:dyDescent="0.2">
      <c r="A60" s="8" t="s">
        <v>48</v>
      </c>
      <c r="B60" s="16">
        <v>12180200</v>
      </c>
      <c r="C60" s="16">
        <v>2500000</v>
      </c>
      <c r="D60" s="16">
        <v>4206953</v>
      </c>
      <c r="E60" s="16">
        <v>4206953</v>
      </c>
      <c r="F60" s="16">
        <v>0</v>
      </c>
      <c r="G60" s="16">
        <v>1093600</v>
      </c>
      <c r="H60" s="16">
        <v>1350000</v>
      </c>
      <c r="I60" s="16">
        <v>0</v>
      </c>
      <c r="J60" s="16">
        <v>1350000</v>
      </c>
      <c r="K60" s="16">
        <v>0</v>
      </c>
      <c r="L60" s="16">
        <v>0</v>
      </c>
      <c r="M60" s="16">
        <v>0</v>
      </c>
      <c r="N60" s="16">
        <v>18830753</v>
      </c>
      <c r="O60" s="25">
        <f t="shared" si="0"/>
        <v>0</v>
      </c>
      <c r="P60" s="22">
        <v>92724691</v>
      </c>
    </row>
    <row r="61" spans="1:16" x14ac:dyDescent="0.2">
      <c r="A61" s="9" t="s">
        <v>49</v>
      </c>
      <c r="B61" s="24">
        <v>40186000</v>
      </c>
      <c r="C61" s="24">
        <v>9046000</v>
      </c>
      <c r="D61" s="24">
        <v>8215115</v>
      </c>
      <c r="E61" s="24">
        <v>8215115</v>
      </c>
      <c r="F61" s="24">
        <v>0</v>
      </c>
      <c r="G61" s="24">
        <v>1640300</v>
      </c>
      <c r="H61" s="24">
        <v>500000</v>
      </c>
      <c r="I61" s="24">
        <v>0</v>
      </c>
      <c r="J61" s="24">
        <v>500000</v>
      </c>
      <c r="K61" s="24">
        <v>0</v>
      </c>
      <c r="L61" s="24">
        <v>0</v>
      </c>
      <c r="M61" s="24">
        <v>0</v>
      </c>
      <c r="N61" s="24">
        <v>50541415</v>
      </c>
      <c r="O61" s="26">
        <f t="shared" si="0"/>
        <v>0</v>
      </c>
      <c r="P61" s="22">
        <v>287136275</v>
      </c>
    </row>
    <row r="62" spans="1:16" x14ac:dyDescent="0.2">
      <c r="A62" s="10" t="s">
        <v>50</v>
      </c>
      <c r="B62" s="19">
        <v>8424800</v>
      </c>
      <c r="C62" s="19">
        <v>1650000</v>
      </c>
      <c r="D62" s="19">
        <v>2189756</v>
      </c>
      <c r="E62" s="19">
        <v>2189756</v>
      </c>
      <c r="F62" s="19">
        <v>0</v>
      </c>
      <c r="G62" s="19">
        <v>932600</v>
      </c>
      <c r="H62" s="19">
        <v>175000</v>
      </c>
      <c r="I62" s="19">
        <v>0</v>
      </c>
      <c r="J62" s="19">
        <v>175000</v>
      </c>
      <c r="K62" s="19">
        <v>0</v>
      </c>
      <c r="L62" s="19">
        <v>0</v>
      </c>
      <c r="M62" s="19">
        <v>0</v>
      </c>
      <c r="N62" s="19">
        <v>11722156</v>
      </c>
      <c r="O62" s="27">
        <f t="shared" si="0"/>
        <v>0</v>
      </c>
      <c r="P62" s="22">
        <v>67486822</v>
      </c>
    </row>
    <row r="63" spans="1:16" x14ac:dyDescent="0.2">
      <c r="A63" s="8" t="s">
        <v>51</v>
      </c>
      <c r="B63" s="16">
        <v>5711900</v>
      </c>
      <c r="C63" s="16">
        <v>954000</v>
      </c>
      <c r="D63" s="16">
        <v>1009938</v>
      </c>
      <c r="E63" s="16">
        <v>1009938</v>
      </c>
      <c r="F63" s="16">
        <v>0</v>
      </c>
      <c r="G63" s="16">
        <v>780000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7501838</v>
      </c>
      <c r="O63" s="25">
        <f t="shared" si="0"/>
        <v>0</v>
      </c>
      <c r="P63" s="22">
        <v>44052188</v>
      </c>
    </row>
    <row r="64" spans="1:16" x14ac:dyDescent="0.2">
      <c r="A64" s="9" t="s">
        <v>52</v>
      </c>
      <c r="B64" s="24">
        <v>11523200</v>
      </c>
      <c r="C64" s="24">
        <v>2420000</v>
      </c>
      <c r="D64" s="24">
        <v>3235845</v>
      </c>
      <c r="E64" s="24">
        <v>3235845</v>
      </c>
      <c r="F64" s="24">
        <v>0</v>
      </c>
      <c r="G64" s="24">
        <v>1065500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15824545</v>
      </c>
      <c r="O64" s="26">
        <f t="shared" si="0"/>
        <v>0</v>
      </c>
      <c r="P64" s="22">
        <v>77481360</v>
      </c>
    </row>
    <row r="65" spans="1:16" x14ac:dyDescent="0.2">
      <c r="A65" s="10" t="s">
        <v>53</v>
      </c>
      <c r="B65" s="19">
        <v>37342100</v>
      </c>
      <c r="C65" s="19">
        <v>8615000</v>
      </c>
      <c r="D65" s="19">
        <v>5779921</v>
      </c>
      <c r="E65" s="19">
        <v>5779921</v>
      </c>
      <c r="F65" s="19">
        <v>0</v>
      </c>
      <c r="G65" s="19">
        <v>1555400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44677421</v>
      </c>
      <c r="O65" s="27">
        <f t="shared" si="0"/>
        <v>0</v>
      </c>
      <c r="P65" s="22">
        <v>237129884</v>
      </c>
    </row>
    <row r="66" spans="1:16" x14ac:dyDescent="0.2">
      <c r="A66" s="8" t="s">
        <v>54</v>
      </c>
      <c r="B66" s="16">
        <v>15707800</v>
      </c>
      <c r="C66" s="16">
        <v>3240000</v>
      </c>
      <c r="D66" s="16">
        <v>5200074</v>
      </c>
      <c r="E66" s="16">
        <v>5200074</v>
      </c>
      <c r="F66" s="16">
        <v>0</v>
      </c>
      <c r="G66" s="16">
        <v>1172400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22080274</v>
      </c>
      <c r="O66" s="25">
        <f t="shared" si="0"/>
        <v>0</v>
      </c>
      <c r="P66" s="22">
        <v>111726415</v>
      </c>
    </row>
    <row r="67" spans="1:16" x14ac:dyDescent="0.2">
      <c r="A67" s="9" t="s">
        <v>55</v>
      </c>
      <c r="B67" s="24">
        <v>64979500</v>
      </c>
      <c r="C67" s="24">
        <v>15235000</v>
      </c>
      <c r="D67" s="24">
        <v>13264077</v>
      </c>
      <c r="E67" s="24">
        <v>13264077</v>
      </c>
      <c r="F67" s="24">
        <v>0</v>
      </c>
      <c r="G67" s="24">
        <v>2823100</v>
      </c>
      <c r="H67" s="24">
        <v>1900000</v>
      </c>
      <c r="I67" s="24">
        <v>0</v>
      </c>
      <c r="J67" s="24">
        <v>1900000</v>
      </c>
      <c r="K67" s="24">
        <v>0</v>
      </c>
      <c r="L67" s="24">
        <v>0</v>
      </c>
      <c r="M67" s="24">
        <v>0</v>
      </c>
      <c r="N67" s="24">
        <v>82966677</v>
      </c>
      <c r="O67" s="26">
        <f t="shared" si="0"/>
        <v>0</v>
      </c>
      <c r="P67" s="22">
        <v>416182138</v>
      </c>
    </row>
    <row r="68" spans="1:16" x14ac:dyDescent="0.2">
      <c r="A68" s="10" t="s">
        <v>56</v>
      </c>
      <c r="B68" s="19">
        <v>9772900</v>
      </c>
      <c r="C68" s="19">
        <v>1947000</v>
      </c>
      <c r="D68" s="19">
        <v>2231414</v>
      </c>
      <c r="E68" s="19">
        <v>2231414</v>
      </c>
      <c r="F68" s="19">
        <v>0</v>
      </c>
      <c r="G68" s="19">
        <v>982700</v>
      </c>
      <c r="H68" s="19">
        <v>1970000</v>
      </c>
      <c r="I68" s="19">
        <v>0</v>
      </c>
      <c r="J68" s="19">
        <v>1970000</v>
      </c>
      <c r="K68" s="19">
        <v>0</v>
      </c>
      <c r="L68" s="19">
        <v>0</v>
      </c>
      <c r="M68" s="19">
        <v>0</v>
      </c>
      <c r="N68" s="19">
        <v>14957014</v>
      </c>
      <c r="O68" s="27">
        <f t="shared" si="0"/>
        <v>0</v>
      </c>
      <c r="P68" s="22">
        <v>68835003</v>
      </c>
    </row>
    <row r="69" spans="1:16" x14ac:dyDescent="0.2">
      <c r="A69" s="8" t="s">
        <v>57</v>
      </c>
      <c r="B69" s="16">
        <v>9812100</v>
      </c>
      <c r="C69" s="16">
        <v>1833000</v>
      </c>
      <c r="D69" s="16">
        <v>3575995</v>
      </c>
      <c r="E69" s="16">
        <v>3575995</v>
      </c>
      <c r="F69" s="16">
        <v>0</v>
      </c>
      <c r="G69" s="16">
        <v>948500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14336595</v>
      </c>
      <c r="O69" s="25">
        <f t="shared" si="0"/>
        <v>0</v>
      </c>
      <c r="P69" s="22">
        <v>69305246</v>
      </c>
    </row>
    <row r="70" spans="1:16" x14ac:dyDescent="0.2">
      <c r="A70" s="9" t="s">
        <v>58</v>
      </c>
      <c r="B70" s="24">
        <v>10088700</v>
      </c>
      <c r="C70" s="24">
        <v>1961000</v>
      </c>
      <c r="D70" s="24">
        <v>-39537</v>
      </c>
      <c r="E70" s="24">
        <v>-39537</v>
      </c>
      <c r="F70" s="24">
        <v>0</v>
      </c>
      <c r="G70" s="24">
        <v>978500</v>
      </c>
      <c r="H70" s="24">
        <v>950000</v>
      </c>
      <c r="I70" s="24">
        <v>0</v>
      </c>
      <c r="J70" s="24">
        <v>950000</v>
      </c>
      <c r="K70" s="24">
        <v>0</v>
      </c>
      <c r="L70" s="24">
        <v>0</v>
      </c>
      <c r="M70" s="24">
        <v>0</v>
      </c>
      <c r="N70" s="24">
        <v>11977663</v>
      </c>
      <c r="O70" s="26">
        <f t="shared" si="0"/>
        <v>0</v>
      </c>
      <c r="P70" s="22">
        <v>64913044</v>
      </c>
    </row>
    <row r="71" spans="1:16" x14ac:dyDescent="0.2">
      <c r="A71" s="10" t="s">
        <v>59</v>
      </c>
      <c r="B71" s="19">
        <v>10962500</v>
      </c>
      <c r="C71" s="19">
        <v>2272000</v>
      </c>
      <c r="D71" s="19">
        <v>2722528</v>
      </c>
      <c r="E71" s="19">
        <v>2722528</v>
      </c>
      <c r="F71" s="19">
        <v>0</v>
      </c>
      <c r="G71" s="19">
        <v>1058400</v>
      </c>
      <c r="H71" s="19">
        <v>0</v>
      </c>
      <c r="I71" s="19">
        <v>0</v>
      </c>
      <c r="J71" s="19">
        <v>0</v>
      </c>
      <c r="K71" s="19">
        <v>0</v>
      </c>
      <c r="L71" s="19">
        <v>27600</v>
      </c>
      <c r="M71" s="19">
        <v>0</v>
      </c>
      <c r="N71" s="19">
        <v>14771028</v>
      </c>
      <c r="O71" s="27">
        <f t="shared" ref="O71:O134" si="1">D71-E71</f>
        <v>0</v>
      </c>
      <c r="P71" s="22">
        <v>75684738</v>
      </c>
    </row>
    <row r="72" spans="1:16" x14ac:dyDescent="0.2">
      <c r="A72" s="8" t="s">
        <v>60</v>
      </c>
      <c r="B72" s="16">
        <v>26403900</v>
      </c>
      <c r="C72" s="16">
        <v>5608000</v>
      </c>
      <c r="D72" s="16">
        <v>5971413</v>
      </c>
      <c r="E72" s="16">
        <v>5971413</v>
      </c>
      <c r="F72" s="16">
        <v>0</v>
      </c>
      <c r="G72" s="16">
        <v>940100</v>
      </c>
      <c r="H72" s="16">
        <v>387249</v>
      </c>
      <c r="I72" s="16">
        <v>0</v>
      </c>
      <c r="J72" s="16">
        <v>387249</v>
      </c>
      <c r="K72" s="16">
        <v>0</v>
      </c>
      <c r="L72" s="16">
        <v>0</v>
      </c>
      <c r="M72" s="16">
        <v>0</v>
      </c>
      <c r="N72" s="16">
        <v>33702662</v>
      </c>
      <c r="O72" s="25">
        <f t="shared" si="1"/>
        <v>0</v>
      </c>
      <c r="P72" s="22">
        <v>154164240</v>
      </c>
    </row>
    <row r="73" spans="1:16" x14ac:dyDescent="0.2">
      <c r="A73" s="9" t="s">
        <v>61</v>
      </c>
      <c r="B73" s="24">
        <v>114863900</v>
      </c>
      <c r="C73" s="24">
        <v>28290000</v>
      </c>
      <c r="D73" s="24">
        <v>19534755</v>
      </c>
      <c r="E73" s="24">
        <v>19534755</v>
      </c>
      <c r="F73" s="24">
        <v>0</v>
      </c>
      <c r="G73" s="24">
        <v>5448300</v>
      </c>
      <c r="H73" s="24">
        <v>561000</v>
      </c>
      <c r="I73" s="24">
        <v>0</v>
      </c>
      <c r="J73" s="24">
        <v>561000</v>
      </c>
      <c r="K73" s="24">
        <v>0</v>
      </c>
      <c r="L73" s="24">
        <v>0</v>
      </c>
      <c r="M73" s="24">
        <v>0</v>
      </c>
      <c r="N73" s="24">
        <v>140407955</v>
      </c>
      <c r="O73" s="26">
        <f t="shared" si="1"/>
        <v>0</v>
      </c>
      <c r="P73" s="22">
        <v>701935495</v>
      </c>
    </row>
    <row r="74" spans="1:16" x14ac:dyDescent="0.2">
      <c r="A74" s="10" t="s">
        <v>62</v>
      </c>
      <c r="B74" s="19">
        <v>18563700</v>
      </c>
      <c r="C74" s="19">
        <v>3140000</v>
      </c>
      <c r="D74" s="19">
        <v>-27234196</v>
      </c>
      <c r="E74" s="19">
        <v>-20859000</v>
      </c>
      <c r="F74" s="19">
        <v>0</v>
      </c>
      <c r="G74" s="19">
        <v>395300</v>
      </c>
      <c r="H74" s="19">
        <v>1900000</v>
      </c>
      <c r="I74" s="19">
        <v>0</v>
      </c>
      <c r="J74" s="19">
        <v>1900000</v>
      </c>
      <c r="K74" s="19">
        <v>0</v>
      </c>
      <c r="L74" s="19">
        <v>0</v>
      </c>
      <c r="M74" s="19">
        <v>0</v>
      </c>
      <c r="N74" s="19">
        <v>0</v>
      </c>
      <c r="O74" s="27">
        <f t="shared" si="1"/>
        <v>-6375196</v>
      </c>
      <c r="P74" s="22">
        <v>88136722</v>
      </c>
    </row>
    <row r="75" spans="1:16" x14ac:dyDescent="0.2">
      <c r="A75" s="8" t="s">
        <v>63</v>
      </c>
      <c r="B75" s="16">
        <v>4777100</v>
      </c>
      <c r="C75" s="16">
        <v>837000</v>
      </c>
      <c r="D75" s="16">
        <v>922033</v>
      </c>
      <c r="E75" s="16">
        <v>922033</v>
      </c>
      <c r="F75" s="16">
        <v>0</v>
      </c>
      <c r="G75" s="16">
        <v>1564100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7263233</v>
      </c>
      <c r="O75" s="25">
        <f t="shared" si="1"/>
        <v>0</v>
      </c>
      <c r="P75" s="22">
        <v>40218853</v>
      </c>
    </row>
    <row r="76" spans="1:16" x14ac:dyDescent="0.2">
      <c r="A76" s="9" t="s">
        <v>64</v>
      </c>
      <c r="B76" s="24">
        <v>10104500</v>
      </c>
      <c r="C76" s="24">
        <v>1771000</v>
      </c>
      <c r="D76" s="24">
        <v>1532344</v>
      </c>
      <c r="E76" s="24">
        <v>1532344</v>
      </c>
      <c r="F76" s="24">
        <v>0</v>
      </c>
      <c r="G76" s="24">
        <v>918100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12554944</v>
      </c>
      <c r="O76" s="26">
        <f t="shared" si="1"/>
        <v>0</v>
      </c>
      <c r="P76" s="22">
        <v>67785533</v>
      </c>
    </row>
    <row r="77" spans="1:16" x14ac:dyDescent="0.2">
      <c r="A77" s="10" t="s">
        <v>65</v>
      </c>
      <c r="B77" s="19">
        <v>34270600</v>
      </c>
      <c r="C77" s="19">
        <v>7494000</v>
      </c>
      <c r="D77" s="19">
        <v>2853291</v>
      </c>
      <c r="E77" s="19">
        <v>2853291</v>
      </c>
      <c r="F77" s="19">
        <v>0</v>
      </c>
      <c r="G77" s="19">
        <v>1295300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38419191</v>
      </c>
      <c r="O77" s="27">
        <f t="shared" si="1"/>
        <v>0</v>
      </c>
      <c r="P77" s="22">
        <v>196672653</v>
      </c>
    </row>
    <row r="78" spans="1:16" x14ac:dyDescent="0.2">
      <c r="A78" s="8" t="s">
        <v>66</v>
      </c>
      <c r="B78" s="16">
        <v>12586000</v>
      </c>
      <c r="C78" s="16">
        <v>2534000</v>
      </c>
      <c r="D78" s="16">
        <v>1217724</v>
      </c>
      <c r="E78" s="16">
        <v>1217724</v>
      </c>
      <c r="F78" s="16">
        <v>0</v>
      </c>
      <c r="G78" s="16">
        <v>1089800</v>
      </c>
      <c r="H78" s="16">
        <v>250000</v>
      </c>
      <c r="I78" s="16">
        <v>0</v>
      </c>
      <c r="J78" s="16">
        <v>250000</v>
      </c>
      <c r="K78" s="16">
        <v>0</v>
      </c>
      <c r="L78" s="16">
        <v>0</v>
      </c>
      <c r="M78" s="16">
        <v>0</v>
      </c>
      <c r="N78" s="16">
        <v>15143524</v>
      </c>
      <c r="O78" s="25">
        <f t="shared" si="1"/>
        <v>0</v>
      </c>
      <c r="P78" s="22">
        <v>81904824</v>
      </c>
    </row>
    <row r="79" spans="1:16" x14ac:dyDescent="0.2">
      <c r="A79" s="9" t="s">
        <v>67</v>
      </c>
      <c r="B79" s="24">
        <v>8643900</v>
      </c>
      <c r="C79" s="24">
        <v>1600000</v>
      </c>
      <c r="D79" s="24">
        <v>1984244</v>
      </c>
      <c r="E79" s="24">
        <v>1984244</v>
      </c>
      <c r="F79" s="24">
        <v>0</v>
      </c>
      <c r="G79" s="24">
        <v>902000</v>
      </c>
      <c r="H79" s="24">
        <v>1430000</v>
      </c>
      <c r="I79" s="24">
        <v>0</v>
      </c>
      <c r="J79" s="24">
        <v>1430000</v>
      </c>
      <c r="K79" s="24">
        <v>0</v>
      </c>
      <c r="L79" s="24">
        <v>16400</v>
      </c>
      <c r="M79" s="24">
        <v>0</v>
      </c>
      <c r="N79" s="24">
        <v>12976544</v>
      </c>
      <c r="O79" s="26">
        <f t="shared" si="1"/>
        <v>0</v>
      </c>
      <c r="P79" s="22">
        <v>60895252</v>
      </c>
    </row>
    <row r="80" spans="1:16" x14ac:dyDescent="0.2">
      <c r="A80" s="10" t="s">
        <v>68</v>
      </c>
      <c r="B80" s="19">
        <v>27085300</v>
      </c>
      <c r="C80" s="19">
        <v>5784000</v>
      </c>
      <c r="D80" s="19">
        <v>6466985</v>
      </c>
      <c r="E80" s="19">
        <v>6466985</v>
      </c>
      <c r="F80" s="19">
        <v>0</v>
      </c>
      <c r="G80" s="19">
        <v>1022800</v>
      </c>
      <c r="H80" s="19">
        <v>3217136</v>
      </c>
      <c r="I80" s="19">
        <v>0</v>
      </c>
      <c r="J80" s="19">
        <v>3217136</v>
      </c>
      <c r="K80" s="19">
        <v>0</v>
      </c>
      <c r="L80" s="19">
        <v>40300</v>
      </c>
      <c r="M80" s="19">
        <v>0</v>
      </c>
      <c r="N80" s="19">
        <v>37832521</v>
      </c>
      <c r="O80" s="27">
        <f t="shared" si="1"/>
        <v>0</v>
      </c>
      <c r="P80" s="22">
        <v>180028336</v>
      </c>
    </row>
    <row r="81" spans="1:16" x14ac:dyDescent="0.2">
      <c r="A81" s="8" t="s">
        <v>69</v>
      </c>
      <c r="B81" s="16">
        <v>44076000</v>
      </c>
      <c r="C81" s="16">
        <v>10731000</v>
      </c>
      <c r="D81" s="16">
        <v>9867869</v>
      </c>
      <c r="E81" s="16">
        <v>9867869</v>
      </c>
      <c r="F81" s="16">
        <v>0</v>
      </c>
      <c r="G81" s="16">
        <v>2059700</v>
      </c>
      <c r="H81" s="16">
        <v>2114337</v>
      </c>
      <c r="I81" s="16">
        <v>0</v>
      </c>
      <c r="J81" s="16">
        <v>2114337</v>
      </c>
      <c r="K81" s="16">
        <v>0</v>
      </c>
      <c r="L81" s="16">
        <v>0</v>
      </c>
      <c r="M81" s="16">
        <v>0</v>
      </c>
      <c r="N81" s="16">
        <v>58117906</v>
      </c>
      <c r="O81" s="25">
        <f t="shared" si="1"/>
        <v>0</v>
      </c>
      <c r="P81" s="22">
        <v>278996151</v>
      </c>
    </row>
    <row r="82" spans="1:16" x14ac:dyDescent="0.2">
      <c r="A82" s="9" t="s">
        <v>70</v>
      </c>
      <c r="B82" s="24">
        <v>12837900</v>
      </c>
      <c r="C82" s="24">
        <v>2490000</v>
      </c>
      <c r="D82" s="24">
        <v>2002242</v>
      </c>
      <c r="E82" s="24">
        <v>2002242</v>
      </c>
      <c r="F82" s="24">
        <v>0</v>
      </c>
      <c r="G82" s="24">
        <v>1068800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15908942</v>
      </c>
      <c r="O82" s="26">
        <f t="shared" si="1"/>
        <v>0</v>
      </c>
      <c r="P82" s="22">
        <v>76085781</v>
      </c>
    </row>
    <row r="83" spans="1:16" x14ac:dyDescent="0.2">
      <c r="A83" s="10" t="s">
        <v>71</v>
      </c>
      <c r="B83" s="19">
        <v>16173900</v>
      </c>
      <c r="C83" s="19">
        <v>3353000</v>
      </c>
      <c r="D83" s="19">
        <v>3763696</v>
      </c>
      <c r="E83" s="19">
        <v>3763696</v>
      </c>
      <c r="F83" s="19">
        <v>0</v>
      </c>
      <c r="G83" s="19">
        <v>1239500</v>
      </c>
      <c r="H83" s="19">
        <v>2300000</v>
      </c>
      <c r="I83" s="19">
        <v>0</v>
      </c>
      <c r="J83" s="19">
        <v>2300000</v>
      </c>
      <c r="K83" s="19">
        <v>0</v>
      </c>
      <c r="L83" s="19">
        <v>0</v>
      </c>
      <c r="M83" s="19">
        <v>0</v>
      </c>
      <c r="N83" s="19">
        <v>23477096</v>
      </c>
      <c r="O83" s="27">
        <f t="shared" si="1"/>
        <v>0</v>
      </c>
      <c r="P83" s="22">
        <v>113002614</v>
      </c>
    </row>
    <row r="84" spans="1:16" x14ac:dyDescent="0.2">
      <c r="A84" s="8" t="s">
        <v>72</v>
      </c>
      <c r="B84" s="16">
        <v>13734300</v>
      </c>
      <c r="C84" s="16">
        <v>2658000</v>
      </c>
      <c r="D84" s="16">
        <v>3465980</v>
      </c>
      <c r="E84" s="16">
        <v>3465980</v>
      </c>
      <c r="F84" s="16">
        <v>0</v>
      </c>
      <c r="G84" s="16">
        <v>1111200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18311480</v>
      </c>
      <c r="O84" s="25">
        <f t="shared" si="1"/>
        <v>0</v>
      </c>
      <c r="P84" s="22">
        <v>95217005</v>
      </c>
    </row>
    <row r="85" spans="1:16" x14ac:dyDescent="0.2">
      <c r="A85" s="9" t="s">
        <v>73</v>
      </c>
      <c r="B85" s="24">
        <v>8772100</v>
      </c>
      <c r="C85" s="24">
        <v>1746000</v>
      </c>
      <c r="D85" s="24">
        <v>653470</v>
      </c>
      <c r="E85" s="24">
        <v>653470</v>
      </c>
      <c r="F85" s="24">
        <v>0</v>
      </c>
      <c r="G85" s="24">
        <v>958200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10383770</v>
      </c>
      <c r="O85" s="26">
        <f t="shared" si="1"/>
        <v>0</v>
      </c>
      <c r="P85" s="22">
        <v>56951456</v>
      </c>
    </row>
    <row r="86" spans="1:16" x14ac:dyDescent="0.2">
      <c r="A86" s="10" t="s">
        <v>74</v>
      </c>
      <c r="B86" s="19">
        <v>4797200</v>
      </c>
      <c r="C86" s="19">
        <v>839000</v>
      </c>
      <c r="D86" s="19">
        <v>71138</v>
      </c>
      <c r="E86" s="19">
        <v>71138</v>
      </c>
      <c r="F86" s="19">
        <v>0</v>
      </c>
      <c r="G86" s="19">
        <v>1567900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6436238</v>
      </c>
      <c r="O86" s="27">
        <f t="shared" si="1"/>
        <v>0</v>
      </c>
      <c r="P86" s="22">
        <v>39422854</v>
      </c>
    </row>
    <row r="87" spans="1:16" x14ac:dyDescent="0.2">
      <c r="A87" s="8" t="s">
        <v>75</v>
      </c>
      <c r="B87" s="16">
        <v>6399000</v>
      </c>
      <c r="C87" s="16">
        <v>1120000</v>
      </c>
      <c r="D87" s="16">
        <v>171891</v>
      </c>
      <c r="E87" s="16">
        <v>171891</v>
      </c>
      <c r="F87" s="16">
        <v>0</v>
      </c>
      <c r="G87" s="16">
        <v>1614700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8185591</v>
      </c>
      <c r="O87" s="25">
        <f t="shared" si="1"/>
        <v>0</v>
      </c>
      <c r="P87" s="22">
        <v>47777515</v>
      </c>
    </row>
    <row r="88" spans="1:16" x14ac:dyDescent="0.2">
      <c r="A88" s="9" t="s">
        <v>76</v>
      </c>
      <c r="B88" s="24">
        <v>8388600</v>
      </c>
      <c r="C88" s="24">
        <v>1685000</v>
      </c>
      <c r="D88" s="24">
        <v>1172900</v>
      </c>
      <c r="E88" s="24">
        <v>1172900</v>
      </c>
      <c r="F88" s="24">
        <v>0</v>
      </c>
      <c r="G88" s="24">
        <v>937000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10498500</v>
      </c>
      <c r="O88" s="26">
        <f t="shared" si="1"/>
        <v>0</v>
      </c>
      <c r="P88" s="22">
        <v>57272487</v>
      </c>
    </row>
    <row r="89" spans="1:16" x14ac:dyDescent="0.2">
      <c r="A89" s="10" t="s">
        <v>77</v>
      </c>
      <c r="B89" s="19">
        <v>56923200</v>
      </c>
      <c r="C89" s="19">
        <v>13488000</v>
      </c>
      <c r="D89" s="19">
        <v>15309837</v>
      </c>
      <c r="E89" s="19">
        <v>15309837</v>
      </c>
      <c r="F89" s="19">
        <v>0</v>
      </c>
      <c r="G89" s="19">
        <v>2435300</v>
      </c>
      <c r="H89" s="19">
        <v>4701675</v>
      </c>
      <c r="I89" s="19">
        <v>0</v>
      </c>
      <c r="J89" s="19">
        <v>4701675</v>
      </c>
      <c r="K89" s="19">
        <v>0</v>
      </c>
      <c r="L89" s="19">
        <v>0</v>
      </c>
      <c r="M89" s="19">
        <v>0</v>
      </c>
      <c r="N89" s="19">
        <v>79370012</v>
      </c>
      <c r="O89" s="27">
        <f t="shared" si="1"/>
        <v>0</v>
      </c>
      <c r="P89" s="22">
        <v>377756512</v>
      </c>
    </row>
    <row r="90" spans="1:16" x14ac:dyDescent="0.2">
      <c r="A90" s="8" t="s">
        <v>78</v>
      </c>
      <c r="B90" s="16">
        <v>47599200</v>
      </c>
      <c r="C90" s="16">
        <v>11208000</v>
      </c>
      <c r="D90" s="16">
        <v>5354533</v>
      </c>
      <c r="E90" s="16">
        <v>5354533</v>
      </c>
      <c r="F90" s="16">
        <v>0</v>
      </c>
      <c r="G90" s="16">
        <v>2052600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55006333</v>
      </c>
      <c r="O90" s="25">
        <f t="shared" si="1"/>
        <v>0</v>
      </c>
      <c r="P90" s="22">
        <v>307792502</v>
      </c>
    </row>
    <row r="91" spans="1:16" x14ac:dyDescent="0.2">
      <c r="A91" s="9" t="s">
        <v>79</v>
      </c>
      <c r="B91" s="24">
        <v>42659600</v>
      </c>
      <c r="C91" s="24">
        <v>9765000</v>
      </c>
      <c r="D91" s="24">
        <v>6427377</v>
      </c>
      <c r="E91" s="24">
        <v>6427377</v>
      </c>
      <c r="F91" s="24">
        <v>0</v>
      </c>
      <c r="G91" s="24">
        <v>1726300</v>
      </c>
      <c r="H91" s="24">
        <v>450000</v>
      </c>
      <c r="I91" s="24">
        <v>0</v>
      </c>
      <c r="J91" s="24">
        <v>450000</v>
      </c>
      <c r="K91" s="24">
        <v>0</v>
      </c>
      <c r="L91" s="24">
        <v>0</v>
      </c>
      <c r="M91" s="24">
        <v>0</v>
      </c>
      <c r="N91" s="24">
        <v>51263277</v>
      </c>
      <c r="O91" s="26">
        <f t="shared" si="1"/>
        <v>0</v>
      </c>
      <c r="P91" s="22">
        <v>252510463</v>
      </c>
    </row>
    <row r="92" spans="1:16" x14ac:dyDescent="0.2">
      <c r="A92" s="10" t="s">
        <v>80</v>
      </c>
      <c r="B92" s="19">
        <v>16657400</v>
      </c>
      <c r="C92" s="19">
        <v>3321000</v>
      </c>
      <c r="D92" s="19">
        <v>-2087542</v>
      </c>
      <c r="E92" s="19">
        <v>-2087542</v>
      </c>
      <c r="F92" s="19">
        <v>0</v>
      </c>
      <c r="G92" s="19">
        <v>552100</v>
      </c>
      <c r="H92" s="19">
        <v>487000</v>
      </c>
      <c r="I92" s="19">
        <v>0</v>
      </c>
      <c r="J92" s="19">
        <v>487000</v>
      </c>
      <c r="K92" s="19">
        <v>0</v>
      </c>
      <c r="L92" s="19">
        <v>0</v>
      </c>
      <c r="M92" s="19">
        <v>0</v>
      </c>
      <c r="N92" s="19">
        <v>15608958</v>
      </c>
      <c r="O92" s="27">
        <f t="shared" si="1"/>
        <v>0</v>
      </c>
      <c r="P92" s="22">
        <v>101542437</v>
      </c>
    </row>
    <row r="93" spans="1:16" x14ac:dyDescent="0.2">
      <c r="A93" s="8" t="s">
        <v>81</v>
      </c>
      <c r="B93" s="16">
        <v>24510700</v>
      </c>
      <c r="C93" s="16">
        <v>5417000</v>
      </c>
      <c r="D93" s="16">
        <v>5012209</v>
      </c>
      <c r="E93" s="16">
        <v>5012209</v>
      </c>
      <c r="F93" s="16">
        <v>0</v>
      </c>
      <c r="G93" s="16">
        <v>957700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30480609</v>
      </c>
      <c r="O93" s="25">
        <f t="shared" si="1"/>
        <v>0</v>
      </c>
      <c r="P93" s="22">
        <v>155601689</v>
      </c>
    </row>
    <row r="94" spans="1:16" x14ac:dyDescent="0.2">
      <c r="A94" s="9" t="s">
        <v>82</v>
      </c>
      <c r="B94" s="24">
        <v>50303200</v>
      </c>
      <c r="C94" s="24">
        <v>12103000</v>
      </c>
      <c r="D94" s="24">
        <v>11802407</v>
      </c>
      <c r="E94" s="24">
        <v>11802407</v>
      </c>
      <c r="F94" s="24">
        <v>0</v>
      </c>
      <c r="G94" s="24">
        <v>2225500</v>
      </c>
      <c r="H94" s="24">
        <v>342500</v>
      </c>
      <c r="I94" s="24">
        <v>0</v>
      </c>
      <c r="J94" s="24">
        <v>342500</v>
      </c>
      <c r="K94" s="24">
        <v>0</v>
      </c>
      <c r="L94" s="24">
        <v>0</v>
      </c>
      <c r="M94" s="24">
        <v>0</v>
      </c>
      <c r="N94" s="24">
        <v>64673607</v>
      </c>
      <c r="O94" s="26">
        <f t="shared" si="1"/>
        <v>0</v>
      </c>
      <c r="P94" s="22">
        <v>332429744</v>
      </c>
    </row>
    <row r="95" spans="1:16" x14ac:dyDescent="0.2">
      <c r="A95" s="10" t="s">
        <v>83</v>
      </c>
      <c r="B95" s="19">
        <v>24712300</v>
      </c>
      <c r="C95" s="19">
        <v>5592000</v>
      </c>
      <c r="D95" s="19">
        <v>1505236</v>
      </c>
      <c r="E95" s="19">
        <v>1505236</v>
      </c>
      <c r="F95" s="19">
        <v>0</v>
      </c>
      <c r="G95" s="19">
        <v>954300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27171836</v>
      </c>
      <c r="O95" s="27">
        <f t="shared" si="1"/>
        <v>0</v>
      </c>
      <c r="P95" s="22">
        <v>151665567</v>
      </c>
    </row>
    <row r="96" spans="1:16" x14ac:dyDescent="0.2">
      <c r="A96" s="8" t="s">
        <v>84</v>
      </c>
      <c r="B96" s="16">
        <v>6897700</v>
      </c>
      <c r="C96" s="16">
        <v>1327000</v>
      </c>
      <c r="D96" s="16">
        <v>-435838</v>
      </c>
      <c r="E96" s="16">
        <v>-435838</v>
      </c>
      <c r="F96" s="16">
        <v>0</v>
      </c>
      <c r="G96" s="16">
        <v>879400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7341262</v>
      </c>
      <c r="O96" s="25">
        <f t="shared" si="1"/>
        <v>0</v>
      </c>
      <c r="P96" s="22">
        <v>46484725</v>
      </c>
    </row>
    <row r="97" spans="1:16" x14ac:dyDescent="0.2">
      <c r="A97" s="9" t="s">
        <v>137</v>
      </c>
      <c r="B97" s="24">
        <v>18787300</v>
      </c>
      <c r="C97" s="24">
        <v>3605000</v>
      </c>
      <c r="D97" s="24">
        <v>2716066</v>
      </c>
      <c r="E97" s="24">
        <v>2716066</v>
      </c>
      <c r="F97" s="24">
        <v>0</v>
      </c>
      <c r="G97" s="24">
        <v>1251400</v>
      </c>
      <c r="H97" s="24">
        <v>450000</v>
      </c>
      <c r="I97" s="24">
        <v>0</v>
      </c>
      <c r="J97" s="24">
        <v>450000</v>
      </c>
      <c r="K97" s="24">
        <v>0</v>
      </c>
      <c r="L97" s="24">
        <v>0</v>
      </c>
      <c r="M97" s="24">
        <v>0</v>
      </c>
      <c r="N97" s="24">
        <v>23204766</v>
      </c>
      <c r="O97" s="26">
        <f t="shared" si="1"/>
        <v>0</v>
      </c>
      <c r="P97" s="22">
        <v>118295791</v>
      </c>
    </row>
    <row r="98" spans="1:16" x14ac:dyDescent="0.2">
      <c r="A98" s="10" t="s">
        <v>265</v>
      </c>
      <c r="B98" s="19">
        <v>144206700</v>
      </c>
      <c r="C98" s="19">
        <v>34714000</v>
      </c>
      <c r="D98" s="19">
        <v>42016291</v>
      </c>
      <c r="E98" s="19">
        <v>42016291</v>
      </c>
      <c r="F98" s="19">
        <v>0</v>
      </c>
      <c r="G98" s="19">
        <v>0</v>
      </c>
      <c r="H98" s="19">
        <v>210000</v>
      </c>
      <c r="I98" s="19">
        <v>210000</v>
      </c>
      <c r="J98" s="19">
        <v>0</v>
      </c>
      <c r="K98" s="19">
        <v>0</v>
      </c>
      <c r="L98" s="19">
        <v>0</v>
      </c>
      <c r="M98" s="19">
        <v>0</v>
      </c>
      <c r="N98" s="19">
        <v>186432991</v>
      </c>
      <c r="O98" s="27">
        <f t="shared" si="1"/>
        <v>0</v>
      </c>
      <c r="P98" s="22">
        <v>926361058</v>
      </c>
    </row>
    <row r="99" spans="1:16" x14ac:dyDescent="0.2">
      <c r="A99" s="8" t="s">
        <v>266</v>
      </c>
      <c r="B99" s="16">
        <v>223381500</v>
      </c>
      <c r="C99" s="16">
        <v>56202000</v>
      </c>
      <c r="D99" s="16">
        <v>37619891</v>
      </c>
      <c r="E99" s="16">
        <v>37619891</v>
      </c>
      <c r="F99" s="16">
        <v>0</v>
      </c>
      <c r="G99" s="16">
        <v>0</v>
      </c>
      <c r="H99" s="16">
        <v>330000</v>
      </c>
      <c r="I99" s="16">
        <v>330000</v>
      </c>
      <c r="J99" s="16">
        <v>0</v>
      </c>
      <c r="K99" s="16">
        <v>0</v>
      </c>
      <c r="L99" s="16">
        <v>212100</v>
      </c>
      <c r="M99" s="16">
        <v>0</v>
      </c>
      <c r="N99" s="16">
        <v>261543491</v>
      </c>
      <c r="O99" s="25">
        <f t="shared" si="1"/>
        <v>0</v>
      </c>
      <c r="P99" s="22">
        <v>1328744385</v>
      </c>
    </row>
    <row r="100" spans="1:16" x14ac:dyDescent="0.2">
      <c r="A100" s="9" t="s">
        <v>267</v>
      </c>
      <c r="B100" s="24">
        <v>277504200</v>
      </c>
      <c r="C100" s="24">
        <v>67273000</v>
      </c>
      <c r="D100" s="24">
        <v>84217626</v>
      </c>
      <c r="E100" s="24">
        <v>84217626</v>
      </c>
      <c r="F100" s="24">
        <v>0</v>
      </c>
      <c r="G100" s="24">
        <v>0</v>
      </c>
      <c r="H100" s="24">
        <v>300000</v>
      </c>
      <c r="I100" s="24">
        <v>300000</v>
      </c>
      <c r="J100" s="24">
        <v>0</v>
      </c>
      <c r="K100" s="24">
        <v>0</v>
      </c>
      <c r="L100" s="24">
        <v>0</v>
      </c>
      <c r="M100" s="24">
        <v>0</v>
      </c>
      <c r="N100" s="24">
        <v>362021826</v>
      </c>
      <c r="O100" s="26">
        <f t="shared" si="1"/>
        <v>0</v>
      </c>
      <c r="P100" s="22">
        <v>1815176100</v>
      </c>
    </row>
    <row r="101" spans="1:16" x14ac:dyDescent="0.2">
      <c r="A101" s="10" t="s">
        <v>268</v>
      </c>
      <c r="B101" s="19">
        <v>364957700</v>
      </c>
      <c r="C101" s="19">
        <v>91707000</v>
      </c>
      <c r="D101" s="19">
        <v>90838414</v>
      </c>
      <c r="E101" s="19">
        <v>90838414</v>
      </c>
      <c r="F101" s="19">
        <v>0</v>
      </c>
      <c r="G101" s="19">
        <v>0</v>
      </c>
      <c r="H101" s="19">
        <v>460000</v>
      </c>
      <c r="I101" s="19">
        <v>460000</v>
      </c>
      <c r="J101" s="19">
        <v>0</v>
      </c>
      <c r="K101" s="19">
        <v>0</v>
      </c>
      <c r="L101" s="19">
        <v>0</v>
      </c>
      <c r="M101" s="19">
        <v>0</v>
      </c>
      <c r="N101" s="19">
        <v>456256114</v>
      </c>
      <c r="O101" s="27">
        <f t="shared" si="1"/>
        <v>0</v>
      </c>
      <c r="P101" s="22">
        <v>2295769784</v>
      </c>
    </row>
    <row r="102" spans="1:16" x14ac:dyDescent="0.2">
      <c r="A102" s="8" t="s">
        <v>269</v>
      </c>
      <c r="B102" s="16">
        <v>21424600</v>
      </c>
      <c r="C102" s="16">
        <v>5116000</v>
      </c>
      <c r="D102" s="16">
        <v>360475</v>
      </c>
      <c r="E102" s="16">
        <v>360475</v>
      </c>
      <c r="F102" s="16">
        <v>0</v>
      </c>
      <c r="G102" s="16">
        <v>0</v>
      </c>
      <c r="H102" s="16">
        <v>40000</v>
      </c>
      <c r="I102" s="16">
        <v>40000</v>
      </c>
      <c r="J102" s="16">
        <v>0</v>
      </c>
      <c r="K102" s="16">
        <v>0</v>
      </c>
      <c r="L102" s="16">
        <v>0</v>
      </c>
      <c r="M102" s="16">
        <v>0</v>
      </c>
      <c r="N102" s="16">
        <v>21825075</v>
      </c>
      <c r="O102" s="25">
        <f t="shared" si="1"/>
        <v>0</v>
      </c>
      <c r="P102" s="22">
        <v>119185512</v>
      </c>
    </row>
    <row r="103" spans="1:16" x14ac:dyDescent="0.2">
      <c r="A103" s="9" t="s">
        <v>270</v>
      </c>
      <c r="B103" s="24">
        <v>37096800</v>
      </c>
      <c r="C103" s="24">
        <v>8945000</v>
      </c>
      <c r="D103" s="24">
        <v>7102780</v>
      </c>
      <c r="E103" s="24">
        <v>7102780</v>
      </c>
      <c r="F103" s="24">
        <v>0</v>
      </c>
      <c r="G103" s="24">
        <v>0</v>
      </c>
      <c r="H103" s="24">
        <v>60000</v>
      </c>
      <c r="I103" s="24">
        <v>60000</v>
      </c>
      <c r="J103" s="24">
        <v>0</v>
      </c>
      <c r="K103" s="24">
        <v>0</v>
      </c>
      <c r="L103" s="24">
        <v>0</v>
      </c>
      <c r="M103" s="24">
        <v>0</v>
      </c>
      <c r="N103" s="24">
        <v>44259580</v>
      </c>
      <c r="O103" s="26">
        <f t="shared" si="1"/>
        <v>0</v>
      </c>
      <c r="P103" s="22">
        <v>222128992</v>
      </c>
    </row>
    <row r="104" spans="1:16" x14ac:dyDescent="0.2">
      <c r="A104" s="10" t="s">
        <v>271</v>
      </c>
      <c r="B104" s="19">
        <v>29580900</v>
      </c>
      <c r="C104" s="19">
        <v>7249000</v>
      </c>
      <c r="D104" s="19">
        <v>6706114</v>
      </c>
      <c r="E104" s="19">
        <v>6706114</v>
      </c>
      <c r="F104" s="19">
        <v>0</v>
      </c>
      <c r="G104" s="19">
        <v>0</v>
      </c>
      <c r="H104" s="19">
        <v>50000</v>
      </c>
      <c r="I104" s="19">
        <v>50000</v>
      </c>
      <c r="J104" s="19">
        <v>0</v>
      </c>
      <c r="K104" s="19">
        <v>0</v>
      </c>
      <c r="L104" s="19">
        <v>74000</v>
      </c>
      <c r="M104" s="19">
        <v>0</v>
      </c>
      <c r="N104" s="19">
        <v>36411014</v>
      </c>
      <c r="O104" s="27">
        <f t="shared" si="1"/>
        <v>0</v>
      </c>
      <c r="P104" s="22">
        <v>186846919</v>
      </c>
    </row>
    <row r="105" spans="1:16" x14ac:dyDescent="0.2">
      <c r="A105" s="8" t="s">
        <v>272</v>
      </c>
      <c r="B105" s="16">
        <v>18877700</v>
      </c>
      <c r="C105" s="16">
        <v>4421000</v>
      </c>
      <c r="D105" s="16">
        <v>6460590</v>
      </c>
      <c r="E105" s="16">
        <v>6460590</v>
      </c>
      <c r="F105" s="16">
        <v>0</v>
      </c>
      <c r="G105" s="16">
        <v>0</v>
      </c>
      <c r="H105" s="16">
        <v>60000</v>
      </c>
      <c r="I105" s="16">
        <v>60000</v>
      </c>
      <c r="J105" s="16">
        <v>0</v>
      </c>
      <c r="K105" s="16">
        <v>0</v>
      </c>
      <c r="L105" s="16">
        <v>0</v>
      </c>
      <c r="M105" s="16">
        <v>0</v>
      </c>
      <c r="N105" s="16">
        <v>25398290</v>
      </c>
      <c r="O105" s="25">
        <f t="shared" si="1"/>
        <v>0</v>
      </c>
      <c r="P105" s="22">
        <v>125257358</v>
      </c>
    </row>
    <row r="106" spans="1:16" x14ac:dyDescent="0.2">
      <c r="A106" s="9" t="s">
        <v>273</v>
      </c>
      <c r="B106" s="24">
        <v>218603500</v>
      </c>
      <c r="C106" s="24">
        <v>52227000</v>
      </c>
      <c r="D106" s="24">
        <v>67197102</v>
      </c>
      <c r="E106" s="24">
        <v>67197102</v>
      </c>
      <c r="F106" s="24">
        <v>0</v>
      </c>
      <c r="G106" s="24">
        <v>0</v>
      </c>
      <c r="H106" s="24">
        <v>250000</v>
      </c>
      <c r="I106" s="24">
        <v>250000</v>
      </c>
      <c r="J106" s="24">
        <v>0</v>
      </c>
      <c r="K106" s="24">
        <v>0</v>
      </c>
      <c r="L106" s="24">
        <v>0</v>
      </c>
      <c r="M106" s="24">
        <v>0</v>
      </c>
      <c r="N106" s="24">
        <v>286050602</v>
      </c>
      <c r="O106" s="26">
        <f t="shared" si="1"/>
        <v>0</v>
      </c>
      <c r="P106" s="22">
        <v>1394542363</v>
      </c>
    </row>
    <row r="107" spans="1:16" x14ac:dyDescent="0.2">
      <c r="A107" s="10" t="s">
        <v>274</v>
      </c>
      <c r="B107" s="19">
        <v>42118100</v>
      </c>
      <c r="C107" s="19">
        <v>9630000</v>
      </c>
      <c r="D107" s="19">
        <v>13673141</v>
      </c>
      <c r="E107" s="19">
        <v>13673141</v>
      </c>
      <c r="F107" s="19">
        <v>0</v>
      </c>
      <c r="G107" s="19">
        <v>0</v>
      </c>
      <c r="H107" s="19">
        <v>70000</v>
      </c>
      <c r="I107" s="19">
        <v>70000</v>
      </c>
      <c r="J107" s="19">
        <v>0</v>
      </c>
      <c r="K107" s="19">
        <v>0</v>
      </c>
      <c r="L107" s="19">
        <v>0</v>
      </c>
      <c r="M107" s="19">
        <v>0</v>
      </c>
      <c r="N107" s="19">
        <v>55861241</v>
      </c>
      <c r="O107" s="27">
        <f t="shared" si="1"/>
        <v>0</v>
      </c>
      <c r="P107" s="22">
        <v>272539167</v>
      </c>
    </row>
    <row r="108" spans="1:16" x14ac:dyDescent="0.2">
      <c r="A108" s="8" t="s">
        <v>275</v>
      </c>
      <c r="B108" s="16">
        <v>20043500</v>
      </c>
      <c r="C108" s="16">
        <v>4382000</v>
      </c>
      <c r="D108" s="16">
        <v>2721158</v>
      </c>
      <c r="E108" s="16">
        <v>2721158</v>
      </c>
      <c r="F108" s="16">
        <v>127600</v>
      </c>
      <c r="G108" s="16">
        <v>0</v>
      </c>
      <c r="H108" s="16">
        <v>60000</v>
      </c>
      <c r="I108" s="16">
        <v>60000</v>
      </c>
      <c r="J108" s="16">
        <v>0</v>
      </c>
      <c r="K108" s="16">
        <v>0</v>
      </c>
      <c r="L108" s="16">
        <v>0</v>
      </c>
      <c r="M108" s="16">
        <v>0</v>
      </c>
      <c r="N108" s="16">
        <v>22952258</v>
      </c>
      <c r="O108" s="25">
        <f t="shared" si="1"/>
        <v>0</v>
      </c>
      <c r="P108" s="22">
        <v>127593323</v>
      </c>
    </row>
    <row r="109" spans="1:16" x14ac:dyDescent="0.2">
      <c r="A109" s="9" t="s">
        <v>276</v>
      </c>
      <c r="B109" s="24">
        <v>9054500</v>
      </c>
      <c r="C109" s="24">
        <v>1839000</v>
      </c>
      <c r="D109" s="24">
        <v>1547242</v>
      </c>
      <c r="E109" s="24">
        <v>1547242</v>
      </c>
      <c r="F109" s="24">
        <v>679400</v>
      </c>
      <c r="G109" s="24">
        <v>0</v>
      </c>
      <c r="H109" s="24">
        <v>40000</v>
      </c>
      <c r="I109" s="24">
        <v>40000</v>
      </c>
      <c r="J109" s="24">
        <v>0</v>
      </c>
      <c r="K109" s="24">
        <v>0</v>
      </c>
      <c r="L109" s="24">
        <v>0</v>
      </c>
      <c r="M109" s="24">
        <v>0</v>
      </c>
      <c r="N109" s="24">
        <v>11321142</v>
      </c>
      <c r="O109" s="26">
        <f t="shared" si="1"/>
        <v>0</v>
      </c>
      <c r="P109" s="22">
        <v>61710523</v>
      </c>
    </row>
    <row r="110" spans="1:16" x14ac:dyDescent="0.2">
      <c r="A110" s="10" t="s">
        <v>277</v>
      </c>
      <c r="B110" s="19">
        <v>584277800</v>
      </c>
      <c r="C110" s="19">
        <v>151206000</v>
      </c>
      <c r="D110" s="19">
        <v>-520837300</v>
      </c>
      <c r="E110" s="19">
        <v>-520837300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63440500</v>
      </c>
      <c r="O110" s="27">
        <f t="shared" si="1"/>
        <v>0</v>
      </c>
      <c r="P110" s="22">
        <v>1902756594</v>
      </c>
    </row>
    <row r="111" spans="1:16" x14ac:dyDescent="0.2">
      <c r="A111" s="8" t="s">
        <v>278</v>
      </c>
      <c r="B111" s="16">
        <v>430988400</v>
      </c>
      <c r="C111" s="16">
        <v>111371000</v>
      </c>
      <c r="D111" s="16">
        <v>-174707095</v>
      </c>
      <c r="E111" s="16">
        <v>-174707095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256281305</v>
      </c>
      <c r="O111" s="25">
        <f t="shared" si="1"/>
        <v>0</v>
      </c>
      <c r="P111" s="22">
        <v>1930209390</v>
      </c>
    </row>
    <row r="112" spans="1:16" x14ac:dyDescent="0.2">
      <c r="A112" s="9" t="s">
        <v>279</v>
      </c>
      <c r="B112" s="24">
        <v>394727000</v>
      </c>
      <c r="C112" s="24">
        <v>102627000</v>
      </c>
      <c r="D112" s="24">
        <v>-1387297</v>
      </c>
      <c r="E112" s="24">
        <v>-1387297</v>
      </c>
      <c r="F112" s="24">
        <v>0</v>
      </c>
      <c r="G112" s="24">
        <v>0</v>
      </c>
      <c r="H112" s="24">
        <v>270000</v>
      </c>
      <c r="I112" s="24">
        <v>270000</v>
      </c>
      <c r="J112" s="24">
        <v>0</v>
      </c>
      <c r="K112" s="24">
        <v>0</v>
      </c>
      <c r="L112" s="24">
        <v>2871500</v>
      </c>
      <c r="M112" s="24">
        <v>0</v>
      </c>
      <c r="N112" s="24">
        <v>396481203</v>
      </c>
      <c r="O112" s="26">
        <f t="shared" si="1"/>
        <v>0</v>
      </c>
      <c r="P112" s="22">
        <v>2218390336</v>
      </c>
    </row>
    <row r="113" spans="1:16" x14ac:dyDescent="0.2">
      <c r="A113" s="10" t="s">
        <v>280</v>
      </c>
      <c r="B113" s="19">
        <v>279723800</v>
      </c>
      <c r="C113" s="19">
        <v>71624000</v>
      </c>
      <c r="D113" s="19">
        <v>-43116771</v>
      </c>
      <c r="E113" s="19">
        <v>-43116771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773200</v>
      </c>
      <c r="M113" s="19">
        <v>0</v>
      </c>
      <c r="N113" s="19">
        <v>237380229</v>
      </c>
      <c r="O113" s="27">
        <f t="shared" si="1"/>
        <v>0</v>
      </c>
      <c r="P113" s="22">
        <v>1439243378</v>
      </c>
    </row>
    <row r="114" spans="1:16" x14ac:dyDescent="0.2">
      <c r="A114" s="8" t="s">
        <v>281</v>
      </c>
      <c r="B114" s="16">
        <v>189322700</v>
      </c>
      <c r="C114" s="16">
        <v>49118000</v>
      </c>
      <c r="D114" s="16">
        <v>31787962</v>
      </c>
      <c r="E114" s="16">
        <v>31787962</v>
      </c>
      <c r="F114" s="16">
        <v>0</v>
      </c>
      <c r="G114" s="16">
        <v>0</v>
      </c>
      <c r="H114" s="16">
        <v>280000</v>
      </c>
      <c r="I114" s="16">
        <v>280000</v>
      </c>
      <c r="J114" s="16">
        <v>0</v>
      </c>
      <c r="K114" s="16">
        <v>0</v>
      </c>
      <c r="L114" s="16">
        <v>1321600</v>
      </c>
      <c r="M114" s="16">
        <v>0</v>
      </c>
      <c r="N114" s="16">
        <v>222712262</v>
      </c>
      <c r="O114" s="25">
        <f t="shared" si="1"/>
        <v>0</v>
      </c>
      <c r="P114" s="22">
        <v>1164277892</v>
      </c>
    </row>
    <row r="115" spans="1:16" x14ac:dyDescent="0.2">
      <c r="A115" s="9" t="s">
        <v>282</v>
      </c>
      <c r="B115" s="24">
        <v>88828100</v>
      </c>
      <c r="C115" s="24">
        <v>22932000</v>
      </c>
      <c r="D115" s="24">
        <v>-5644724</v>
      </c>
      <c r="E115" s="24">
        <v>-5644724</v>
      </c>
      <c r="F115" s="24">
        <v>0</v>
      </c>
      <c r="G115" s="24">
        <v>0</v>
      </c>
      <c r="H115" s="24">
        <v>120000</v>
      </c>
      <c r="I115" s="24">
        <v>120000</v>
      </c>
      <c r="J115" s="24">
        <v>0</v>
      </c>
      <c r="K115" s="24">
        <v>0</v>
      </c>
      <c r="L115" s="24">
        <v>0</v>
      </c>
      <c r="M115" s="24">
        <v>0</v>
      </c>
      <c r="N115" s="24">
        <v>83303376</v>
      </c>
      <c r="O115" s="26">
        <f t="shared" si="1"/>
        <v>0</v>
      </c>
      <c r="P115" s="22">
        <v>486879412</v>
      </c>
    </row>
    <row r="116" spans="1:16" x14ac:dyDescent="0.2">
      <c r="A116" s="10" t="s">
        <v>283</v>
      </c>
      <c r="B116" s="19">
        <v>66198100</v>
      </c>
      <c r="C116" s="19">
        <v>17172000</v>
      </c>
      <c r="D116" s="19">
        <v>-11383460</v>
      </c>
      <c r="E116" s="19">
        <v>-11383460</v>
      </c>
      <c r="F116" s="19">
        <v>0</v>
      </c>
      <c r="G116" s="19">
        <v>0</v>
      </c>
      <c r="H116" s="19">
        <v>110000</v>
      </c>
      <c r="I116" s="19">
        <v>110000</v>
      </c>
      <c r="J116" s="19">
        <v>0</v>
      </c>
      <c r="K116" s="19">
        <v>0</v>
      </c>
      <c r="L116" s="19">
        <v>0</v>
      </c>
      <c r="M116" s="19">
        <v>0</v>
      </c>
      <c r="N116" s="19">
        <v>54924640</v>
      </c>
      <c r="O116" s="27">
        <f t="shared" si="1"/>
        <v>0</v>
      </c>
      <c r="P116" s="22">
        <v>322580638</v>
      </c>
    </row>
    <row r="117" spans="1:16" x14ac:dyDescent="0.2">
      <c r="A117" s="8" t="s">
        <v>284</v>
      </c>
      <c r="B117" s="16">
        <v>86187000</v>
      </c>
      <c r="C117" s="16">
        <v>22096000</v>
      </c>
      <c r="D117" s="16">
        <v>1562211</v>
      </c>
      <c r="E117" s="16">
        <v>1562211</v>
      </c>
      <c r="F117" s="16">
        <v>0</v>
      </c>
      <c r="G117" s="16">
        <v>0</v>
      </c>
      <c r="H117" s="16">
        <v>130000</v>
      </c>
      <c r="I117" s="16">
        <v>130000</v>
      </c>
      <c r="J117" s="16">
        <v>0</v>
      </c>
      <c r="K117" s="16">
        <v>0</v>
      </c>
      <c r="L117" s="16">
        <v>339800</v>
      </c>
      <c r="M117" s="16">
        <v>0</v>
      </c>
      <c r="N117" s="16">
        <v>88219011</v>
      </c>
      <c r="O117" s="25">
        <f t="shared" si="1"/>
        <v>0</v>
      </c>
      <c r="P117" s="22">
        <v>491558478</v>
      </c>
    </row>
    <row r="118" spans="1:16" x14ac:dyDescent="0.2">
      <c r="A118" s="9" t="s">
        <v>285</v>
      </c>
      <c r="B118" s="24">
        <v>88255900</v>
      </c>
      <c r="C118" s="24">
        <v>23640000</v>
      </c>
      <c r="D118" s="24">
        <v>8947552</v>
      </c>
      <c r="E118" s="24">
        <v>8947552</v>
      </c>
      <c r="F118" s="24">
        <v>0</v>
      </c>
      <c r="G118" s="24">
        <v>0</v>
      </c>
      <c r="H118" s="24">
        <v>140000</v>
      </c>
      <c r="I118" s="24">
        <v>140000</v>
      </c>
      <c r="J118" s="24">
        <v>0</v>
      </c>
      <c r="K118" s="24">
        <v>0</v>
      </c>
      <c r="L118" s="24">
        <v>561100</v>
      </c>
      <c r="M118" s="24">
        <v>0</v>
      </c>
      <c r="N118" s="24">
        <v>97904552</v>
      </c>
      <c r="O118" s="26">
        <f t="shared" si="1"/>
        <v>0</v>
      </c>
      <c r="P118" s="22">
        <v>521332653</v>
      </c>
    </row>
    <row r="119" spans="1:16" x14ac:dyDescent="0.2">
      <c r="A119" s="10" t="s">
        <v>286</v>
      </c>
      <c r="B119" s="19">
        <v>49825400</v>
      </c>
      <c r="C119" s="19">
        <v>12493000</v>
      </c>
      <c r="D119" s="19">
        <v>10833510</v>
      </c>
      <c r="E119" s="19">
        <v>10833510</v>
      </c>
      <c r="F119" s="19">
        <v>0</v>
      </c>
      <c r="G119" s="19">
        <v>0</v>
      </c>
      <c r="H119" s="19">
        <v>140000</v>
      </c>
      <c r="I119" s="19">
        <v>140000</v>
      </c>
      <c r="J119" s="19">
        <v>0</v>
      </c>
      <c r="K119" s="19">
        <v>0</v>
      </c>
      <c r="L119" s="19">
        <v>0</v>
      </c>
      <c r="M119" s="19">
        <v>0</v>
      </c>
      <c r="N119" s="19">
        <v>60798910</v>
      </c>
      <c r="O119" s="27">
        <f t="shared" si="1"/>
        <v>0</v>
      </c>
      <c r="P119" s="22">
        <v>307651018</v>
      </c>
    </row>
    <row r="120" spans="1:16" x14ac:dyDescent="0.2">
      <c r="A120" s="8" t="s">
        <v>287</v>
      </c>
      <c r="B120" s="16">
        <v>197263800</v>
      </c>
      <c r="C120" s="16">
        <v>53831000</v>
      </c>
      <c r="D120" s="16">
        <v>-6240513</v>
      </c>
      <c r="E120" s="16">
        <v>-6240513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3017500</v>
      </c>
      <c r="M120" s="16">
        <v>0</v>
      </c>
      <c r="N120" s="16">
        <v>194040787</v>
      </c>
      <c r="O120" s="25">
        <f t="shared" si="1"/>
        <v>0</v>
      </c>
      <c r="P120" s="22">
        <v>1094794613</v>
      </c>
    </row>
    <row r="121" spans="1:16" x14ac:dyDescent="0.2">
      <c r="A121" s="9" t="s">
        <v>288</v>
      </c>
      <c r="B121" s="24">
        <v>87660200</v>
      </c>
      <c r="C121" s="24">
        <v>22907000</v>
      </c>
      <c r="D121" s="24">
        <v>4410943</v>
      </c>
      <c r="E121" s="24">
        <v>4410943</v>
      </c>
      <c r="F121" s="24">
        <v>0</v>
      </c>
      <c r="G121" s="24">
        <v>0</v>
      </c>
      <c r="H121" s="24">
        <v>150000</v>
      </c>
      <c r="I121" s="24">
        <v>150000</v>
      </c>
      <c r="J121" s="24">
        <v>0</v>
      </c>
      <c r="K121" s="24">
        <v>0</v>
      </c>
      <c r="L121" s="24">
        <v>459900</v>
      </c>
      <c r="M121" s="24">
        <v>0</v>
      </c>
      <c r="N121" s="24">
        <v>92681043</v>
      </c>
      <c r="O121" s="26">
        <f t="shared" si="1"/>
        <v>0</v>
      </c>
      <c r="P121" s="22">
        <v>493581065</v>
      </c>
    </row>
    <row r="122" spans="1:16" x14ac:dyDescent="0.2">
      <c r="A122" s="10" t="s">
        <v>289</v>
      </c>
      <c r="B122" s="19">
        <v>85048300</v>
      </c>
      <c r="C122" s="19">
        <v>20215000</v>
      </c>
      <c r="D122" s="19">
        <v>26369788</v>
      </c>
      <c r="E122" s="19">
        <v>26369788</v>
      </c>
      <c r="F122" s="19">
        <v>0</v>
      </c>
      <c r="G122" s="19">
        <v>0</v>
      </c>
      <c r="H122" s="19">
        <v>160000</v>
      </c>
      <c r="I122" s="19">
        <v>160000</v>
      </c>
      <c r="J122" s="19">
        <v>0</v>
      </c>
      <c r="K122" s="19">
        <v>0</v>
      </c>
      <c r="L122" s="19">
        <v>0</v>
      </c>
      <c r="M122" s="19">
        <v>0</v>
      </c>
      <c r="N122" s="19">
        <v>111578088</v>
      </c>
      <c r="O122" s="27">
        <f t="shared" si="1"/>
        <v>0</v>
      </c>
      <c r="P122" s="22">
        <v>552840212</v>
      </c>
    </row>
    <row r="123" spans="1:16" x14ac:dyDescent="0.2">
      <c r="A123" s="8" t="s">
        <v>290</v>
      </c>
      <c r="B123" s="16">
        <v>105657400</v>
      </c>
      <c r="C123" s="16">
        <v>27406000</v>
      </c>
      <c r="D123" s="16">
        <v>26769245</v>
      </c>
      <c r="E123" s="16">
        <v>26769245</v>
      </c>
      <c r="F123" s="16">
        <v>0</v>
      </c>
      <c r="G123" s="16">
        <v>0</v>
      </c>
      <c r="H123" s="16">
        <v>180000</v>
      </c>
      <c r="I123" s="16">
        <v>180000</v>
      </c>
      <c r="J123" s="16">
        <v>0</v>
      </c>
      <c r="K123" s="16">
        <v>0</v>
      </c>
      <c r="L123" s="16">
        <v>179100</v>
      </c>
      <c r="M123" s="16">
        <v>0</v>
      </c>
      <c r="N123" s="16">
        <v>132785745</v>
      </c>
      <c r="O123" s="25">
        <f t="shared" si="1"/>
        <v>0</v>
      </c>
      <c r="P123" s="22">
        <v>657968739</v>
      </c>
    </row>
    <row r="124" spans="1:16" x14ac:dyDescent="0.2">
      <c r="A124" s="9" t="s">
        <v>291</v>
      </c>
      <c r="B124" s="24">
        <v>31627100</v>
      </c>
      <c r="C124" s="24">
        <v>8149000</v>
      </c>
      <c r="D124" s="24">
        <v>-1346395</v>
      </c>
      <c r="E124" s="24">
        <v>-1346395</v>
      </c>
      <c r="F124" s="24">
        <v>0</v>
      </c>
      <c r="G124" s="24">
        <v>0</v>
      </c>
      <c r="H124" s="24">
        <v>50000</v>
      </c>
      <c r="I124" s="24">
        <v>50000</v>
      </c>
      <c r="J124" s="24">
        <v>0</v>
      </c>
      <c r="K124" s="24">
        <v>0</v>
      </c>
      <c r="L124" s="24">
        <v>43700</v>
      </c>
      <c r="M124" s="24">
        <v>0</v>
      </c>
      <c r="N124" s="24">
        <v>30374405</v>
      </c>
      <c r="O124" s="26">
        <f t="shared" si="1"/>
        <v>0</v>
      </c>
      <c r="P124" s="22">
        <v>167020987</v>
      </c>
    </row>
    <row r="125" spans="1:16" x14ac:dyDescent="0.2">
      <c r="A125" s="10" t="s">
        <v>292</v>
      </c>
      <c r="B125" s="19">
        <v>112737000</v>
      </c>
      <c r="C125" s="19">
        <v>29080000</v>
      </c>
      <c r="D125" s="19">
        <v>-8314264</v>
      </c>
      <c r="E125" s="19">
        <v>-8314264</v>
      </c>
      <c r="F125" s="19">
        <v>0</v>
      </c>
      <c r="G125" s="19">
        <v>0</v>
      </c>
      <c r="H125" s="19">
        <v>140000</v>
      </c>
      <c r="I125" s="19">
        <v>140000</v>
      </c>
      <c r="J125" s="19">
        <v>0</v>
      </c>
      <c r="K125" s="19">
        <v>0</v>
      </c>
      <c r="L125" s="19">
        <v>308300</v>
      </c>
      <c r="M125" s="19">
        <v>0</v>
      </c>
      <c r="N125" s="19">
        <v>104871036</v>
      </c>
      <c r="O125" s="27">
        <f t="shared" si="1"/>
        <v>0</v>
      </c>
      <c r="P125" s="22">
        <v>601462605</v>
      </c>
    </row>
    <row r="126" spans="1:16" x14ac:dyDescent="0.2">
      <c r="A126" s="8" t="s">
        <v>293</v>
      </c>
      <c r="B126" s="16">
        <v>42782600</v>
      </c>
      <c r="C126" s="16">
        <v>10436000</v>
      </c>
      <c r="D126" s="16">
        <v>8707106</v>
      </c>
      <c r="E126" s="16">
        <v>8707106</v>
      </c>
      <c r="F126" s="16">
        <v>0</v>
      </c>
      <c r="G126" s="16">
        <v>0</v>
      </c>
      <c r="H126" s="16">
        <v>70000</v>
      </c>
      <c r="I126" s="16">
        <v>70000</v>
      </c>
      <c r="J126" s="16">
        <v>0</v>
      </c>
      <c r="K126" s="16">
        <v>0</v>
      </c>
      <c r="L126" s="16">
        <v>0</v>
      </c>
      <c r="M126" s="16">
        <v>0</v>
      </c>
      <c r="N126" s="16">
        <v>51559706</v>
      </c>
      <c r="O126" s="25">
        <f t="shared" si="1"/>
        <v>0</v>
      </c>
      <c r="P126" s="22">
        <v>259480961</v>
      </c>
    </row>
    <row r="127" spans="1:16" x14ac:dyDescent="0.2">
      <c r="A127" s="9" t="s">
        <v>294</v>
      </c>
      <c r="B127" s="24">
        <v>33085000</v>
      </c>
      <c r="C127" s="24">
        <v>7977000</v>
      </c>
      <c r="D127" s="24">
        <v>8826800</v>
      </c>
      <c r="E127" s="24">
        <v>8826800</v>
      </c>
      <c r="F127" s="24">
        <v>0</v>
      </c>
      <c r="G127" s="24">
        <v>0</v>
      </c>
      <c r="H127" s="24">
        <v>60000</v>
      </c>
      <c r="I127" s="24">
        <v>60000</v>
      </c>
      <c r="J127" s="24">
        <v>0</v>
      </c>
      <c r="K127" s="24">
        <v>0</v>
      </c>
      <c r="L127" s="24">
        <v>0</v>
      </c>
      <c r="M127" s="24">
        <v>0</v>
      </c>
      <c r="N127" s="24">
        <v>41971800</v>
      </c>
      <c r="O127" s="26">
        <f t="shared" si="1"/>
        <v>0</v>
      </c>
      <c r="P127" s="22">
        <v>209267272</v>
      </c>
    </row>
    <row r="128" spans="1:16" x14ac:dyDescent="0.2">
      <c r="A128" s="10" t="s">
        <v>295</v>
      </c>
      <c r="B128" s="19">
        <v>69608700</v>
      </c>
      <c r="C128" s="19">
        <v>18309000</v>
      </c>
      <c r="D128" s="19">
        <v>21809965</v>
      </c>
      <c r="E128" s="19">
        <v>21809965</v>
      </c>
      <c r="F128" s="19">
        <v>0</v>
      </c>
      <c r="G128" s="19">
        <v>0</v>
      </c>
      <c r="H128" s="19">
        <v>230000</v>
      </c>
      <c r="I128" s="19">
        <v>230000</v>
      </c>
      <c r="J128" s="19">
        <v>0</v>
      </c>
      <c r="K128" s="19">
        <v>0</v>
      </c>
      <c r="L128" s="19">
        <v>709100</v>
      </c>
      <c r="M128" s="19">
        <v>0</v>
      </c>
      <c r="N128" s="19">
        <v>92357765</v>
      </c>
      <c r="O128" s="27">
        <f t="shared" si="1"/>
        <v>0</v>
      </c>
      <c r="P128" s="22">
        <v>443053506</v>
      </c>
    </row>
    <row r="129" spans="1:16" x14ac:dyDescent="0.2">
      <c r="A129" s="8" t="s">
        <v>296</v>
      </c>
      <c r="B129" s="16">
        <v>123754500</v>
      </c>
      <c r="C129" s="16">
        <v>31298000</v>
      </c>
      <c r="D129" s="16">
        <v>39787964</v>
      </c>
      <c r="E129" s="16">
        <v>39787964</v>
      </c>
      <c r="F129" s="16">
        <v>0</v>
      </c>
      <c r="G129" s="16">
        <v>0</v>
      </c>
      <c r="H129" s="16">
        <v>180000</v>
      </c>
      <c r="I129" s="16">
        <v>180000</v>
      </c>
      <c r="J129" s="16">
        <v>0</v>
      </c>
      <c r="K129" s="16">
        <v>0</v>
      </c>
      <c r="L129" s="16">
        <v>624700</v>
      </c>
      <c r="M129" s="16">
        <v>0</v>
      </c>
      <c r="N129" s="16">
        <v>164347164</v>
      </c>
      <c r="O129" s="25">
        <f t="shared" si="1"/>
        <v>0</v>
      </c>
      <c r="P129" s="22">
        <v>796790953</v>
      </c>
    </row>
    <row r="130" spans="1:16" x14ac:dyDescent="0.2">
      <c r="A130" s="9" t="s">
        <v>297</v>
      </c>
      <c r="B130" s="24">
        <v>16168800</v>
      </c>
      <c r="C130" s="24">
        <v>3693000</v>
      </c>
      <c r="D130" s="24">
        <v>5824591</v>
      </c>
      <c r="E130" s="24">
        <v>5824591</v>
      </c>
      <c r="F130" s="24">
        <v>339800</v>
      </c>
      <c r="G130" s="24">
        <v>0</v>
      </c>
      <c r="H130" s="24">
        <v>70000</v>
      </c>
      <c r="I130" s="24">
        <v>70000</v>
      </c>
      <c r="J130" s="24">
        <v>0</v>
      </c>
      <c r="K130" s="24">
        <v>0</v>
      </c>
      <c r="L130" s="24">
        <v>66000</v>
      </c>
      <c r="M130" s="24">
        <v>0</v>
      </c>
      <c r="N130" s="24">
        <v>22469191</v>
      </c>
      <c r="O130" s="26">
        <f t="shared" si="1"/>
        <v>0</v>
      </c>
      <c r="P130" s="22">
        <v>111200581</v>
      </c>
    </row>
    <row r="131" spans="1:16" x14ac:dyDescent="0.2">
      <c r="A131" s="10" t="s">
        <v>298</v>
      </c>
      <c r="B131" s="19">
        <v>461217300</v>
      </c>
      <c r="C131" s="19">
        <v>114641000</v>
      </c>
      <c r="D131" s="19">
        <v>32103332</v>
      </c>
      <c r="E131" s="19">
        <v>32103332</v>
      </c>
      <c r="F131" s="19">
        <v>0</v>
      </c>
      <c r="G131" s="19">
        <v>0</v>
      </c>
      <c r="H131" s="19">
        <v>440000</v>
      </c>
      <c r="I131" s="19">
        <v>440000</v>
      </c>
      <c r="J131" s="19">
        <v>0</v>
      </c>
      <c r="K131" s="19">
        <v>0</v>
      </c>
      <c r="L131" s="19">
        <v>0</v>
      </c>
      <c r="M131" s="19">
        <v>4325800</v>
      </c>
      <c r="N131" s="19">
        <v>498086432</v>
      </c>
      <c r="O131" s="27">
        <f t="shared" si="1"/>
        <v>0</v>
      </c>
      <c r="P131" s="22">
        <v>2771967161</v>
      </c>
    </row>
    <row r="132" spans="1:16" x14ac:dyDescent="0.2">
      <c r="A132" s="8" t="s">
        <v>299</v>
      </c>
      <c r="B132" s="16">
        <v>122018900</v>
      </c>
      <c r="C132" s="16">
        <v>30846000</v>
      </c>
      <c r="D132" s="16">
        <v>-30322668</v>
      </c>
      <c r="E132" s="16">
        <v>-30322668</v>
      </c>
      <c r="F132" s="16">
        <v>0</v>
      </c>
      <c r="G132" s="16">
        <v>0</v>
      </c>
      <c r="H132" s="16">
        <v>850000</v>
      </c>
      <c r="I132" s="16">
        <v>150000</v>
      </c>
      <c r="J132" s="16">
        <v>700000</v>
      </c>
      <c r="K132" s="16">
        <v>0</v>
      </c>
      <c r="L132" s="16">
        <v>0</v>
      </c>
      <c r="M132" s="16">
        <v>0</v>
      </c>
      <c r="N132" s="16">
        <v>92546232</v>
      </c>
      <c r="O132" s="25">
        <f t="shared" si="1"/>
        <v>0</v>
      </c>
      <c r="P132" s="22">
        <v>614127845</v>
      </c>
    </row>
    <row r="133" spans="1:16" x14ac:dyDescent="0.2">
      <c r="A133" s="9" t="s">
        <v>300</v>
      </c>
      <c r="B133" s="24">
        <v>138660700</v>
      </c>
      <c r="C133" s="24">
        <v>34478000</v>
      </c>
      <c r="D133" s="24">
        <v>26912493</v>
      </c>
      <c r="E133" s="24">
        <v>26912493</v>
      </c>
      <c r="F133" s="24">
        <v>0</v>
      </c>
      <c r="G133" s="24">
        <v>0</v>
      </c>
      <c r="H133" s="24">
        <v>210000</v>
      </c>
      <c r="I133" s="24">
        <v>210000</v>
      </c>
      <c r="J133" s="24">
        <v>0</v>
      </c>
      <c r="K133" s="24">
        <v>0</v>
      </c>
      <c r="L133" s="24">
        <v>0</v>
      </c>
      <c r="M133" s="24">
        <v>0</v>
      </c>
      <c r="N133" s="24">
        <v>165783193</v>
      </c>
      <c r="O133" s="26">
        <f t="shared" si="1"/>
        <v>0</v>
      </c>
      <c r="P133" s="22">
        <v>860854827</v>
      </c>
    </row>
    <row r="134" spans="1:16" x14ac:dyDescent="0.2">
      <c r="A134" s="10" t="s">
        <v>301</v>
      </c>
      <c r="B134" s="19">
        <v>32866200</v>
      </c>
      <c r="C134" s="19">
        <v>8039000</v>
      </c>
      <c r="D134" s="19">
        <v>-5229384</v>
      </c>
      <c r="E134" s="19">
        <v>-5229384</v>
      </c>
      <c r="F134" s="19">
        <v>0</v>
      </c>
      <c r="G134" s="19">
        <v>0</v>
      </c>
      <c r="H134" s="19">
        <v>60000</v>
      </c>
      <c r="I134" s="19">
        <v>60000</v>
      </c>
      <c r="J134" s="19">
        <v>0</v>
      </c>
      <c r="K134" s="19">
        <v>0</v>
      </c>
      <c r="L134" s="19">
        <v>0</v>
      </c>
      <c r="M134" s="19">
        <v>0</v>
      </c>
      <c r="N134" s="19">
        <v>27696816</v>
      </c>
      <c r="O134" s="27">
        <f t="shared" si="1"/>
        <v>0</v>
      </c>
      <c r="P134" s="22">
        <v>167433838</v>
      </c>
    </row>
    <row r="135" spans="1:16" x14ac:dyDescent="0.2">
      <c r="A135" s="8" t="s">
        <v>302</v>
      </c>
      <c r="B135" s="16">
        <v>126360900</v>
      </c>
      <c r="C135" s="16">
        <v>32148000</v>
      </c>
      <c r="D135" s="16">
        <v>-22396784</v>
      </c>
      <c r="E135" s="16">
        <v>-22396784</v>
      </c>
      <c r="F135" s="16">
        <v>0</v>
      </c>
      <c r="G135" s="16">
        <v>0</v>
      </c>
      <c r="H135" s="16">
        <v>130000</v>
      </c>
      <c r="I135" s="16">
        <v>130000</v>
      </c>
      <c r="J135" s="16">
        <v>0</v>
      </c>
      <c r="K135" s="16">
        <v>0</v>
      </c>
      <c r="L135" s="16">
        <v>156300</v>
      </c>
      <c r="M135" s="16">
        <v>0</v>
      </c>
      <c r="N135" s="16">
        <v>104250416</v>
      </c>
      <c r="O135" s="25">
        <f t="shared" ref="O135:O198" si="2">D135-E135</f>
        <v>0</v>
      </c>
      <c r="P135" s="22">
        <v>658063455</v>
      </c>
    </row>
    <row r="136" spans="1:16" x14ac:dyDescent="0.2">
      <c r="A136" s="9" t="s">
        <v>303</v>
      </c>
      <c r="B136" s="24">
        <v>92482900</v>
      </c>
      <c r="C136" s="24">
        <v>23088000</v>
      </c>
      <c r="D136" s="24">
        <v>13796970</v>
      </c>
      <c r="E136" s="24">
        <v>13796970</v>
      </c>
      <c r="F136" s="24">
        <v>0</v>
      </c>
      <c r="G136" s="24">
        <v>0</v>
      </c>
      <c r="H136" s="24">
        <v>190000</v>
      </c>
      <c r="I136" s="24">
        <v>190000</v>
      </c>
      <c r="J136" s="24">
        <v>0</v>
      </c>
      <c r="K136" s="24">
        <v>0</v>
      </c>
      <c r="L136" s="24">
        <v>154200</v>
      </c>
      <c r="M136" s="24">
        <v>0</v>
      </c>
      <c r="N136" s="24">
        <v>106624070</v>
      </c>
      <c r="O136" s="26">
        <f t="shared" si="2"/>
        <v>0</v>
      </c>
      <c r="P136" s="22">
        <v>574752581</v>
      </c>
    </row>
    <row r="137" spans="1:16" x14ac:dyDescent="0.2">
      <c r="A137" s="10" t="s">
        <v>304</v>
      </c>
      <c r="B137" s="19">
        <v>69883000</v>
      </c>
      <c r="C137" s="19">
        <v>16480000</v>
      </c>
      <c r="D137" s="19">
        <v>20672585</v>
      </c>
      <c r="E137" s="19">
        <v>20672585</v>
      </c>
      <c r="F137" s="19">
        <v>0</v>
      </c>
      <c r="G137" s="19">
        <v>0</v>
      </c>
      <c r="H137" s="19">
        <v>140000</v>
      </c>
      <c r="I137" s="19">
        <v>140000</v>
      </c>
      <c r="J137" s="19">
        <v>0</v>
      </c>
      <c r="K137" s="19">
        <v>0</v>
      </c>
      <c r="L137" s="19">
        <v>0</v>
      </c>
      <c r="M137" s="19">
        <v>0</v>
      </c>
      <c r="N137" s="19">
        <v>90695585</v>
      </c>
      <c r="O137" s="27">
        <f t="shared" si="2"/>
        <v>0</v>
      </c>
      <c r="P137" s="22">
        <v>434330589</v>
      </c>
    </row>
    <row r="138" spans="1:16" x14ac:dyDescent="0.2">
      <c r="A138" s="8" t="s">
        <v>305</v>
      </c>
      <c r="B138" s="16">
        <v>13738100</v>
      </c>
      <c r="C138" s="16">
        <v>2846000</v>
      </c>
      <c r="D138" s="16">
        <v>593122</v>
      </c>
      <c r="E138" s="16">
        <v>593122</v>
      </c>
      <c r="F138" s="16">
        <v>611600</v>
      </c>
      <c r="G138" s="16">
        <v>0</v>
      </c>
      <c r="H138" s="16">
        <v>60000</v>
      </c>
      <c r="I138" s="16">
        <v>60000</v>
      </c>
      <c r="J138" s="16">
        <v>0</v>
      </c>
      <c r="K138" s="16">
        <v>0</v>
      </c>
      <c r="L138" s="16">
        <v>0</v>
      </c>
      <c r="M138" s="16">
        <v>0</v>
      </c>
      <c r="N138" s="16">
        <v>15002822</v>
      </c>
      <c r="O138" s="25">
        <f t="shared" si="2"/>
        <v>0</v>
      </c>
      <c r="P138" s="22">
        <v>83693657</v>
      </c>
    </row>
    <row r="139" spans="1:16" x14ac:dyDescent="0.2">
      <c r="A139" s="9" t="s">
        <v>306</v>
      </c>
      <c r="B139" s="24">
        <v>8173300</v>
      </c>
      <c r="C139" s="24">
        <v>1622000</v>
      </c>
      <c r="D139" s="24">
        <v>317741</v>
      </c>
      <c r="E139" s="24">
        <v>317741</v>
      </c>
      <c r="F139" s="24">
        <v>407600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17100</v>
      </c>
      <c r="M139" s="24">
        <v>0</v>
      </c>
      <c r="N139" s="24">
        <v>8915741</v>
      </c>
      <c r="O139" s="26">
        <f t="shared" si="2"/>
        <v>0</v>
      </c>
      <c r="P139" s="22">
        <v>47979885</v>
      </c>
    </row>
    <row r="140" spans="1:16" x14ac:dyDescent="0.2">
      <c r="A140" s="10" t="s">
        <v>307</v>
      </c>
      <c r="B140" s="19">
        <v>17941700</v>
      </c>
      <c r="C140" s="19">
        <v>3898000</v>
      </c>
      <c r="D140" s="19">
        <v>1557510</v>
      </c>
      <c r="E140" s="19">
        <v>1557510</v>
      </c>
      <c r="F140" s="19">
        <v>586800</v>
      </c>
      <c r="G140" s="19">
        <v>0</v>
      </c>
      <c r="H140" s="19">
        <v>120000</v>
      </c>
      <c r="I140" s="19">
        <v>120000</v>
      </c>
      <c r="J140" s="19">
        <v>0</v>
      </c>
      <c r="K140" s="19">
        <v>0</v>
      </c>
      <c r="L140" s="19">
        <v>0</v>
      </c>
      <c r="M140" s="19">
        <v>0</v>
      </c>
      <c r="N140" s="19">
        <v>20206010</v>
      </c>
      <c r="O140" s="27">
        <f t="shared" si="2"/>
        <v>0</v>
      </c>
      <c r="P140" s="22">
        <v>105474262</v>
      </c>
    </row>
    <row r="141" spans="1:16" x14ac:dyDescent="0.2">
      <c r="A141" s="8" t="s">
        <v>308</v>
      </c>
      <c r="B141" s="16">
        <v>25830600</v>
      </c>
      <c r="C141" s="16">
        <v>5773000</v>
      </c>
      <c r="D141" s="16">
        <v>3103619</v>
      </c>
      <c r="E141" s="16">
        <v>3103619</v>
      </c>
      <c r="F141" s="16">
        <v>324500</v>
      </c>
      <c r="G141" s="16">
        <v>0</v>
      </c>
      <c r="H141" s="16">
        <v>80000</v>
      </c>
      <c r="I141" s="16">
        <v>80000</v>
      </c>
      <c r="J141" s="16">
        <v>0</v>
      </c>
      <c r="K141" s="16">
        <v>0</v>
      </c>
      <c r="L141" s="16">
        <v>123000</v>
      </c>
      <c r="M141" s="16">
        <v>0</v>
      </c>
      <c r="N141" s="16">
        <v>29461719</v>
      </c>
      <c r="O141" s="25">
        <f t="shared" si="2"/>
        <v>0</v>
      </c>
      <c r="P141" s="22">
        <v>149868521</v>
      </c>
    </row>
    <row r="142" spans="1:16" x14ac:dyDescent="0.2">
      <c r="A142" s="9" t="s">
        <v>309</v>
      </c>
      <c r="B142" s="24">
        <v>14330000</v>
      </c>
      <c r="C142" s="24">
        <v>3306000</v>
      </c>
      <c r="D142" s="24">
        <v>-130585</v>
      </c>
      <c r="E142" s="24">
        <v>-130585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9200</v>
      </c>
      <c r="M142" s="24">
        <v>0</v>
      </c>
      <c r="N142" s="24">
        <v>14208615</v>
      </c>
      <c r="O142" s="26">
        <f t="shared" si="2"/>
        <v>0</v>
      </c>
      <c r="P142" s="22">
        <v>74427582</v>
      </c>
    </row>
    <row r="143" spans="1:16" x14ac:dyDescent="0.2">
      <c r="A143" s="10" t="s">
        <v>310</v>
      </c>
      <c r="B143" s="19">
        <v>25204800</v>
      </c>
      <c r="C143" s="19">
        <v>5678000</v>
      </c>
      <c r="D143" s="19">
        <v>2863271</v>
      </c>
      <c r="E143" s="19">
        <v>2863271</v>
      </c>
      <c r="F143" s="19">
        <v>488500</v>
      </c>
      <c r="G143" s="19">
        <v>0</v>
      </c>
      <c r="H143" s="19">
        <v>80000</v>
      </c>
      <c r="I143" s="19">
        <v>80000</v>
      </c>
      <c r="J143" s="19">
        <v>0</v>
      </c>
      <c r="K143" s="19">
        <v>0</v>
      </c>
      <c r="L143" s="19">
        <v>130000</v>
      </c>
      <c r="M143" s="19">
        <v>0</v>
      </c>
      <c r="N143" s="19">
        <v>28766571</v>
      </c>
      <c r="O143" s="27">
        <f t="shared" si="2"/>
        <v>0</v>
      </c>
      <c r="P143" s="22">
        <v>143852152</v>
      </c>
    </row>
    <row r="144" spans="1:16" x14ac:dyDescent="0.2">
      <c r="A144" s="8" t="s">
        <v>311</v>
      </c>
      <c r="B144" s="16">
        <v>22244800</v>
      </c>
      <c r="C144" s="16">
        <v>5273000</v>
      </c>
      <c r="D144" s="16">
        <v>-1561235</v>
      </c>
      <c r="E144" s="16">
        <v>-1561235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20683565</v>
      </c>
      <c r="O144" s="25">
        <f t="shared" si="2"/>
        <v>0</v>
      </c>
      <c r="P144" s="22">
        <v>94390014</v>
      </c>
    </row>
    <row r="145" spans="1:16" x14ac:dyDescent="0.2">
      <c r="A145" s="9" t="s">
        <v>312</v>
      </c>
      <c r="B145" s="24">
        <v>19487200</v>
      </c>
      <c r="C145" s="24">
        <v>4134000</v>
      </c>
      <c r="D145" s="24">
        <v>177059</v>
      </c>
      <c r="E145" s="24">
        <v>177059</v>
      </c>
      <c r="F145" s="24">
        <v>493800</v>
      </c>
      <c r="G145" s="24">
        <v>0</v>
      </c>
      <c r="H145" s="24">
        <v>50000</v>
      </c>
      <c r="I145" s="24">
        <v>50000</v>
      </c>
      <c r="J145" s="24">
        <v>0</v>
      </c>
      <c r="K145" s="24">
        <v>0</v>
      </c>
      <c r="L145" s="24">
        <v>0</v>
      </c>
      <c r="M145" s="24">
        <v>0</v>
      </c>
      <c r="N145" s="24">
        <v>20208059</v>
      </c>
      <c r="O145" s="26">
        <f t="shared" si="2"/>
        <v>0</v>
      </c>
      <c r="P145" s="22">
        <v>117381122</v>
      </c>
    </row>
    <row r="146" spans="1:16" x14ac:dyDescent="0.2">
      <c r="A146" s="10" t="s">
        <v>313</v>
      </c>
      <c r="B146" s="19">
        <v>15854400</v>
      </c>
      <c r="C146" s="19">
        <v>3549000</v>
      </c>
      <c r="D146" s="19">
        <v>1263523</v>
      </c>
      <c r="E146" s="19">
        <v>1263523</v>
      </c>
      <c r="F146" s="19">
        <v>475600</v>
      </c>
      <c r="G146" s="19">
        <v>0</v>
      </c>
      <c r="H146" s="19">
        <v>120000</v>
      </c>
      <c r="I146" s="19">
        <v>120000</v>
      </c>
      <c r="J146" s="19">
        <v>0</v>
      </c>
      <c r="K146" s="19">
        <v>0</v>
      </c>
      <c r="L146" s="19">
        <v>0</v>
      </c>
      <c r="M146" s="19">
        <v>0</v>
      </c>
      <c r="N146" s="19">
        <v>17713523</v>
      </c>
      <c r="O146" s="27">
        <f t="shared" si="2"/>
        <v>0</v>
      </c>
      <c r="P146" s="22">
        <v>95785909</v>
      </c>
    </row>
    <row r="147" spans="1:16" x14ac:dyDescent="0.2">
      <c r="A147" s="8" t="s">
        <v>314</v>
      </c>
      <c r="B147" s="16">
        <v>10368600</v>
      </c>
      <c r="C147" s="16">
        <v>1948000</v>
      </c>
      <c r="D147" s="16">
        <v>465467</v>
      </c>
      <c r="E147" s="16">
        <v>465467</v>
      </c>
      <c r="F147" s="16">
        <v>611600</v>
      </c>
      <c r="G147" s="16">
        <v>0</v>
      </c>
      <c r="H147" s="16">
        <v>40000</v>
      </c>
      <c r="I147" s="16">
        <v>40000</v>
      </c>
      <c r="J147" s="16">
        <v>0</v>
      </c>
      <c r="K147" s="16">
        <v>0</v>
      </c>
      <c r="L147" s="16">
        <v>0</v>
      </c>
      <c r="M147" s="16">
        <v>0</v>
      </c>
      <c r="N147" s="16">
        <v>11485667</v>
      </c>
      <c r="O147" s="25">
        <f t="shared" si="2"/>
        <v>0</v>
      </c>
      <c r="P147" s="22">
        <v>60802417</v>
      </c>
    </row>
    <row r="148" spans="1:16" x14ac:dyDescent="0.2">
      <c r="A148" s="9" t="s">
        <v>315</v>
      </c>
      <c r="B148" s="24">
        <v>15078700</v>
      </c>
      <c r="C148" s="24">
        <v>3114000</v>
      </c>
      <c r="D148" s="24">
        <v>1514202</v>
      </c>
      <c r="E148" s="24">
        <v>1514202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16592902</v>
      </c>
      <c r="O148" s="26">
        <f t="shared" si="2"/>
        <v>0</v>
      </c>
      <c r="P148" s="22">
        <v>75850909</v>
      </c>
    </row>
    <row r="149" spans="1:16" x14ac:dyDescent="0.2">
      <c r="A149" s="10" t="s">
        <v>138</v>
      </c>
      <c r="B149" s="19">
        <v>88088700</v>
      </c>
      <c r="C149" s="19">
        <v>20156000</v>
      </c>
      <c r="D149" s="19">
        <v>23055039</v>
      </c>
      <c r="E149" s="19">
        <v>23055039</v>
      </c>
      <c r="F149" s="19">
        <v>0</v>
      </c>
      <c r="G149" s="19">
        <v>0</v>
      </c>
      <c r="H149" s="19">
        <v>100000</v>
      </c>
      <c r="I149" s="19">
        <v>100000</v>
      </c>
      <c r="J149" s="19">
        <v>0</v>
      </c>
      <c r="K149" s="19">
        <v>0</v>
      </c>
      <c r="L149" s="19">
        <v>0</v>
      </c>
      <c r="M149" s="19">
        <v>0</v>
      </c>
      <c r="N149" s="19">
        <v>111243739</v>
      </c>
      <c r="O149" s="27">
        <f t="shared" si="2"/>
        <v>0</v>
      </c>
      <c r="P149" s="22">
        <v>561399107</v>
      </c>
    </row>
    <row r="150" spans="1:16" x14ac:dyDescent="0.2">
      <c r="A150" s="8" t="s">
        <v>139</v>
      </c>
      <c r="B150" s="16">
        <v>144933300</v>
      </c>
      <c r="C150" s="16">
        <v>35960000</v>
      </c>
      <c r="D150" s="16">
        <v>17311514</v>
      </c>
      <c r="E150" s="16">
        <v>17311514</v>
      </c>
      <c r="F150" s="16">
        <v>0</v>
      </c>
      <c r="G150" s="16">
        <v>0</v>
      </c>
      <c r="H150" s="16">
        <v>102500</v>
      </c>
      <c r="I150" s="16">
        <v>102500</v>
      </c>
      <c r="J150" s="16">
        <v>0</v>
      </c>
      <c r="K150" s="16">
        <v>0</v>
      </c>
      <c r="L150" s="16">
        <v>22100</v>
      </c>
      <c r="M150" s="16">
        <v>0</v>
      </c>
      <c r="N150" s="16">
        <v>162369414</v>
      </c>
      <c r="O150" s="25">
        <f t="shared" si="2"/>
        <v>0</v>
      </c>
      <c r="P150" s="22">
        <v>843995695</v>
      </c>
    </row>
    <row r="151" spans="1:16" x14ac:dyDescent="0.2">
      <c r="A151" s="9" t="s">
        <v>140</v>
      </c>
      <c r="B151" s="24">
        <v>126355800</v>
      </c>
      <c r="C151" s="24">
        <v>31379000</v>
      </c>
      <c r="D151" s="24">
        <v>9147537</v>
      </c>
      <c r="E151" s="24">
        <v>9147537</v>
      </c>
      <c r="F151" s="24">
        <v>0</v>
      </c>
      <c r="G151" s="24">
        <v>0</v>
      </c>
      <c r="H151" s="24">
        <v>20000</v>
      </c>
      <c r="I151" s="24">
        <v>20000</v>
      </c>
      <c r="J151" s="24">
        <v>0</v>
      </c>
      <c r="K151" s="24">
        <v>0</v>
      </c>
      <c r="L151" s="24">
        <v>0</v>
      </c>
      <c r="M151" s="24">
        <v>0</v>
      </c>
      <c r="N151" s="24">
        <v>135523337</v>
      </c>
      <c r="O151" s="26">
        <f t="shared" si="2"/>
        <v>0</v>
      </c>
      <c r="P151" s="22">
        <v>717516910</v>
      </c>
    </row>
    <row r="152" spans="1:16" x14ac:dyDescent="0.2">
      <c r="A152" s="10" t="s">
        <v>141</v>
      </c>
      <c r="B152" s="19">
        <v>134298800</v>
      </c>
      <c r="C152" s="19">
        <v>33241000</v>
      </c>
      <c r="D152" s="19">
        <v>31605000</v>
      </c>
      <c r="E152" s="19">
        <v>31605000</v>
      </c>
      <c r="F152" s="19">
        <v>0</v>
      </c>
      <c r="G152" s="19">
        <v>0</v>
      </c>
      <c r="H152" s="19">
        <v>127500</v>
      </c>
      <c r="I152" s="19">
        <v>127500</v>
      </c>
      <c r="J152" s="19">
        <v>0</v>
      </c>
      <c r="K152" s="19">
        <v>0</v>
      </c>
      <c r="L152" s="19">
        <v>0</v>
      </c>
      <c r="M152" s="19">
        <v>0</v>
      </c>
      <c r="N152" s="19">
        <v>166031300</v>
      </c>
      <c r="O152" s="27">
        <f t="shared" si="2"/>
        <v>0</v>
      </c>
      <c r="P152" s="22">
        <v>843768004</v>
      </c>
    </row>
    <row r="153" spans="1:16" x14ac:dyDescent="0.2">
      <c r="A153" s="8" t="s">
        <v>142</v>
      </c>
      <c r="B153" s="16">
        <v>155654600</v>
      </c>
      <c r="C153" s="16">
        <v>38780000</v>
      </c>
      <c r="D153" s="16">
        <v>45471589</v>
      </c>
      <c r="E153" s="16">
        <v>45471589</v>
      </c>
      <c r="F153" s="16">
        <v>0</v>
      </c>
      <c r="G153" s="16">
        <v>0</v>
      </c>
      <c r="H153" s="16">
        <v>180000</v>
      </c>
      <c r="I153" s="16">
        <v>180000</v>
      </c>
      <c r="J153" s="16">
        <v>0</v>
      </c>
      <c r="K153" s="16">
        <v>0</v>
      </c>
      <c r="L153" s="16">
        <v>0</v>
      </c>
      <c r="M153" s="16">
        <v>0</v>
      </c>
      <c r="N153" s="16">
        <v>201306189</v>
      </c>
      <c r="O153" s="25">
        <f t="shared" si="2"/>
        <v>0</v>
      </c>
      <c r="P153" s="22">
        <v>976460622</v>
      </c>
    </row>
    <row r="154" spans="1:16" x14ac:dyDescent="0.2">
      <c r="A154" s="9" t="s">
        <v>143</v>
      </c>
      <c r="B154" s="24">
        <v>37351600</v>
      </c>
      <c r="C154" s="24">
        <v>8992000</v>
      </c>
      <c r="D154" s="24">
        <v>14596827</v>
      </c>
      <c r="E154" s="24">
        <v>14596827</v>
      </c>
      <c r="F154" s="24">
        <v>0</v>
      </c>
      <c r="G154" s="24">
        <v>0</v>
      </c>
      <c r="H154" s="24">
        <v>100000</v>
      </c>
      <c r="I154" s="24">
        <v>100000</v>
      </c>
      <c r="J154" s="24">
        <v>0</v>
      </c>
      <c r="K154" s="24">
        <v>0</v>
      </c>
      <c r="L154" s="24">
        <v>0</v>
      </c>
      <c r="M154" s="24">
        <v>0</v>
      </c>
      <c r="N154" s="24">
        <v>52048427</v>
      </c>
      <c r="O154" s="26">
        <f t="shared" si="2"/>
        <v>0</v>
      </c>
      <c r="P154" s="22">
        <v>253637211</v>
      </c>
    </row>
    <row r="155" spans="1:16" x14ac:dyDescent="0.2">
      <c r="A155" s="10" t="s">
        <v>144</v>
      </c>
      <c r="B155" s="19">
        <v>99280000</v>
      </c>
      <c r="C155" s="19">
        <v>24445000</v>
      </c>
      <c r="D155" s="19">
        <v>27518314</v>
      </c>
      <c r="E155" s="19">
        <v>27518314</v>
      </c>
      <c r="F155" s="19">
        <v>0</v>
      </c>
      <c r="G155" s="19">
        <v>0</v>
      </c>
      <c r="H155" s="19">
        <v>200000</v>
      </c>
      <c r="I155" s="19">
        <v>200000</v>
      </c>
      <c r="J155" s="19">
        <v>0</v>
      </c>
      <c r="K155" s="19">
        <v>0</v>
      </c>
      <c r="L155" s="19">
        <v>0</v>
      </c>
      <c r="M155" s="19">
        <v>0</v>
      </c>
      <c r="N155" s="19">
        <v>126998314</v>
      </c>
      <c r="O155" s="27">
        <f t="shared" si="2"/>
        <v>0</v>
      </c>
      <c r="P155" s="22">
        <v>627836481</v>
      </c>
    </row>
    <row r="156" spans="1:16" x14ac:dyDescent="0.2">
      <c r="A156" s="8" t="s">
        <v>145</v>
      </c>
      <c r="B156" s="16">
        <v>24659700</v>
      </c>
      <c r="C156" s="16">
        <v>5493000</v>
      </c>
      <c r="D156" s="16">
        <v>8972250</v>
      </c>
      <c r="E156" s="16">
        <v>8972250</v>
      </c>
      <c r="F156" s="16">
        <v>650000</v>
      </c>
      <c r="G156" s="16">
        <v>0</v>
      </c>
      <c r="H156" s="16">
        <v>200000</v>
      </c>
      <c r="I156" s="16">
        <v>200000</v>
      </c>
      <c r="J156" s="16">
        <v>0</v>
      </c>
      <c r="K156" s="16">
        <v>0</v>
      </c>
      <c r="L156" s="16">
        <v>0</v>
      </c>
      <c r="M156" s="16">
        <v>0</v>
      </c>
      <c r="N156" s="16">
        <v>34481950</v>
      </c>
      <c r="O156" s="25">
        <f t="shared" si="2"/>
        <v>0</v>
      </c>
      <c r="P156" s="22">
        <v>170339371</v>
      </c>
    </row>
    <row r="157" spans="1:16" x14ac:dyDescent="0.2">
      <c r="A157" s="9" t="s">
        <v>146</v>
      </c>
      <c r="B157" s="24">
        <v>36460800</v>
      </c>
      <c r="C157" s="24">
        <v>8902000</v>
      </c>
      <c r="D157" s="24">
        <v>11240693</v>
      </c>
      <c r="E157" s="24">
        <v>11240693</v>
      </c>
      <c r="F157" s="24">
        <v>0</v>
      </c>
      <c r="G157" s="24">
        <v>0</v>
      </c>
      <c r="H157" s="24">
        <v>180000</v>
      </c>
      <c r="I157" s="24">
        <v>180000</v>
      </c>
      <c r="J157" s="24">
        <v>0</v>
      </c>
      <c r="K157" s="24">
        <v>0</v>
      </c>
      <c r="L157" s="24">
        <v>0</v>
      </c>
      <c r="M157" s="24">
        <v>0</v>
      </c>
      <c r="N157" s="24">
        <v>47881493</v>
      </c>
      <c r="O157" s="26">
        <f t="shared" si="2"/>
        <v>0</v>
      </c>
      <c r="P157" s="22">
        <v>231716111</v>
      </c>
    </row>
    <row r="158" spans="1:16" x14ac:dyDescent="0.2">
      <c r="A158" s="10" t="s">
        <v>147</v>
      </c>
      <c r="B158" s="19">
        <v>31925500</v>
      </c>
      <c r="C158" s="19">
        <v>6947000</v>
      </c>
      <c r="D158" s="19">
        <v>13332119</v>
      </c>
      <c r="E158" s="19">
        <v>13332119</v>
      </c>
      <c r="F158" s="19">
        <v>761800</v>
      </c>
      <c r="G158" s="19">
        <v>0</v>
      </c>
      <c r="H158" s="19">
        <v>200000</v>
      </c>
      <c r="I158" s="19">
        <v>200000</v>
      </c>
      <c r="J158" s="19">
        <v>0</v>
      </c>
      <c r="K158" s="19">
        <v>0</v>
      </c>
      <c r="L158" s="19">
        <v>0</v>
      </c>
      <c r="M158" s="19">
        <v>0</v>
      </c>
      <c r="N158" s="19">
        <v>46219419</v>
      </c>
      <c r="O158" s="27">
        <f t="shared" si="2"/>
        <v>0</v>
      </c>
      <c r="P158" s="22">
        <v>221187075</v>
      </c>
    </row>
    <row r="159" spans="1:16" x14ac:dyDescent="0.2">
      <c r="A159" s="8" t="s">
        <v>148</v>
      </c>
      <c r="B159" s="16">
        <v>23874900</v>
      </c>
      <c r="C159" s="16">
        <v>5190000</v>
      </c>
      <c r="D159" s="16">
        <v>6470929</v>
      </c>
      <c r="E159" s="16">
        <v>6470929</v>
      </c>
      <c r="F159" s="16">
        <v>750800</v>
      </c>
      <c r="G159" s="16">
        <v>0</v>
      </c>
      <c r="H159" s="16">
        <v>200000</v>
      </c>
      <c r="I159" s="16">
        <v>200000</v>
      </c>
      <c r="J159" s="16">
        <v>0</v>
      </c>
      <c r="K159" s="16">
        <v>0</v>
      </c>
      <c r="L159" s="16">
        <v>0</v>
      </c>
      <c r="M159" s="16">
        <v>0</v>
      </c>
      <c r="N159" s="16">
        <v>31296629</v>
      </c>
      <c r="O159" s="25">
        <f t="shared" si="2"/>
        <v>0</v>
      </c>
      <c r="P159" s="22">
        <v>152486223</v>
      </c>
    </row>
    <row r="160" spans="1:16" x14ac:dyDescent="0.2">
      <c r="A160" s="9" t="s">
        <v>149</v>
      </c>
      <c r="B160" s="24">
        <v>36864300</v>
      </c>
      <c r="C160" s="24">
        <v>8218000</v>
      </c>
      <c r="D160" s="24">
        <v>14769966</v>
      </c>
      <c r="E160" s="24">
        <v>14769966</v>
      </c>
      <c r="F160" s="24">
        <v>1124700</v>
      </c>
      <c r="G160" s="24">
        <v>0</v>
      </c>
      <c r="H160" s="24">
        <v>200000</v>
      </c>
      <c r="I160" s="24">
        <v>200000</v>
      </c>
      <c r="J160" s="24">
        <v>0</v>
      </c>
      <c r="K160" s="24">
        <v>0</v>
      </c>
      <c r="L160" s="24">
        <v>0</v>
      </c>
      <c r="M160" s="24">
        <v>0</v>
      </c>
      <c r="N160" s="24">
        <v>52958966</v>
      </c>
      <c r="O160" s="26">
        <f t="shared" si="2"/>
        <v>0</v>
      </c>
      <c r="P160" s="22">
        <v>252336411</v>
      </c>
    </row>
    <row r="161" spans="1:16" x14ac:dyDescent="0.2">
      <c r="A161" s="10" t="s">
        <v>150</v>
      </c>
      <c r="B161" s="19">
        <v>19846900</v>
      </c>
      <c r="C161" s="19">
        <v>4238000</v>
      </c>
      <c r="D161" s="19">
        <v>7700023</v>
      </c>
      <c r="E161" s="19">
        <v>7700023</v>
      </c>
      <c r="F161" s="19">
        <v>628600</v>
      </c>
      <c r="G161" s="19">
        <v>0</v>
      </c>
      <c r="H161" s="19">
        <v>200000</v>
      </c>
      <c r="I161" s="19">
        <v>200000</v>
      </c>
      <c r="J161" s="19">
        <v>0</v>
      </c>
      <c r="K161" s="19">
        <v>0</v>
      </c>
      <c r="L161" s="19">
        <v>0</v>
      </c>
      <c r="M161" s="19">
        <v>0</v>
      </c>
      <c r="N161" s="19">
        <v>28375523</v>
      </c>
      <c r="O161" s="27">
        <f t="shared" si="2"/>
        <v>0</v>
      </c>
      <c r="P161" s="22">
        <v>138533164</v>
      </c>
    </row>
    <row r="162" spans="1:16" x14ac:dyDescent="0.2">
      <c r="A162" s="8" t="s">
        <v>151</v>
      </c>
      <c r="B162" s="16">
        <v>98719100</v>
      </c>
      <c r="C162" s="16">
        <v>23880000</v>
      </c>
      <c r="D162" s="16">
        <v>30652516</v>
      </c>
      <c r="E162" s="16">
        <v>30652516</v>
      </c>
      <c r="F162" s="16">
        <v>0</v>
      </c>
      <c r="G162" s="16">
        <v>0</v>
      </c>
      <c r="H162" s="16">
        <v>200000</v>
      </c>
      <c r="I162" s="16">
        <v>200000</v>
      </c>
      <c r="J162" s="16">
        <v>0</v>
      </c>
      <c r="K162" s="16">
        <v>0</v>
      </c>
      <c r="L162" s="16">
        <v>0</v>
      </c>
      <c r="M162" s="16">
        <v>0</v>
      </c>
      <c r="N162" s="16">
        <v>129571616</v>
      </c>
      <c r="O162" s="25">
        <f t="shared" si="2"/>
        <v>0</v>
      </c>
      <c r="P162" s="22">
        <v>636947979</v>
      </c>
    </row>
    <row r="163" spans="1:16" x14ac:dyDescent="0.2">
      <c r="A163" s="9" t="s">
        <v>152</v>
      </c>
      <c r="B163" s="24">
        <v>33880900</v>
      </c>
      <c r="C163" s="24">
        <v>7601000</v>
      </c>
      <c r="D163" s="24">
        <v>7344861</v>
      </c>
      <c r="E163" s="24">
        <v>7344861</v>
      </c>
      <c r="F163" s="24">
        <v>1021700</v>
      </c>
      <c r="G163" s="24">
        <v>0</v>
      </c>
      <c r="H163" s="24">
        <v>100000</v>
      </c>
      <c r="I163" s="24">
        <v>100000</v>
      </c>
      <c r="J163" s="24">
        <v>0</v>
      </c>
      <c r="K163" s="24">
        <v>0</v>
      </c>
      <c r="L163" s="24">
        <v>0</v>
      </c>
      <c r="M163" s="24">
        <v>0</v>
      </c>
      <c r="N163" s="24">
        <v>42347461</v>
      </c>
      <c r="O163" s="26">
        <f t="shared" si="2"/>
        <v>0</v>
      </c>
      <c r="P163" s="22">
        <v>219625660</v>
      </c>
    </row>
    <row r="164" spans="1:16" x14ac:dyDescent="0.2">
      <c r="A164" s="10" t="s">
        <v>153</v>
      </c>
      <c r="B164" s="19">
        <v>21666200</v>
      </c>
      <c r="C164" s="19">
        <v>4853000</v>
      </c>
      <c r="D164" s="19">
        <v>7072114</v>
      </c>
      <c r="E164" s="19">
        <v>7072114</v>
      </c>
      <c r="F164" s="19">
        <v>718400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29456714</v>
      </c>
      <c r="O164" s="27">
        <f t="shared" si="2"/>
        <v>0</v>
      </c>
      <c r="P164" s="22">
        <v>129933988</v>
      </c>
    </row>
    <row r="165" spans="1:16" x14ac:dyDescent="0.2">
      <c r="A165" s="8" t="s">
        <v>154</v>
      </c>
      <c r="B165" s="16">
        <v>13870200</v>
      </c>
      <c r="C165" s="16">
        <v>2765000</v>
      </c>
      <c r="D165" s="16">
        <v>4109666</v>
      </c>
      <c r="E165" s="16">
        <v>4109666</v>
      </c>
      <c r="F165" s="16">
        <v>679400</v>
      </c>
      <c r="G165" s="16">
        <v>0</v>
      </c>
      <c r="H165" s="16">
        <v>200000</v>
      </c>
      <c r="I165" s="16">
        <v>200000</v>
      </c>
      <c r="J165" s="16">
        <v>0</v>
      </c>
      <c r="K165" s="16">
        <v>0</v>
      </c>
      <c r="L165" s="16">
        <v>0</v>
      </c>
      <c r="M165" s="16">
        <v>0</v>
      </c>
      <c r="N165" s="16">
        <v>18859266</v>
      </c>
      <c r="O165" s="25">
        <f t="shared" si="2"/>
        <v>0</v>
      </c>
      <c r="P165" s="22">
        <v>97940217</v>
      </c>
    </row>
    <row r="166" spans="1:16" x14ac:dyDescent="0.2">
      <c r="A166" s="9" t="s">
        <v>155</v>
      </c>
      <c r="B166" s="24">
        <v>12188600</v>
      </c>
      <c r="C166" s="24">
        <v>2366000</v>
      </c>
      <c r="D166" s="24">
        <v>3809060</v>
      </c>
      <c r="E166" s="24">
        <v>3809060</v>
      </c>
      <c r="F166" s="24">
        <v>679400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17400</v>
      </c>
      <c r="M166" s="24">
        <v>0</v>
      </c>
      <c r="N166" s="24">
        <v>16694460</v>
      </c>
      <c r="O166" s="26">
        <f t="shared" si="2"/>
        <v>0</v>
      </c>
      <c r="P166" s="22">
        <v>82470665</v>
      </c>
    </row>
    <row r="167" spans="1:16" x14ac:dyDescent="0.2">
      <c r="A167" s="10" t="s">
        <v>156</v>
      </c>
      <c r="B167" s="19">
        <v>9571200</v>
      </c>
      <c r="C167" s="19">
        <v>1859000</v>
      </c>
      <c r="D167" s="19">
        <v>2504764</v>
      </c>
      <c r="E167" s="19">
        <v>2504764</v>
      </c>
      <c r="F167" s="19">
        <v>679400</v>
      </c>
      <c r="G167" s="19">
        <v>0</v>
      </c>
      <c r="H167" s="19">
        <v>150000</v>
      </c>
      <c r="I167" s="19">
        <v>150000</v>
      </c>
      <c r="J167" s="19">
        <v>0</v>
      </c>
      <c r="K167" s="19">
        <v>0</v>
      </c>
      <c r="L167" s="19">
        <v>46900</v>
      </c>
      <c r="M167" s="19">
        <v>0</v>
      </c>
      <c r="N167" s="19">
        <v>12952264</v>
      </c>
      <c r="O167" s="27">
        <f t="shared" si="2"/>
        <v>0</v>
      </c>
      <c r="P167" s="22">
        <v>69686689</v>
      </c>
    </row>
    <row r="168" spans="1:16" x14ac:dyDescent="0.2">
      <c r="A168" s="8" t="s">
        <v>157</v>
      </c>
      <c r="B168" s="16">
        <v>10682200</v>
      </c>
      <c r="C168" s="16">
        <v>2168000</v>
      </c>
      <c r="D168" s="16">
        <v>3704769</v>
      </c>
      <c r="E168" s="16">
        <v>3704769</v>
      </c>
      <c r="F168" s="16">
        <v>679400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15066369</v>
      </c>
      <c r="O168" s="25">
        <f t="shared" si="2"/>
        <v>0</v>
      </c>
      <c r="P168" s="22">
        <v>74873708</v>
      </c>
    </row>
    <row r="169" spans="1:16" x14ac:dyDescent="0.2">
      <c r="A169" s="9" t="s">
        <v>158</v>
      </c>
      <c r="B169" s="24">
        <v>30960900</v>
      </c>
      <c r="C169" s="24">
        <v>6784000</v>
      </c>
      <c r="D169" s="24">
        <v>9654220</v>
      </c>
      <c r="E169" s="24">
        <v>9654220</v>
      </c>
      <c r="F169" s="24">
        <v>543200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41158320</v>
      </c>
      <c r="O169" s="26">
        <f t="shared" si="2"/>
        <v>0</v>
      </c>
      <c r="P169" s="22">
        <v>200427528</v>
      </c>
    </row>
    <row r="170" spans="1:16" x14ac:dyDescent="0.2">
      <c r="A170" s="10" t="s">
        <v>159</v>
      </c>
      <c r="B170" s="19">
        <v>15373600</v>
      </c>
      <c r="C170" s="19">
        <v>3217000</v>
      </c>
      <c r="D170" s="19">
        <v>2267819</v>
      </c>
      <c r="E170" s="19">
        <v>2267819</v>
      </c>
      <c r="F170" s="19">
        <v>611600</v>
      </c>
      <c r="G170" s="19">
        <v>0</v>
      </c>
      <c r="H170" s="19">
        <v>180000</v>
      </c>
      <c r="I170" s="19">
        <v>180000</v>
      </c>
      <c r="J170" s="19">
        <v>0</v>
      </c>
      <c r="K170" s="19">
        <v>0</v>
      </c>
      <c r="L170" s="19">
        <v>14700</v>
      </c>
      <c r="M170" s="19">
        <v>0</v>
      </c>
      <c r="N170" s="19">
        <v>18447719</v>
      </c>
      <c r="O170" s="27">
        <f t="shared" si="2"/>
        <v>0</v>
      </c>
      <c r="P170" s="22">
        <v>97480130</v>
      </c>
    </row>
    <row r="171" spans="1:16" x14ac:dyDescent="0.2">
      <c r="A171" s="8" t="s">
        <v>160</v>
      </c>
      <c r="B171" s="16">
        <v>9915300</v>
      </c>
      <c r="C171" s="16">
        <v>1947000</v>
      </c>
      <c r="D171" s="16">
        <v>3353560</v>
      </c>
      <c r="E171" s="16">
        <v>3353560</v>
      </c>
      <c r="F171" s="16">
        <v>679400</v>
      </c>
      <c r="G171" s="16">
        <v>0</v>
      </c>
      <c r="H171" s="16">
        <v>80000</v>
      </c>
      <c r="I171" s="16">
        <v>80000</v>
      </c>
      <c r="J171" s="16">
        <v>0</v>
      </c>
      <c r="K171" s="16">
        <v>0</v>
      </c>
      <c r="L171" s="16">
        <v>0</v>
      </c>
      <c r="M171" s="16">
        <v>0</v>
      </c>
      <c r="N171" s="16">
        <v>14028260</v>
      </c>
      <c r="O171" s="25">
        <f t="shared" si="2"/>
        <v>0</v>
      </c>
      <c r="P171" s="22">
        <v>70438149</v>
      </c>
    </row>
    <row r="172" spans="1:16" x14ac:dyDescent="0.2">
      <c r="A172" s="9" t="s">
        <v>161</v>
      </c>
      <c r="B172" s="24">
        <v>11858600</v>
      </c>
      <c r="C172" s="24">
        <v>2458000</v>
      </c>
      <c r="D172" s="24">
        <v>3183112</v>
      </c>
      <c r="E172" s="24">
        <v>3183112</v>
      </c>
      <c r="F172" s="24">
        <v>679400</v>
      </c>
      <c r="G172" s="24">
        <v>0</v>
      </c>
      <c r="H172" s="24">
        <v>150000</v>
      </c>
      <c r="I172" s="24">
        <v>150000</v>
      </c>
      <c r="J172" s="24">
        <v>0</v>
      </c>
      <c r="K172" s="24">
        <v>0</v>
      </c>
      <c r="L172" s="24">
        <v>0</v>
      </c>
      <c r="M172" s="24">
        <v>0</v>
      </c>
      <c r="N172" s="24">
        <v>15871112</v>
      </c>
      <c r="O172" s="26">
        <f t="shared" si="2"/>
        <v>0</v>
      </c>
      <c r="P172" s="22">
        <v>80037390</v>
      </c>
    </row>
    <row r="173" spans="1:16" x14ac:dyDescent="0.2">
      <c r="A173" s="10" t="s">
        <v>162</v>
      </c>
      <c r="B173" s="19">
        <v>15749500</v>
      </c>
      <c r="C173" s="19">
        <v>3219000</v>
      </c>
      <c r="D173" s="19">
        <v>3465651</v>
      </c>
      <c r="E173" s="19">
        <v>3465651</v>
      </c>
      <c r="F173" s="19">
        <v>679400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19894551</v>
      </c>
      <c r="O173" s="27">
        <f t="shared" si="2"/>
        <v>0</v>
      </c>
      <c r="P173" s="22">
        <v>106866252</v>
      </c>
    </row>
    <row r="174" spans="1:16" x14ac:dyDescent="0.2">
      <c r="A174" s="8" t="s">
        <v>163</v>
      </c>
      <c r="B174" s="16">
        <v>12749700</v>
      </c>
      <c r="C174" s="16">
        <v>2555000</v>
      </c>
      <c r="D174" s="16">
        <v>2956712</v>
      </c>
      <c r="E174" s="16">
        <v>2956712</v>
      </c>
      <c r="F174" s="16">
        <v>679400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16385812</v>
      </c>
      <c r="O174" s="25">
        <f t="shared" si="2"/>
        <v>0</v>
      </c>
      <c r="P174" s="22">
        <v>85263383</v>
      </c>
    </row>
    <row r="175" spans="1:16" x14ac:dyDescent="0.2">
      <c r="A175" s="9" t="s">
        <v>164</v>
      </c>
      <c r="B175" s="24">
        <v>12347900</v>
      </c>
      <c r="C175" s="24">
        <v>2616000</v>
      </c>
      <c r="D175" s="24">
        <v>2241098</v>
      </c>
      <c r="E175" s="24">
        <v>2241098</v>
      </c>
      <c r="F175" s="24">
        <v>679400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15268398</v>
      </c>
      <c r="O175" s="26">
        <f t="shared" si="2"/>
        <v>0</v>
      </c>
      <c r="P175" s="22">
        <v>74572817</v>
      </c>
    </row>
    <row r="176" spans="1:16" x14ac:dyDescent="0.2">
      <c r="A176" s="10" t="s">
        <v>165</v>
      </c>
      <c r="B176" s="19">
        <v>12760900</v>
      </c>
      <c r="C176" s="19">
        <v>2701000</v>
      </c>
      <c r="D176" s="19">
        <v>3602120</v>
      </c>
      <c r="E176" s="19">
        <v>3602120</v>
      </c>
      <c r="F176" s="19">
        <v>679400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17042420</v>
      </c>
      <c r="O176" s="27">
        <f t="shared" si="2"/>
        <v>0</v>
      </c>
      <c r="P176" s="22">
        <v>81935417</v>
      </c>
    </row>
    <row r="177" spans="1:16" x14ac:dyDescent="0.2">
      <c r="A177" s="8" t="s">
        <v>166</v>
      </c>
      <c r="B177" s="16">
        <v>20011200</v>
      </c>
      <c r="C177" s="16">
        <v>4293000</v>
      </c>
      <c r="D177" s="16">
        <v>6489172</v>
      </c>
      <c r="E177" s="16">
        <v>6489172</v>
      </c>
      <c r="F177" s="16">
        <v>617400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27117772</v>
      </c>
      <c r="O177" s="25">
        <f t="shared" si="2"/>
        <v>0</v>
      </c>
      <c r="P177" s="22">
        <v>132700758</v>
      </c>
    </row>
    <row r="178" spans="1:16" x14ac:dyDescent="0.2">
      <c r="A178" s="9" t="s">
        <v>167</v>
      </c>
      <c r="B178" s="24">
        <v>31408200</v>
      </c>
      <c r="C178" s="24">
        <v>6717000</v>
      </c>
      <c r="D178" s="24">
        <v>5242614</v>
      </c>
      <c r="E178" s="24">
        <v>5242614</v>
      </c>
      <c r="F178" s="24">
        <v>891200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37542014</v>
      </c>
      <c r="O178" s="26">
        <f t="shared" si="2"/>
        <v>0</v>
      </c>
      <c r="P178" s="22">
        <v>193282795</v>
      </c>
    </row>
    <row r="179" spans="1:16" x14ac:dyDescent="0.2">
      <c r="A179" s="10" t="s">
        <v>168</v>
      </c>
      <c r="B179" s="19">
        <v>32070400</v>
      </c>
      <c r="C179" s="19">
        <v>6767000</v>
      </c>
      <c r="D179" s="19">
        <v>12881403</v>
      </c>
      <c r="E179" s="19">
        <v>12881403</v>
      </c>
      <c r="F179" s="19">
        <v>913800</v>
      </c>
      <c r="G179" s="19">
        <v>0</v>
      </c>
      <c r="H179" s="19">
        <v>180000</v>
      </c>
      <c r="I179" s="19">
        <v>180000</v>
      </c>
      <c r="J179" s="19">
        <v>0</v>
      </c>
      <c r="K179" s="19">
        <v>0</v>
      </c>
      <c r="L179" s="19">
        <v>0</v>
      </c>
      <c r="M179" s="19">
        <v>0</v>
      </c>
      <c r="N179" s="19">
        <v>46045603</v>
      </c>
      <c r="O179" s="27">
        <f t="shared" si="2"/>
        <v>0</v>
      </c>
      <c r="P179" s="22">
        <v>216164252</v>
      </c>
    </row>
    <row r="180" spans="1:16" x14ac:dyDescent="0.2">
      <c r="A180" s="8" t="s">
        <v>169</v>
      </c>
      <c r="B180" s="16">
        <v>16961100</v>
      </c>
      <c r="C180" s="16">
        <v>3693000</v>
      </c>
      <c r="D180" s="16">
        <v>4459100</v>
      </c>
      <c r="E180" s="16">
        <v>4459100</v>
      </c>
      <c r="F180" s="16">
        <v>679400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22099600</v>
      </c>
      <c r="O180" s="25">
        <f t="shared" si="2"/>
        <v>0</v>
      </c>
      <c r="P180" s="22">
        <v>106323228</v>
      </c>
    </row>
    <row r="181" spans="1:16" x14ac:dyDescent="0.2">
      <c r="A181" s="9" t="s">
        <v>170</v>
      </c>
      <c r="B181" s="24">
        <v>23436000</v>
      </c>
      <c r="C181" s="24">
        <v>5291000</v>
      </c>
      <c r="D181" s="24">
        <v>7497674</v>
      </c>
      <c r="E181" s="24">
        <v>7497674</v>
      </c>
      <c r="F181" s="24">
        <v>588300</v>
      </c>
      <c r="G181" s="24">
        <v>0</v>
      </c>
      <c r="H181" s="24">
        <v>80000</v>
      </c>
      <c r="I181" s="24">
        <v>80000</v>
      </c>
      <c r="J181" s="24">
        <v>0</v>
      </c>
      <c r="K181" s="24">
        <v>0</v>
      </c>
      <c r="L181" s="24">
        <v>0</v>
      </c>
      <c r="M181" s="24">
        <v>0</v>
      </c>
      <c r="N181" s="24">
        <v>31601974</v>
      </c>
      <c r="O181" s="26">
        <f t="shared" si="2"/>
        <v>0</v>
      </c>
      <c r="P181" s="22">
        <v>148952956</v>
      </c>
    </row>
    <row r="182" spans="1:16" x14ac:dyDescent="0.2">
      <c r="A182" s="10" t="s">
        <v>171</v>
      </c>
      <c r="B182" s="19">
        <v>27522100</v>
      </c>
      <c r="C182" s="19">
        <v>6179000</v>
      </c>
      <c r="D182" s="19">
        <v>4692304</v>
      </c>
      <c r="E182" s="19">
        <v>4692304</v>
      </c>
      <c r="F182" s="19">
        <v>331800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32546204</v>
      </c>
      <c r="O182" s="27">
        <f t="shared" si="2"/>
        <v>0</v>
      </c>
      <c r="P182" s="22">
        <v>163608164</v>
      </c>
    </row>
    <row r="183" spans="1:16" x14ac:dyDescent="0.2">
      <c r="A183" s="8" t="s">
        <v>172</v>
      </c>
      <c r="B183" s="16">
        <v>29076600</v>
      </c>
      <c r="C183" s="16">
        <v>6895000</v>
      </c>
      <c r="D183" s="16">
        <v>7679213</v>
      </c>
      <c r="E183" s="16">
        <v>7679213</v>
      </c>
      <c r="F183" s="16">
        <v>776400</v>
      </c>
      <c r="G183" s="16">
        <v>0</v>
      </c>
      <c r="H183" s="16">
        <v>80000</v>
      </c>
      <c r="I183" s="16">
        <v>80000</v>
      </c>
      <c r="J183" s="16">
        <v>0</v>
      </c>
      <c r="K183" s="16">
        <v>0</v>
      </c>
      <c r="L183" s="16">
        <v>0</v>
      </c>
      <c r="M183" s="16">
        <v>0</v>
      </c>
      <c r="N183" s="16">
        <v>37612213</v>
      </c>
      <c r="O183" s="25">
        <f t="shared" si="2"/>
        <v>0</v>
      </c>
      <c r="P183" s="22">
        <v>177505108</v>
      </c>
    </row>
    <row r="184" spans="1:16" x14ac:dyDescent="0.2">
      <c r="A184" s="9" t="s">
        <v>173</v>
      </c>
      <c r="B184" s="24">
        <v>66823700</v>
      </c>
      <c r="C184" s="24">
        <v>16159000</v>
      </c>
      <c r="D184" s="24">
        <v>18239545</v>
      </c>
      <c r="E184" s="24">
        <v>18239545</v>
      </c>
      <c r="F184" s="24">
        <v>427300</v>
      </c>
      <c r="G184" s="24">
        <v>0</v>
      </c>
      <c r="H184" s="24">
        <v>200000</v>
      </c>
      <c r="I184" s="24">
        <v>200000</v>
      </c>
      <c r="J184" s="24">
        <v>0</v>
      </c>
      <c r="K184" s="24">
        <v>0</v>
      </c>
      <c r="L184" s="24">
        <v>0</v>
      </c>
      <c r="M184" s="24">
        <v>0</v>
      </c>
      <c r="N184" s="24">
        <v>85690545</v>
      </c>
      <c r="O184" s="26">
        <f t="shared" si="2"/>
        <v>0</v>
      </c>
      <c r="P184" s="22">
        <v>421605309</v>
      </c>
    </row>
    <row r="185" spans="1:16" x14ac:dyDescent="0.2">
      <c r="A185" s="10" t="s">
        <v>174</v>
      </c>
      <c r="B185" s="19">
        <v>60567000</v>
      </c>
      <c r="C185" s="19">
        <v>14717000</v>
      </c>
      <c r="D185" s="19">
        <v>18543029</v>
      </c>
      <c r="E185" s="19">
        <v>18543029</v>
      </c>
      <c r="F185" s="19">
        <v>0</v>
      </c>
      <c r="G185" s="19">
        <v>0</v>
      </c>
      <c r="H185" s="19">
        <v>200000</v>
      </c>
      <c r="I185" s="19">
        <v>200000</v>
      </c>
      <c r="J185" s="19">
        <v>0</v>
      </c>
      <c r="K185" s="19">
        <v>0</v>
      </c>
      <c r="L185" s="19">
        <v>0</v>
      </c>
      <c r="M185" s="19">
        <v>0</v>
      </c>
      <c r="N185" s="19">
        <v>79310029</v>
      </c>
      <c r="O185" s="27">
        <f t="shared" si="2"/>
        <v>0</v>
      </c>
      <c r="P185" s="22">
        <v>386240428</v>
      </c>
    </row>
    <row r="186" spans="1:16" x14ac:dyDescent="0.2">
      <c r="A186" s="8" t="s">
        <v>175</v>
      </c>
      <c r="B186" s="16">
        <v>63062000</v>
      </c>
      <c r="C186" s="16">
        <v>14759000</v>
      </c>
      <c r="D186" s="16">
        <v>12230844</v>
      </c>
      <c r="E186" s="16">
        <v>12230844</v>
      </c>
      <c r="F186" s="16">
        <v>0</v>
      </c>
      <c r="G186" s="16">
        <v>0</v>
      </c>
      <c r="H186" s="16">
        <v>180000</v>
      </c>
      <c r="I186" s="16">
        <v>180000</v>
      </c>
      <c r="J186" s="16">
        <v>0</v>
      </c>
      <c r="K186" s="16">
        <v>0</v>
      </c>
      <c r="L186" s="16">
        <v>0</v>
      </c>
      <c r="M186" s="16">
        <v>0</v>
      </c>
      <c r="N186" s="16">
        <v>75472844</v>
      </c>
      <c r="O186" s="25">
        <f t="shared" si="2"/>
        <v>0</v>
      </c>
      <c r="P186" s="22">
        <v>378386946</v>
      </c>
    </row>
    <row r="187" spans="1:16" x14ac:dyDescent="0.2">
      <c r="A187" s="9" t="s">
        <v>176</v>
      </c>
      <c r="B187" s="24">
        <v>27850000</v>
      </c>
      <c r="C187" s="24">
        <v>6359000</v>
      </c>
      <c r="D187" s="24">
        <v>12073971</v>
      </c>
      <c r="E187" s="24">
        <v>12073971</v>
      </c>
      <c r="F187" s="24">
        <v>713500</v>
      </c>
      <c r="G187" s="24">
        <v>0</v>
      </c>
      <c r="H187" s="24">
        <v>200000</v>
      </c>
      <c r="I187" s="24">
        <v>200000</v>
      </c>
      <c r="J187" s="24">
        <v>0</v>
      </c>
      <c r="K187" s="24">
        <v>0</v>
      </c>
      <c r="L187" s="24">
        <v>0</v>
      </c>
      <c r="M187" s="24">
        <v>0</v>
      </c>
      <c r="N187" s="24">
        <v>40837471</v>
      </c>
      <c r="O187" s="26">
        <f t="shared" si="2"/>
        <v>0</v>
      </c>
      <c r="P187" s="22">
        <v>195379277</v>
      </c>
    </row>
    <row r="188" spans="1:16" x14ac:dyDescent="0.2">
      <c r="A188" s="10" t="s">
        <v>177</v>
      </c>
      <c r="B188" s="19">
        <v>34144800</v>
      </c>
      <c r="C188" s="19">
        <v>7598000</v>
      </c>
      <c r="D188" s="19">
        <v>13881401</v>
      </c>
      <c r="E188" s="19">
        <v>13881401</v>
      </c>
      <c r="F188" s="19">
        <v>811900</v>
      </c>
      <c r="G188" s="19">
        <v>0</v>
      </c>
      <c r="H188" s="19">
        <v>200000</v>
      </c>
      <c r="I188" s="19">
        <v>200000</v>
      </c>
      <c r="J188" s="19">
        <v>0</v>
      </c>
      <c r="K188" s="19">
        <v>0</v>
      </c>
      <c r="L188" s="19">
        <v>0</v>
      </c>
      <c r="M188" s="19">
        <v>0</v>
      </c>
      <c r="N188" s="19">
        <v>49038101</v>
      </c>
      <c r="O188" s="27">
        <f t="shared" si="2"/>
        <v>0</v>
      </c>
      <c r="P188" s="22">
        <v>230942809</v>
      </c>
    </row>
    <row r="189" spans="1:16" x14ac:dyDescent="0.2">
      <c r="A189" s="8" t="s">
        <v>178</v>
      </c>
      <c r="B189" s="16">
        <v>18275300</v>
      </c>
      <c r="C189" s="16">
        <v>3586000</v>
      </c>
      <c r="D189" s="16">
        <v>4238696</v>
      </c>
      <c r="E189" s="16">
        <v>4238696</v>
      </c>
      <c r="F189" s="16">
        <v>679400</v>
      </c>
      <c r="G189" s="16">
        <v>0</v>
      </c>
      <c r="H189" s="16">
        <v>120000</v>
      </c>
      <c r="I189" s="16">
        <v>120000</v>
      </c>
      <c r="J189" s="16">
        <v>0</v>
      </c>
      <c r="K189" s="16">
        <v>0</v>
      </c>
      <c r="L189" s="16">
        <v>0</v>
      </c>
      <c r="M189" s="16">
        <v>0</v>
      </c>
      <c r="N189" s="16">
        <v>23313396</v>
      </c>
      <c r="O189" s="25">
        <f t="shared" si="2"/>
        <v>0</v>
      </c>
      <c r="P189" s="22">
        <v>117707577</v>
      </c>
    </row>
    <row r="190" spans="1:16" x14ac:dyDescent="0.2">
      <c r="A190" s="9" t="s">
        <v>179</v>
      </c>
      <c r="B190" s="24">
        <v>9398800</v>
      </c>
      <c r="C190" s="24">
        <v>1777000</v>
      </c>
      <c r="D190" s="24">
        <v>2506651</v>
      </c>
      <c r="E190" s="24">
        <v>2506651</v>
      </c>
      <c r="F190" s="24">
        <v>679400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45000</v>
      </c>
      <c r="M190" s="24">
        <v>0</v>
      </c>
      <c r="N190" s="24">
        <v>12629851</v>
      </c>
      <c r="O190" s="26">
        <f t="shared" si="2"/>
        <v>0</v>
      </c>
      <c r="P190" s="22">
        <v>65885421</v>
      </c>
    </row>
    <row r="191" spans="1:16" x14ac:dyDescent="0.2">
      <c r="A191" s="10" t="s">
        <v>180</v>
      </c>
      <c r="B191" s="19">
        <v>32171200</v>
      </c>
      <c r="C191" s="19">
        <v>7417000</v>
      </c>
      <c r="D191" s="19">
        <v>8908421</v>
      </c>
      <c r="E191" s="19">
        <v>8908421</v>
      </c>
      <c r="F191" s="19">
        <v>408500</v>
      </c>
      <c r="G191" s="19">
        <v>0</v>
      </c>
      <c r="H191" s="19">
        <v>180000</v>
      </c>
      <c r="I191" s="19">
        <v>180000</v>
      </c>
      <c r="J191" s="19">
        <v>0</v>
      </c>
      <c r="K191" s="19">
        <v>0</v>
      </c>
      <c r="L191" s="19">
        <v>0</v>
      </c>
      <c r="M191" s="19">
        <v>0</v>
      </c>
      <c r="N191" s="19">
        <v>41668121</v>
      </c>
      <c r="O191" s="27">
        <f t="shared" si="2"/>
        <v>0</v>
      </c>
      <c r="P191" s="22">
        <v>195361058</v>
      </c>
    </row>
    <row r="192" spans="1:16" x14ac:dyDescent="0.2">
      <c r="A192" s="8" t="s">
        <v>181</v>
      </c>
      <c r="B192" s="16">
        <v>11955800</v>
      </c>
      <c r="C192" s="16">
        <v>2616000</v>
      </c>
      <c r="D192" s="16">
        <v>1931396</v>
      </c>
      <c r="E192" s="16">
        <v>1931396</v>
      </c>
      <c r="F192" s="16">
        <v>679400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14566596</v>
      </c>
      <c r="O192" s="25">
        <f t="shared" si="2"/>
        <v>0</v>
      </c>
      <c r="P192" s="22">
        <v>73483283</v>
      </c>
    </row>
    <row r="193" spans="1:16" x14ac:dyDescent="0.2">
      <c r="A193" s="9" t="s">
        <v>182</v>
      </c>
      <c r="B193" s="24">
        <v>17789100</v>
      </c>
      <c r="C193" s="24">
        <v>3962000</v>
      </c>
      <c r="D193" s="24">
        <v>2468273</v>
      </c>
      <c r="E193" s="24">
        <v>2468273</v>
      </c>
      <c r="F193" s="24">
        <v>351900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20609273</v>
      </c>
      <c r="O193" s="26">
        <f t="shared" si="2"/>
        <v>0</v>
      </c>
      <c r="P193" s="22">
        <v>104588930</v>
      </c>
    </row>
    <row r="194" spans="1:16" x14ac:dyDescent="0.2">
      <c r="A194" s="10" t="s">
        <v>183</v>
      </c>
      <c r="B194" s="19">
        <v>11258700</v>
      </c>
      <c r="C194" s="19">
        <v>2261000</v>
      </c>
      <c r="D194" s="19">
        <v>1860719</v>
      </c>
      <c r="E194" s="19">
        <v>1860719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4000</v>
      </c>
      <c r="M194" s="19">
        <v>0</v>
      </c>
      <c r="N194" s="19">
        <v>13123419</v>
      </c>
      <c r="O194" s="27">
        <f t="shared" si="2"/>
        <v>0</v>
      </c>
      <c r="P194" s="22">
        <v>65892734</v>
      </c>
    </row>
    <row r="195" spans="1:16" x14ac:dyDescent="0.2">
      <c r="A195" s="8" t="s">
        <v>316</v>
      </c>
      <c r="B195" s="16">
        <v>122772900</v>
      </c>
      <c r="C195" s="16">
        <v>29933000</v>
      </c>
      <c r="D195" s="16">
        <v>16363402</v>
      </c>
      <c r="E195" s="16">
        <v>16363402</v>
      </c>
      <c r="F195" s="16">
        <v>0</v>
      </c>
      <c r="G195" s="16">
        <v>0</v>
      </c>
      <c r="H195" s="16">
        <v>550000</v>
      </c>
      <c r="I195" s="16">
        <v>250000</v>
      </c>
      <c r="J195" s="16">
        <v>300000</v>
      </c>
      <c r="K195" s="16">
        <v>0</v>
      </c>
      <c r="L195" s="16">
        <v>0</v>
      </c>
      <c r="M195" s="16">
        <v>0</v>
      </c>
      <c r="N195" s="16">
        <v>139686302</v>
      </c>
      <c r="O195" s="25">
        <f t="shared" si="2"/>
        <v>0</v>
      </c>
      <c r="P195" s="22">
        <v>745257306</v>
      </c>
    </row>
    <row r="196" spans="1:16" x14ac:dyDescent="0.2">
      <c r="A196" s="9" t="s">
        <v>317</v>
      </c>
      <c r="B196" s="24">
        <v>117323800</v>
      </c>
      <c r="C196" s="24">
        <v>29227000</v>
      </c>
      <c r="D196" s="24">
        <v>21330812</v>
      </c>
      <c r="E196" s="24">
        <v>21330812</v>
      </c>
      <c r="F196" s="24">
        <v>0</v>
      </c>
      <c r="G196" s="24">
        <v>0</v>
      </c>
      <c r="H196" s="24">
        <v>220000</v>
      </c>
      <c r="I196" s="24">
        <v>220000</v>
      </c>
      <c r="J196" s="24">
        <v>0</v>
      </c>
      <c r="K196" s="24">
        <v>0</v>
      </c>
      <c r="L196" s="24">
        <v>641100</v>
      </c>
      <c r="M196" s="24">
        <v>0</v>
      </c>
      <c r="N196" s="24">
        <v>139515712</v>
      </c>
      <c r="O196" s="26">
        <f t="shared" si="2"/>
        <v>0</v>
      </c>
      <c r="P196" s="22">
        <v>704826456</v>
      </c>
    </row>
    <row r="197" spans="1:16" x14ac:dyDescent="0.2">
      <c r="A197" s="10" t="s">
        <v>318</v>
      </c>
      <c r="B197" s="19">
        <v>253174800</v>
      </c>
      <c r="C197" s="19">
        <v>64374000</v>
      </c>
      <c r="D197" s="19">
        <v>13693134</v>
      </c>
      <c r="E197" s="19">
        <v>13693134</v>
      </c>
      <c r="F197" s="19">
        <v>0</v>
      </c>
      <c r="G197" s="19">
        <v>0</v>
      </c>
      <c r="H197" s="19">
        <v>890000</v>
      </c>
      <c r="I197" s="19">
        <v>390000</v>
      </c>
      <c r="J197" s="19">
        <v>500000</v>
      </c>
      <c r="K197" s="19">
        <v>0</v>
      </c>
      <c r="L197" s="19">
        <v>0</v>
      </c>
      <c r="M197" s="19">
        <v>0</v>
      </c>
      <c r="N197" s="19">
        <v>267757934</v>
      </c>
      <c r="O197" s="27">
        <f t="shared" si="2"/>
        <v>0</v>
      </c>
      <c r="P197" s="22">
        <v>1475712417</v>
      </c>
    </row>
    <row r="198" spans="1:16" x14ac:dyDescent="0.2">
      <c r="A198" s="8" t="s">
        <v>319</v>
      </c>
      <c r="B198" s="16">
        <v>292551800</v>
      </c>
      <c r="C198" s="16">
        <v>72617000</v>
      </c>
      <c r="D198" s="16">
        <v>41638465</v>
      </c>
      <c r="E198" s="16">
        <v>41638465</v>
      </c>
      <c r="F198" s="16">
        <v>0</v>
      </c>
      <c r="G198" s="16">
        <v>0</v>
      </c>
      <c r="H198" s="16">
        <v>440000</v>
      </c>
      <c r="I198" s="16">
        <v>440000</v>
      </c>
      <c r="J198" s="16">
        <v>0</v>
      </c>
      <c r="K198" s="16">
        <v>0</v>
      </c>
      <c r="L198" s="16">
        <v>0</v>
      </c>
      <c r="M198" s="16">
        <v>0</v>
      </c>
      <c r="N198" s="16">
        <v>334630265</v>
      </c>
      <c r="O198" s="25">
        <f t="shared" si="2"/>
        <v>0</v>
      </c>
      <c r="P198" s="22">
        <v>1761285546</v>
      </c>
    </row>
    <row r="199" spans="1:16" x14ac:dyDescent="0.2">
      <c r="A199" s="9" t="s">
        <v>320</v>
      </c>
      <c r="B199" s="24">
        <v>223127500</v>
      </c>
      <c r="C199" s="24">
        <v>53260000</v>
      </c>
      <c r="D199" s="24">
        <v>44235072</v>
      </c>
      <c r="E199" s="24">
        <v>44235072</v>
      </c>
      <c r="F199" s="24">
        <v>0</v>
      </c>
      <c r="G199" s="24">
        <v>0</v>
      </c>
      <c r="H199" s="24">
        <v>1190000</v>
      </c>
      <c r="I199" s="24">
        <v>390000</v>
      </c>
      <c r="J199" s="24">
        <v>800000</v>
      </c>
      <c r="K199" s="24">
        <v>0</v>
      </c>
      <c r="L199" s="24">
        <v>0</v>
      </c>
      <c r="M199" s="24">
        <v>0</v>
      </c>
      <c r="N199" s="24">
        <v>268552572</v>
      </c>
      <c r="O199" s="26">
        <f t="shared" ref="O199:O262" si="3">D199-E199</f>
        <v>0</v>
      </c>
      <c r="P199" s="22">
        <v>1374359518</v>
      </c>
    </row>
    <row r="200" spans="1:16" x14ac:dyDescent="0.2">
      <c r="A200" s="10" t="s">
        <v>321</v>
      </c>
      <c r="B200" s="19">
        <v>125634000</v>
      </c>
      <c r="C200" s="19">
        <v>30364000</v>
      </c>
      <c r="D200" s="19">
        <v>3950540</v>
      </c>
      <c r="E200" s="19">
        <v>3950540</v>
      </c>
      <c r="F200" s="19">
        <v>0</v>
      </c>
      <c r="G200" s="19">
        <v>0</v>
      </c>
      <c r="H200" s="19">
        <v>810000</v>
      </c>
      <c r="I200" s="19">
        <v>210000</v>
      </c>
      <c r="J200" s="19">
        <v>600000</v>
      </c>
      <c r="K200" s="19">
        <v>0</v>
      </c>
      <c r="L200" s="19">
        <v>0</v>
      </c>
      <c r="M200" s="19">
        <v>0</v>
      </c>
      <c r="N200" s="19">
        <v>130394540</v>
      </c>
      <c r="O200" s="27">
        <f t="shared" si="3"/>
        <v>0</v>
      </c>
      <c r="P200" s="22">
        <v>710495100</v>
      </c>
    </row>
    <row r="201" spans="1:16" x14ac:dyDescent="0.2">
      <c r="A201" s="8" t="s">
        <v>322</v>
      </c>
      <c r="B201" s="16">
        <v>159067500</v>
      </c>
      <c r="C201" s="16">
        <v>40115000</v>
      </c>
      <c r="D201" s="16">
        <v>15809496</v>
      </c>
      <c r="E201" s="16">
        <v>15809496</v>
      </c>
      <c r="F201" s="16">
        <v>0</v>
      </c>
      <c r="G201" s="16">
        <v>0</v>
      </c>
      <c r="H201" s="16">
        <v>290000</v>
      </c>
      <c r="I201" s="16">
        <v>290000</v>
      </c>
      <c r="J201" s="16">
        <v>0</v>
      </c>
      <c r="K201" s="16">
        <v>0</v>
      </c>
      <c r="L201" s="16">
        <v>0</v>
      </c>
      <c r="M201" s="16">
        <v>0</v>
      </c>
      <c r="N201" s="16">
        <v>175166996</v>
      </c>
      <c r="O201" s="25">
        <f t="shared" si="3"/>
        <v>0</v>
      </c>
      <c r="P201" s="22">
        <v>925339155</v>
      </c>
    </row>
    <row r="202" spans="1:16" x14ac:dyDescent="0.2">
      <c r="A202" s="9" t="s">
        <v>323</v>
      </c>
      <c r="B202" s="24">
        <v>252098800</v>
      </c>
      <c r="C202" s="24">
        <v>62700000</v>
      </c>
      <c r="D202" s="24">
        <v>57219701</v>
      </c>
      <c r="E202" s="24">
        <v>57219701</v>
      </c>
      <c r="F202" s="24">
        <v>0</v>
      </c>
      <c r="G202" s="24">
        <v>0</v>
      </c>
      <c r="H202" s="24">
        <v>3190000</v>
      </c>
      <c r="I202" s="24">
        <v>390000</v>
      </c>
      <c r="J202" s="24">
        <v>2800000</v>
      </c>
      <c r="K202" s="24">
        <v>0</v>
      </c>
      <c r="L202" s="24">
        <v>0</v>
      </c>
      <c r="M202" s="24">
        <v>0</v>
      </c>
      <c r="N202" s="24">
        <v>312508501</v>
      </c>
      <c r="O202" s="26">
        <f t="shared" si="3"/>
        <v>0</v>
      </c>
      <c r="P202" s="22">
        <v>1576858302</v>
      </c>
    </row>
    <row r="203" spans="1:16" x14ac:dyDescent="0.2">
      <c r="A203" s="10" t="s">
        <v>324</v>
      </c>
      <c r="B203" s="19">
        <v>64154100</v>
      </c>
      <c r="C203" s="19">
        <v>14987000</v>
      </c>
      <c r="D203" s="19">
        <v>14445672</v>
      </c>
      <c r="E203" s="19">
        <v>14445672</v>
      </c>
      <c r="F203" s="19">
        <v>0</v>
      </c>
      <c r="G203" s="19">
        <v>0</v>
      </c>
      <c r="H203" s="19">
        <v>250000</v>
      </c>
      <c r="I203" s="19">
        <v>250000</v>
      </c>
      <c r="J203" s="19">
        <v>0</v>
      </c>
      <c r="K203" s="19">
        <v>0</v>
      </c>
      <c r="L203" s="19">
        <v>0</v>
      </c>
      <c r="M203" s="19">
        <v>0</v>
      </c>
      <c r="N203" s="19">
        <v>78849772</v>
      </c>
      <c r="O203" s="27">
        <f t="shared" si="3"/>
        <v>0</v>
      </c>
      <c r="P203" s="22">
        <v>394186497</v>
      </c>
    </row>
    <row r="204" spans="1:16" x14ac:dyDescent="0.2">
      <c r="A204" s="8" t="s">
        <v>325</v>
      </c>
      <c r="B204" s="16">
        <v>13136100</v>
      </c>
      <c r="C204" s="16">
        <v>2937000</v>
      </c>
      <c r="D204" s="16">
        <v>1856741</v>
      </c>
      <c r="E204" s="16">
        <v>1856741</v>
      </c>
      <c r="F204" s="16">
        <v>543500</v>
      </c>
      <c r="G204" s="16">
        <v>0</v>
      </c>
      <c r="H204" s="16">
        <v>30000</v>
      </c>
      <c r="I204" s="16">
        <v>30000</v>
      </c>
      <c r="J204" s="16">
        <v>0</v>
      </c>
      <c r="K204" s="16">
        <v>0</v>
      </c>
      <c r="L204" s="16">
        <v>0</v>
      </c>
      <c r="M204" s="16">
        <v>0</v>
      </c>
      <c r="N204" s="16">
        <v>15566341</v>
      </c>
      <c r="O204" s="25">
        <f t="shared" si="3"/>
        <v>0</v>
      </c>
      <c r="P204" s="22">
        <v>78613712</v>
      </c>
    </row>
    <row r="205" spans="1:16" x14ac:dyDescent="0.2">
      <c r="A205" s="9" t="s">
        <v>326</v>
      </c>
      <c r="B205" s="24">
        <v>67094400</v>
      </c>
      <c r="C205" s="24">
        <v>15820000</v>
      </c>
      <c r="D205" s="24">
        <v>6537852</v>
      </c>
      <c r="E205" s="24">
        <v>6537852</v>
      </c>
      <c r="F205" s="24">
        <v>412000</v>
      </c>
      <c r="G205" s="24">
        <v>0</v>
      </c>
      <c r="H205" s="24">
        <v>120000</v>
      </c>
      <c r="I205" s="24">
        <v>120000</v>
      </c>
      <c r="J205" s="24">
        <v>0</v>
      </c>
      <c r="K205" s="24">
        <v>0</v>
      </c>
      <c r="L205" s="24">
        <v>0</v>
      </c>
      <c r="M205" s="24">
        <v>0</v>
      </c>
      <c r="N205" s="24">
        <v>74164252</v>
      </c>
      <c r="O205" s="26">
        <f t="shared" si="3"/>
        <v>0</v>
      </c>
      <c r="P205" s="22">
        <v>404899769</v>
      </c>
    </row>
    <row r="206" spans="1:16" x14ac:dyDescent="0.2">
      <c r="A206" s="10" t="s">
        <v>327</v>
      </c>
      <c r="B206" s="19">
        <v>49358700</v>
      </c>
      <c r="C206" s="19">
        <v>11636000</v>
      </c>
      <c r="D206" s="19">
        <v>14252601</v>
      </c>
      <c r="E206" s="19">
        <v>14252601</v>
      </c>
      <c r="F206" s="19">
        <v>615400</v>
      </c>
      <c r="G206" s="19">
        <v>0</v>
      </c>
      <c r="H206" s="19">
        <v>885000</v>
      </c>
      <c r="I206" s="19">
        <v>85000</v>
      </c>
      <c r="J206" s="19">
        <v>800000</v>
      </c>
      <c r="K206" s="19">
        <v>0</v>
      </c>
      <c r="L206" s="19">
        <v>0</v>
      </c>
      <c r="M206" s="19">
        <v>0</v>
      </c>
      <c r="N206" s="19">
        <v>65111701</v>
      </c>
      <c r="O206" s="27">
        <f t="shared" si="3"/>
        <v>0</v>
      </c>
      <c r="P206" s="22">
        <v>306533155</v>
      </c>
    </row>
    <row r="207" spans="1:16" x14ac:dyDescent="0.2">
      <c r="A207" s="8" t="s">
        <v>328</v>
      </c>
      <c r="B207" s="16">
        <v>23561400</v>
      </c>
      <c r="C207" s="16">
        <v>5009000</v>
      </c>
      <c r="D207" s="16">
        <v>7061559</v>
      </c>
      <c r="E207" s="16">
        <v>7061559</v>
      </c>
      <c r="F207" s="16">
        <v>553500</v>
      </c>
      <c r="G207" s="16">
        <v>0</v>
      </c>
      <c r="H207" s="16">
        <v>100000</v>
      </c>
      <c r="I207" s="16">
        <v>100000</v>
      </c>
      <c r="J207" s="16">
        <v>0</v>
      </c>
      <c r="K207" s="16">
        <v>0</v>
      </c>
      <c r="L207" s="16">
        <v>0</v>
      </c>
      <c r="M207" s="16">
        <v>0</v>
      </c>
      <c r="N207" s="16">
        <v>31276459</v>
      </c>
      <c r="O207" s="25">
        <f t="shared" si="3"/>
        <v>0</v>
      </c>
      <c r="P207" s="22">
        <v>159579385</v>
      </c>
    </row>
    <row r="208" spans="1:16" x14ac:dyDescent="0.2">
      <c r="A208" s="9" t="s">
        <v>329</v>
      </c>
      <c r="B208" s="24">
        <v>32471400</v>
      </c>
      <c r="C208" s="24">
        <v>7522000</v>
      </c>
      <c r="D208" s="24">
        <v>9955350</v>
      </c>
      <c r="E208" s="24">
        <v>9955350</v>
      </c>
      <c r="F208" s="24">
        <v>610900</v>
      </c>
      <c r="G208" s="24">
        <v>0</v>
      </c>
      <c r="H208" s="24">
        <v>260000</v>
      </c>
      <c r="I208" s="24">
        <v>260000</v>
      </c>
      <c r="J208" s="24">
        <v>0</v>
      </c>
      <c r="K208" s="24">
        <v>0</v>
      </c>
      <c r="L208" s="24">
        <v>0</v>
      </c>
      <c r="M208" s="24">
        <v>0</v>
      </c>
      <c r="N208" s="24">
        <v>43297650</v>
      </c>
      <c r="O208" s="26">
        <f t="shared" si="3"/>
        <v>0</v>
      </c>
      <c r="P208" s="22">
        <v>209971305</v>
      </c>
    </row>
    <row r="209" spans="1:16" x14ac:dyDescent="0.2">
      <c r="A209" s="10" t="s">
        <v>330</v>
      </c>
      <c r="B209" s="19">
        <v>53648500</v>
      </c>
      <c r="C209" s="19">
        <v>12271000</v>
      </c>
      <c r="D209" s="19">
        <v>18447755</v>
      </c>
      <c r="E209" s="19">
        <v>18447755</v>
      </c>
      <c r="F209" s="19">
        <v>0</v>
      </c>
      <c r="G209" s="19">
        <v>0</v>
      </c>
      <c r="H209" s="19">
        <v>460000</v>
      </c>
      <c r="I209" s="19">
        <v>260000</v>
      </c>
      <c r="J209" s="19">
        <v>200000</v>
      </c>
      <c r="K209" s="19">
        <v>0</v>
      </c>
      <c r="L209" s="19">
        <v>0</v>
      </c>
      <c r="M209" s="19">
        <v>0</v>
      </c>
      <c r="N209" s="19">
        <v>72556255</v>
      </c>
      <c r="O209" s="27">
        <f t="shared" si="3"/>
        <v>0</v>
      </c>
      <c r="P209" s="22">
        <v>357974614</v>
      </c>
    </row>
    <row r="210" spans="1:16" x14ac:dyDescent="0.2">
      <c r="A210" s="8" t="s">
        <v>331</v>
      </c>
      <c r="B210" s="16">
        <v>17265100</v>
      </c>
      <c r="C210" s="16">
        <v>3690000</v>
      </c>
      <c r="D210" s="16">
        <v>4458389</v>
      </c>
      <c r="E210" s="16">
        <v>4458389</v>
      </c>
      <c r="F210" s="16">
        <v>611600</v>
      </c>
      <c r="G210" s="16">
        <v>0</v>
      </c>
      <c r="H210" s="16">
        <v>130000</v>
      </c>
      <c r="I210" s="16">
        <v>130000</v>
      </c>
      <c r="J210" s="16">
        <v>0</v>
      </c>
      <c r="K210" s="16">
        <v>0</v>
      </c>
      <c r="L210" s="16">
        <v>0</v>
      </c>
      <c r="M210" s="16">
        <v>0</v>
      </c>
      <c r="N210" s="16">
        <v>22465089</v>
      </c>
      <c r="O210" s="25">
        <f t="shared" si="3"/>
        <v>0</v>
      </c>
      <c r="P210" s="22">
        <v>111003070</v>
      </c>
    </row>
    <row r="211" spans="1:16" x14ac:dyDescent="0.2">
      <c r="A211" s="9" t="s">
        <v>332</v>
      </c>
      <c r="B211" s="24">
        <v>10305000</v>
      </c>
      <c r="C211" s="24">
        <v>2232000</v>
      </c>
      <c r="D211" s="24">
        <v>1496747</v>
      </c>
      <c r="E211" s="24">
        <v>1496747</v>
      </c>
      <c r="F211" s="24">
        <v>679400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2000</v>
      </c>
      <c r="M211" s="24">
        <v>0</v>
      </c>
      <c r="N211" s="24">
        <v>12483147</v>
      </c>
      <c r="O211" s="26">
        <f t="shared" si="3"/>
        <v>0</v>
      </c>
      <c r="P211" s="22">
        <v>62109606</v>
      </c>
    </row>
    <row r="212" spans="1:16" x14ac:dyDescent="0.2">
      <c r="A212" s="10" t="s">
        <v>333</v>
      </c>
      <c r="B212" s="19">
        <v>28633200</v>
      </c>
      <c r="C212" s="19">
        <v>6206000</v>
      </c>
      <c r="D212" s="19">
        <v>2848694</v>
      </c>
      <c r="E212" s="19">
        <v>2848694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31481894</v>
      </c>
      <c r="O212" s="27">
        <f t="shared" si="3"/>
        <v>0</v>
      </c>
      <c r="P212" s="22">
        <v>139178059</v>
      </c>
    </row>
    <row r="213" spans="1:16" x14ac:dyDescent="0.2">
      <c r="A213" s="8" t="s">
        <v>334</v>
      </c>
      <c r="B213" s="16">
        <v>14601500</v>
      </c>
      <c r="C213" s="16">
        <v>3045000</v>
      </c>
      <c r="D213" s="16">
        <v>790382</v>
      </c>
      <c r="E213" s="16">
        <v>790382</v>
      </c>
      <c r="F213" s="16">
        <v>679400</v>
      </c>
      <c r="G213" s="16">
        <v>0</v>
      </c>
      <c r="H213" s="16">
        <v>410000</v>
      </c>
      <c r="I213" s="16">
        <v>110000</v>
      </c>
      <c r="J213" s="16">
        <v>300000</v>
      </c>
      <c r="K213" s="16">
        <v>0</v>
      </c>
      <c r="L213" s="16">
        <v>0</v>
      </c>
      <c r="M213" s="16">
        <v>0</v>
      </c>
      <c r="N213" s="16">
        <v>16481282</v>
      </c>
      <c r="O213" s="25">
        <f t="shared" si="3"/>
        <v>0</v>
      </c>
      <c r="P213" s="22">
        <v>91163083</v>
      </c>
    </row>
    <row r="214" spans="1:16" x14ac:dyDescent="0.2">
      <c r="A214" s="9" t="s">
        <v>335</v>
      </c>
      <c r="B214" s="24">
        <v>10354400</v>
      </c>
      <c r="C214" s="24">
        <v>2006000</v>
      </c>
      <c r="D214" s="24">
        <v>1442203</v>
      </c>
      <c r="E214" s="24">
        <v>1442203</v>
      </c>
      <c r="F214" s="24">
        <v>679400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12476003</v>
      </c>
      <c r="O214" s="26">
        <f t="shared" si="3"/>
        <v>0</v>
      </c>
      <c r="P214" s="22">
        <v>65064596</v>
      </c>
    </row>
    <row r="215" spans="1:16" x14ac:dyDescent="0.2">
      <c r="A215" s="10" t="s">
        <v>336</v>
      </c>
      <c r="B215" s="19">
        <v>9416200</v>
      </c>
      <c r="C215" s="19">
        <v>1717000</v>
      </c>
      <c r="D215" s="19">
        <v>1478308</v>
      </c>
      <c r="E215" s="19">
        <v>1478308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10894508</v>
      </c>
      <c r="O215" s="27">
        <f t="shared" si="3"/>
        <v>0</v>
      </c>
      <c r="P215" s="22">
        <v>54641971</v>
      </c>
    </row>
    <row r="216" spans="1:16" x14ac:dyDescent="0.2">
      <c r="A216" s="8" t="s">
        <v>337</v>
      </c>
      <c r="B216" s="16">
        <v>13281300</v>
      </c>
      <c r="C216" s="16">
        <v>2766000</v>
      </c>
      <c r="D216" s="16">
        <v>1184002</v>
      </c>
      <c r="E216" s="16">
        <v>1184002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14465302</v>
      </c>
      <c r="O216" s="25">
        <f t="shared" si="3"/>
        <v>0</v>
      </c>
      <c r="P216" s="22">
        <v>64383505</v>
      </c>
    </row>
    <row r="217" spans="1:16" x14ac:dyDescent="0.2">
      <c r="A217" s="9" t="s">
        <v>338</v>
      </c>
      <c r="B217" s="24">
        <v>22464500</v>
      </c>
      <c r="C217" s="24">
        <v>4870000</v>
      </c>
      <c r="D217" s="24">
        <v>2059023</v>
      </c>
      <c r="E217" s="24">
        <v>2059023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24523523</v>
      </c>
      <c r="O217" s="26">
        <f t="shared" si="3"/>
        <v>0</v>
      </c>
      <c r="P217" s="22">
        <v>107466017</v>
      </c>
    </row>
    <row r="218" spans="1:16" x14ac:dyDescent="0.2">
      <c r="A218" s="10" t="s">
        <v>184</v>
      </c>
      <c r="B218" s="19">
        <v>35061800</v>
      </c>
      <c r="C218" s="19">
        <v>7759000</v>
      </c>
      <c r="D218" s="19">
        <v>7452361</v>
      </c>
      <c r="E218" s="19">
        <v>7452361</v>
      </c>
      <c r="F218" s="19">
        <v>416700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42930861</v>
      </c>
      <c r="O218" s="27">
        <f t="shared" si="3"/>
        <v>0</v>
      </c>
      <c r="P218" s="22">
        <v>227073064</v>
      </c>
    </row>
    <row r="219" spans="1:16" x14ac:dyDescent="0.2">
      <c r="A219" s="8" t="s">
        <v>185</v>
      </c>
      <c r="B219" s="16">
        <v>106134800</v>
      </c>
      <c r="C219" s="16">
        <v>27384000</v>
      </c>
      <c r="D219" s="16">
        <v>31977684</v>
      </c>
      <c r="E219" s="16">
        <v>31977684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47800</v>
      </c>
      <c r="M219" s="16">
        <v>0</v>
      </c>
      <c r="N219" s="16">
        <v>138160284</v>
      </c>
      <c r="O219" s="25">
        <f t="shared" si="3"/>
        <v>0</v>
      </c>
      <c r="P219" s="22">
        <v>659660474</v>
      </c>
    </row>
    <row r="220" spans="1:16" x14ac:dyDescent="0.2">
      <c r="A220" s="9" t="s">
        <v>186</v>
      </c>
      <c r="B220" s="24">
        <v>201266300</v>
      </c>
      <c r="C220" s="24">
        <v>50126000</v>
      </c>
      <c r="D220" s="24">
        <v>41375014</v>
      </c>
      <c r="E220" s="24">
        <v>41375014</v>
      </c>
      <c r="F220" s="24">
        <v>0</v>
      </c>
      <c r="G220" s="24">
        <v>0</v>
      </c>
      <c r="H220" s="24">
        <v>150000</v>
      </c>
      <c r="I220" s="24">
        <v>0</v>
      </c>
      <c r="J220" s="24">
        <v>150000</v>
      </c>
      <c r="K220" s="24">
        <v>0</v>
      </c>
      <c r="L220" s="24">
        <v>0</v>
      </c>
      <c r="M220" s="24">
        <v>0</v>
      </c>
      <c r="N220" s="24">
        <v>242791314</v>
      </c>
      <c r="O220" s="26">
        <f t="shared" si="3"/>
        <v>0</v>
      </c>
      <c r="P220" s="22">
        <v>1234260484</v>
      </c>
    </row>
    <row r="221" spans="1:16" x14ac:dyDescent="0.2">
      <c r="A221" s="10" t="s">
        <v>187</v>
      </c>
      <c r="B221" s="19">
        <v>500997500</v>
      </c>
      <c r="C221" s="19">
        <v>127850000</v>
      </c>
      <c r="D221" s="19">
        <v>124087921</v>
      </c>
      <c r="E221" s="19">
        <v>124087921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4843200</v>
      </c>
      <c r="N221" s="19">
        <v>629928621</v>
      </c>
      <c r="O221" s="27">
        <f t="shared" si="3"/>
        <v>0</v>
      </c>
      <c r="P221" s="22">
        <v>3177079529</v>
      </c>
    </row>
    <row r="222" spans="1:16" x14ac:dyDescent="0.2">
      <c r="A222" s="8" t="s">
        <v>188</v>
      </c>
      <c r="B222" s="16">
        <v>115024600</v>
      </c>
      <c r="C222" s="16">
        <v>26616000</v>
      </c>
      <c r="D222" s="16">
        <v>30872592</v>
      </c>
      <c r="E222" s="16">
        <v>30872592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145897192</v>
      </c>
      <c r="O222" s="25">
        <f t="shared" si="3"/>
        <v>0</v>
      </c>
      <c r="P222" s="22">
        <v>731483693</v>
      </c>
    </row>
    <row r="223" spans="1:16" x14ac:dyDescent="0.2">
      <c r="A223" s="9" t="s">
        <v>189</v>
      </c>
      <c r="B223" s="24">
        <v>47918700</v>
      </c>
      <c r="C223" s="24">
        <v>11164000</v>
      </c>
      <c r="D223" s="24">
        <v>12691374</v>
      </c>
      <c r="E223" s="24">
        <v>12691374</v>
      </c>
      <c r="F223" s="24">
        <v>294300</v>
      </c>
      <c r="G223" s="24">
        <v>0</v>
      </c>
      <c r="H223" s="24">
        <v>150000</v>
      </c>
      <c r="I223" s="24">
        <v>0</v>
      </c>
      <c r="J223" s="24">
        <v>150000</v>
      </c>
      <c r="K223" s="24">
        <v>0</v>
      </c>
      <c r="L223" s="24">
        <v>0</v>
      </c>
      <c r="M223" s="24">
        <v>0</v>
      </c>
      <c r="N223" s="24">
        <v>61054374</v>
      </c>
      <c r="O223" s="26">
        <f t="shared" si="3"/>
        <v>0</v>
      </c>
      <c r="P223" s="22">
        <v>296040849</v>
      </c>
    </row>
    <row r="224" spans="1:16" x14ac:dyDescent="0.2">
      <c r="A224" s="10" t="s">
        <v>190</v>
      </c>
      <c r="B224" s="19">
        <v>49434500</v>
      </c>
      <c r="C224" s="19">
        <v>11107000</v>
      </c>
      <c r="D224" s="19">
        <v>5416481</v>
      </c>
      <c r="E224" s="19">
        <v>5416481</v>
      </c>
      <c r="F224" s="19">
        <v>278300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55129281</v>
      </c>
      <c r="O224" s="27">
        <f t="shared" si="3"/>
        <v>0</v>
      </c>
      <c r="P224" s="22">
        <v>296248268</v>
      </c>
    </row>
    <row r="225" spans="1:16" x14ac:dyDescent="0.2">
      <c r="A225" s="8" t="s">
        <v>191</v>
      </c>
      <c r="B225" s="16">
        <v>14020600</v>
      </c>
      <c r="C225" s="16">
        <v>2952000</v>
      </c>
      <c r="D225" s="16">
        <v>5042714</v>
      </c>
      <c r="E225" s="16">
        <v>5042714</v>
      </c>
      <c r="F225" s="16">
        <v>611600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19674914</v>
      </c>
      <c r="O225" s="25">
        <f t="shared" si="3"/>
        <v>0</v>
      </c>
      <c r="P225" s="22">
        <v>100297770</v>
      </c>
    </row>
    <row r="226" spans="1:16" x14ac:dyDescent="0.2">
      <c r="A226" s="9" t="s">
        <v>192</v>
      </c>
      <c r="B226" s="24">
        <v>13510700</v>
      </c>
      <c r="C226" s="24">
        <v>2867000</v>
      </c>
      <c r="D226" s="24">
        <v>4382038</v>
      </c>
      <c r="E226" s="24">
        <v>4382038</v>
      </c>
      <c r="F226" s="24">
        <v>475600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39600</v>
      </c>
      <c r="M226" s="24">
        <v>0</v>
      </c>
      <c r="N226" s="24">
        <v>18407938</v>
      </c>
      <c r="O226" s="26">
        <f t="shared" si="3"/>
        <v>0</v>
      </c>
      <c r="P226" s="22">
        <v>96297542</v>
      </c>
    </row>
    <row r="227" spans="1:16" x14ac:dyDescent="0.2">
      <c r="A227" s="10" t="s">
        <v>193</v>
      </c>
      <c r="B227" s="19">
        <v>32916900</v>
      </c>
      <c r="C227" s="19">
        <v>7410000</v>
      </c>
      <c r="D227" s="19">
        <v>9094459</v>
      </c>
      <c r="E227" s="19">
        <v>9094459</v>
      </c>
      <c r="F227" s="19">
        <v>202000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42213359</v>
      </c>
      <c r="O227" s="27">
        <f t="shared" si="3"/>
        <v>0</v>
      </c>
      <c r="P227" s="22">
        <v>219190382</v>
      </c>
    </row>
    <row r="228" spans="1:16" x14ac:dyDescent="0.2">
      <c r="A228" s="8" t="s">
        <v>194</v>
      </c>
      <c r="B228" s="16">
        <v>30656900</v>
      </c>
      <c r="C228" s="16">
        <v>7353000</v>
      </c>
      <c r="D228" s="16">
        <v>10240504</v>
      </c>
      <c r="E228" s="16">
        <v>10240504</v>
      </c>
      <c r="F228" s="16">
        <v>0</v>
      </c>
      <c r="G228" s="16">
        <v>0</v>
      </c>
      <c r="H228" s="16">
        <v>300000</v>
      </c>
      <c r="I228" s="16">
        <v>0</v>
      </c>
      <c r="J228" s="16">
        <v>300000</v>
      </c>
      <c r="K228" s="16">
        <v>0</v>
      </c>
      <c r="L228" s="16">
        <v>0</v>
      </c>
      <c r="M228" s="16">
        <v>0</v>
      </c>
      <c r="N228" s="16">
        <v>41197404</v>
      </c>
      <c r="O228" s="25">
        <f t="shared" si="3"/>
        <v>0</v>
      </c>
      <c r="P228" s="22">
        <v>193743234</v>
      </c>
    </row>
    <row r="229" spans="1:16" x14ac:dyDescent="0.2">
      <c r="A229" s="9" t="s">
        <v>195</v>
      </c>
      <c r="B229" s="24">
        <v>50956300</v>
      </c>
      <c r="C229" s="24">
        <v>12671000</v>
      </c>
      <c r="D229" s="24">
        <v>9326039</v>
      </c>
      <c r="E229" s="24">
        <v>9326039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60282339</v>
      </c>
      <c r="O229" s="26">
        <f t="shared" si="3"/>
        <v>0</v>
      </c>
      <c r="P229" s="22">
        <v>303944255</v>
      </c>
    </row>
    <row r="230" spans="1:16" x14ac:dyDescent="0.2">
      <c r="A230" s="10" t="s">
        <v>196</v>
      </c>
      <c r="B230" s="19">
        <v>29179200</v>
      </c>
      <c r="C230" s="19">
        <v>6596000</v>
      </c>
      <c r="D230" s="19">
        <v>11566247</v>
      </c>
      <c r="E230" s="19">
        <v>11566247</v>
      </c>
      <c r="F230" s="19">
        <v>0</v>
      </c>
      <c r="G230" s="19">
        <v>0</v>
      </c>
      <c r="H230" s="19">
        <v>250000</v>
      </c>
      <c r="I230" s="19">
        <v>0</v>
      </c>
      <c r="J230" s="19">
        <v>250000</v>
      </c>
      <c r="K230" s="19">
        <v>0</v>
      </c>
      <c r="L230" s="19">
        <v>0</v>
      </c>
      <c r="M230" s="19">
        <v>0</v>
      </c>
      <c r="N230" s="19">
        <v>40995447</v>
      </c>
      <c r="O230" s="27">
        <f t="shared" si="3"/>
        <v>0</v>
      </c>
      <c r="P230" s="22">
        <v>199886830</v>
      </c>
    </row>
    <row r="231" spans="1:16" x14ac:dyDescent="0.2">
      <c r="A231" s="8" t="s">
        <v>197</v>
      </c>
      <c r="B231" s="16">
        <v>13506400</v>
      </c>
      <c r="C231" s="16">
        <v>2538000</v>
      </c>
      <c r="D231" s="16">
        <v>2962904</v>
      </c>
      <c r="E231" s="16">
        <v>2962904</v>
      </c>
      <c r="F231" s="16">
        <v>679400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17148704</v>
      </c>
      <c r="O231" s="25">
        <f t="shared" si="3"/>
        <v>0</v>
      </c>
      <c r="P231" s="22">
        <v>90835092</v>
      </c>
    </row>
    <row r="232" spans="1:16" x14ac:dyDescent="0.2">
      <c r="A232" s="9" t="s">
        <v>198</v>
      </c>
      <c r="B232" s="24">
        <v>10472400</v>
      </c>
      <c r="C232" s="24">
        <v>2059000</v>
      </c>
      <c r="D232" s="24">
        <v>3381421</v>
      </c>
      <c r="E232" s="24">
        <v>3381421</v>
      </c>
      <c r="F232" s="24">
        <v>611600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14465421</v>
      </c>
      <c r="O232" s="26">
        <f t="shared" si="3"/>
        <v>0</v>
      </c>
      <c r="P232" s="22">
        <v>71131786</v>
      </c>
    </row>
    <row r="233" spans="1:16" x14ac:dyDescent="0.2">
      <c r="A233" s="10" t="s">
        <v>199</v>
      </c>
      <c r="B233" s="19">
        <v>20996400</v>
      </c>
      <c r="C233" s="19">
        <v>4628000</v>
      </c>
      <c r="D233" s="19">
        <v>7205166</v>
      </c>
      <c r="E233" s="19">
        <v>7205166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158300</v>
      </c>
      <c r="M233" s="19">
        <v>0</v>
      </c>
      <c r="N233" s="19">
        <v>28359866</v>
      </c>
      <c r="O233" s="27">
        <f t="shared" si="3"/>
        <v>0</v>
      </c>
      <c r="P233" s="22">
        <v>140523331</v>
      </c>
    </row>
    <row r="234" spans="1:16" x14ac:dyDescent="0.2">
      <c r="A234" s="8" t="s">
        <v>200</v>
      </c>
      <c r="B234" s="16">
        <v>8713000</v>
      </c>
      <c r="C234" s="16">
        <v>1609000</v>
      </c>
      <c r="D234" s="16">
        <v>1253652</v>
      </c>
      <c r="E234" s="16">
        <v>1253652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9966652</v>
      </c>
      <c r="O234" s="25">
        <f t="shared" si="3"/>
        <v>0</v>
      </c>
      <c r="P234" s="22">
        <v>52967688</v>
      </c>
    </row>
    <row r="235" spans="1:16" x14ac:dyDescent="0.2">
      <c r="A235" s="9" t="s">
        <v>201</v>
      </c>
      <c r="B235" s="24">
        <v>8333900</v>
      </c>
      <c r="C235" s="24">
        <v>1695000</v>
      </c>
      <c r="D235" s="24">
        <v>66367</v>
      </c>
      <c r="E235" s="24">
        <v>66367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8400267</v>
      </c>
      <c r="O235" s="26">
        <f t="shared" si="3"/>
        <v>0</v>
      </c>
      <c r="P235" s="22">
        <v>40184436</v>
      </c>
    </row>
    <row r="236" spans="1:16" x14ac:dyDescent="0.2">
      <c r="A236" s="10" t="s">
        <v>202</v>
      </c>
      <c r="B236" s="19">
        <v>7127800</v>
      </c>
      <c r="C236" s="19">
        <v>1443000</v>
      </c>
      <c r="D236" s="19">
        <v>-7336983</v>
      </c>
      <c r="E236" s="19">
        <v>-7127800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27">
        <f t="shared" si="3"/>
        <v>-209183</v>
      </c>
      <c r="P236" s="22">
        <v>17537124</v>
      </c>
    </row>
    <row r="237" spans="1:16" x14ac:dyDescent="0.2">
      <c r="A237" s="8" t="s">
        <v>203</v>
      </c>
      <c r="B237" s="16">
        <v>71800000</v>
      </c>
      <c r="C237" s="16">
        <v>17672000</v>
      </c>
      <c r="D237" s="16">
        <v>32923446</v>
      </c>
      <c r="E237" s="16">
        <v>32923446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104723446</v>
      </c>
      <c r="O237" s="25">
        <f t="shared" si="3"/>
        <v>0</v>
      </c>
      <c r="P237" s="22">
        <v>491741455</v>
      </c>
    </row>
    <row r="238" spans="1:16" x14ac:dyDescent="0.2">
      <c r="A238" s="9" t="s">
        <v>204</v>
      </c>
      <c r="B238" s="24">
        <v>7270700</v>
      </c>
      <c r="C238" s="24">
        <v>1381000</v>
      </c>
      <c r="D238" s="24">
        <v>544613</v>
      </c>
      <c r="E238" s="24">
        <v>544613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7815313</v>
      </c>
      <c r="O238" s="26">
        <f t="shared" si="3"/>
        <v>0</v>
      </c>
      <c r="P238" s="22">
        <v>34573378</v>
      </c>
    </row>
    <row r="239" spans="1:16" x14ac:dyDescent="0.2">
      <c r="A239" s="10" t="s">
        <v>205</v>
      </c>
      <c r="B239" s="19">
        <v>57531800</v>
      </c>
      <c r="C239" s="19">
        <v>12895000</v>
      </c>
      <c r="D239" s="19">
        <v>21532877</v>
      </c>
      <c r="E239" s="19">
        <v>21532877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79064677</v>
      </c>
      <c r="O239" s="27">
        <f t="shared" si="3"/>
        <v>0</v>
      </c>
      <c r="P239" s="22">
        <v>383229839</v>
      </c>
    </row>
    <row r="240" spans="1:16" x14ac:dyDescent="0.2">
      <c r="A240" s="8" t="s">
        <v>206</v>
      </c>
      <c r="B240" s="16">
        <v>12264500</v>
      </c>
      <c r="C240" s="16">
        <v>2441000</v>
      </c>
      <c r="D240" s="16">
        <v>2072981</v>
      </c>
      <c r="E240" s="16">
        <v>2072981</v>
      </c>
      <c r="F240" s="16">
        <v>543500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11100</v>
      </c>
      <c r="M240" s="16">
        <v>0</v>
      </c>
      <c r="N240" s="16">
        <v>14892081</v>
      </c>
      <c r="O240" s="25">
        <f t="shared" si="3"/>
        <v>0</v>
      </c>
      <c r="P240" s="22">
        <v>82263763</v>
      </c>
    </row>
    <row r="241" spans="1:16" x14ac:dyDescent="0.2">
      <c r="A241" s="9" t="s">
        <v>207</v>
      </c>
      <c r="B241" s="24">
        <v>34045000</v>
      </c>
      <c r="C241" s="24">
        <v>7463000</v>
      </c>
      <c r="D241" s="24">
        <v>6200510</v>
      </c>
      <c r="E241" s="24">
        <v>6200510</v>
      </c>
      <c r="F241" s="24">
        <v>583100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14100</v>
      </c>
      <c r="M241" s="24">
        <v>0</v>
      </c>
      <c r="N241" s="24">
        <v>40842710</v>
      </c>
      <c r="O241" s="26">
        <f t="shared" si="3"/>
        <v>0</v>
      </c>
      <c r="P241" s="22">
        <v>203577394</v>
      </c>
    </row>
    <row r="242" spans="1:16" x14ac:dyDescent="0.2">
      <c r="A242" s="10" t="s">
        <v>208</v>
      </c>
      <c r="B242" s="19">
        <v>11812100</v>
      </c>
      <c r="C242" s="19">
        <v>2492000</v>
      </c>
      <c r="D242" s="19">
        <v>-1575004</v>
      </c>
      <c r="E242" s="19">
        <v>-1575004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10237096</v>
      </c>
      <c r="O242" s="27">
        <f t="shared" si="3"/>
        <v>0</v>
      </c>
      <c r="P242" s="22">
        <v>42630216</v>
      </c>
    </row>
    <row r="243" spans="1:16" x14ac:dyDescent="0.2">
      <c r="A243" s="8" t="s">
        <v>209</v>
      </c>
      <c r="B243" s="16">
        <v>1170341200</v>
      </c>
      <c r="C243" s="16">
        <v>312135000</v>
      </c>
      <c r="D243" s="16">
        <v>-115474923</v>
      </c>
      <c r="E243" s="16">
        <v>-115474923</v>
      </c>
      <c r="F243" s="16">
        <v>0</v>
      </c>
      <c r="G243" s="16">
        <v>0</v>
      </c>
      <c r="H243" s="16">
        <v>1130000</v>
      </c>
      <c r="I243" s="16">
        <v>1130000</v>
      </c>
      <c r="J243" s="16">
        <v>0</v>
      </c>
      <c r="K243" s="16">
        <v>0</v>
      </c>
      <c r="L243" s="16">
        <v>0</v>
      </c>
      <c r="M243" s="16">
        <v>12086300</v>
      </c>
      <c r="N243" s="16">
        <v>1068082577</v>
      </c>
      <c r="O243" s="25">
        <f t="shared" si="3"/>
        <v>0</v>
      </c>
      <c r="P243" s="22">
        <v>6127017926</v>
      </c>
    </row>
    <row r="244" spans="1:16" x14ac:dyDescent="0.2">
      <c r="A244" s="9" t="s">
        <v>210</v>
      </c>
      <c r="B244" s="24">
        <v>86426300</v>
      </c>
      <c r="C244" s="24">
        <v>19738000</v>
      </c>
      <c r="D244" s="24">
        <v>7922676</v>
      </c>
      <c r="E244" s="24">
        <v>7922676</v>
      </c>
      <c r="F244" s="24">
        <v>1474600</v>
      </c>
      <c r="G244" s="24">
        <v>0</v>
      </c>
      <c r="H244" s="24">
        <v>1060000</v>
      </c>
      <c r="I244" s="24">
        <v>1060000</v>
      </c>
      <c r="J244" s="24">
        <v>0</v>
      </c>
      <c r="K244" s="24">
        <v>0</v>
      </c>
      <c r="L244" s="24">
        <v>0</v>
      </c>
      <c r="M244" s="24">
        <v>0</v>
      </c>
      <c r="N244" s="24">
        <v>96883576</v>
      </c>
      <c r="O244" s="26">
        <f t="shared" si="3"/>
        <v>0</v>
      </c>
      <c r="P244" s="22">
        <v>504595549</v>
      </c>
    </row>
    <row r="245" spans="1:16" x14ac:dyDescent="0.2">
      <c r="A245" s="10" t="s">
        <v>211</v>
      </c>
      <c r="B245" s="19">
        <v>23237700</v>
      </c>
      <c r="C245" s="19">
        <v>5092000</v>
      </c>
      <c r="D245" s="19">
        <v>3328727</v>
      </c>
      <c r="E245" s="19">
        <v>3328727</v>
      </c>
      <c r="F245" s="19">
        <v>552000</v>
      </c>
      <c r="G245" s="19">
        <v>0</v>
      </c>
      <c r="H245" s="19">
        <v>190000</v>
      </c>
      <c r="I245" s="19">
        <v>190000</v>
      </c>
      <c r="J245" s="19">
        <v>0</v>
      </c>
      <c r="K245" s="19">
        <v>0</v>
      </c>
      <c r="L245" s="19">
        <v>0</v>
      </c>
      <c r="M245" s="19">
        <v>0</v>
      </c>
      <c r="N245" s="19">
        <v>27308427</v>
      </c>
      <c r="O245" s="27">
        <f t="shared" si="3"/>
        <v>0</v>
      </c>
      <c r="P245" s="22">
        <v>136905763</v>
      </c>
    </row>
    <row r="246" spans="1:16" x14ac:dyDescent="0.2">
      <c r="A246" s="8" t="s">
        <v>212</v>
      </c>
      <c r="B246" s="16">
        <v>29762300</v>
      </c>
      <c r="C246" s="16">
        <v>6814000</v>
      </c>
      <c r="D246" s="16">
        <v>3497957</v>
      </c>
      <c r="E246" s="16">
        <v>3497957</v>
      </c>
      <c r="F246" s="16">
        <v>183500</v>
      </c>
      <c r="G246" s="16">
        <v>0</v>
      </c>
      <c r="H246" s="16">
        <v>300000</v>
      </c>
      <c r="I246" s="16">
        <v>300000</v>
      </c>
      <c r="J246" s="16">
        <v>0</v>
      </c>
      <c r="K246" s="16">
        <v>0</v>
      </c>
      <c r="L246" s="16">
        <v>0</v>
      </c>
      <c r="M246" s="16">
        <v>0</v>
      </c>
      <c r="N246" s="16">
        <v>33743757</v>
      </c>
      <c r="O246" s="25">
        <f t="shared" si="3"/>
        <v>0</v>
      </c>
      <c r="P246" s="22">
        <v>170227553</v>
      </c>
    </row>
    <row r="247" spans="1:16" x14ac:dyDescent="0.2">
      <c r="A247" s="9" t="s">
        <v>213</v>
      </c>
      <c r="B247" s="24">
        <v>58862000</v>
      </c>
      <c r="C247" s="24">
        <v>14029000</v>
      </c>
      <c r="D247" s="24">
        <v>4153489</v>
      </c>
      <c r="E247" s="24">
        <v>4153489</v>
      </c>
      <c r="F247" s="24">
        <v>712600</v>
      </c>
      <c r="G247" s="24">
        <v>0</v>
      </c>
      <c r="H247" s="24">
        <v>630000</v>
      </c>
      <c r="I247" s="24">
        <v>630000</v>
      </c>
      <c r="J247" s="24">
        <v>0</v>
      </c>
      <c r="K247" s="24">
        <v>0</v>
      </c>
      <c r="L247" s="24">
        <v>0</v>
      </c>
      <c r="M247" s="24">
        <v>0</v>
      </c>
      <c r="N247" s="24">
        <v>64358089</v>
      </c>
      <c r="O247" s="26">
        <f t="shared" si="3"/>
        <v>0</v>
      </c>
      <c r="P247" s="22">
        <v>341385129</v>
      </c>
    </row>
    <row r="248" spans="1:16" x14ac:dyDescent="0.2">
      <c r="A248" s="10" t="s">
        <v>214</v>
      </c>
      <c r="B248" s="19">
        <v>87807500</v>
      </c>
      <c r="C248" s="19">
        <v>21784000</v>
      </c>
      <c r="D248" s="19">
        <v>-7536260</v>
      </c>
      <c r="E248" s="19">
        <v>-7536260</v>
      </c>
      <c r="F248" s="19">
        <v>546500</v>
      </c>
      <c r="G248" s="19">
        <v>0</v>
      </c>
      <c r="H248" s="19">
        <v>430000</v>
      </c>
      <c r="I248" s="19">
        <v>430000</v>
      </c>
      <c r="J248" s="19">
        <v>0</v>
      </c>
      <c r="K248" s="19">
        <v>0</v>
      </c>
      <c r="L248" s="19">
        <v>0</v>
      </c>
      <c r="M248" s="19">
        <v>0</v>
      </c>
      <c r="N248" s="19">
        <v>81247740</v>
      </c>
      <c r="O248" s="27">
        <f t="shared" si="3"/>
        <v>0</v>
      </c>
      <c r="P248" s="22">
        <v>449567284</v>
      </c>
    </row>
    <row r="249" spans="1:16" x14ac:dyDescent="0.2">
      <c r="A249" s="8" t="s">
        <v>215</v>
      </c>
      <c r="B249" s="16">
        <v>17405100</v>
      </c>
      <c r="C249" s="16">
        <v>3856000</v>
      </c>
      <c r="D249" s="16">
        <v>-61297</v>
      </c>
      <c r="E249" s="16">
        <v>-61297</v>
      </c>
      <c r="F249" s="16">
        <v>344300</v>
      </c>
      <c r="G249" s="16">
        <v>0</v>
      </c>
      <c r="H249" s="16">
        <v>200000</v>
      </c>
      <c r="I249" s="16">
        <v>200000</v>
      </c>
      <c r="J249" s="16">
        <v>0</v>
      </c>
      <c r="K249" s="16">
        <v>0</v>
      </c>
      <c r="L249" s="16">
        <v>0</v>
      </c>
      <c r="M249" s="16">
        <v>0</v>
      </c>
      <c r="N249" s="16">
        <v>17888103</v>
      </c>
      <c r="O249" s="25">
        <f t="shared" si="3"/>
        <v>0</v>
      </c>
      <c r="P249" s="22">
        <v>105920749</v>
      </c>
    </row>
    <row r="250" spans="1:16" x14ac:dyDescent="0.2">
      <c r="A250" s="9" t="s">
        <v>216</v>
      </c>
      <c r="B250" s="24">
        <v>18370300</v>
      </c>
      <c r="C250" s="24">
        <v>3874000</v>
      </c>
      <c r="D250" s="24">
        <v>-10860222</v>
      </c>
      <c r="E250" s="24">
        <v>-10860222</v>
      </c>
      <c r="F250" s="24">
        <v>475600</v>
      </c>
      <c r="G250" s="24">
        <v>0</v>
      </c>
      <c r="H250" s="24">
        <v>160000</v>
      </c>
      <c r="I250" s="24">
        <v>160000</v>
      </c>
      <c r="J250" s="24">
        <v>0</v>
      </c>
      <c r="K250" s="24">
        <v>0</v>
      </c>
      <c r="L250" s="24">
        <v>0</v>
      </c>
      <c r="M250" s="24">
        <v>0</v>
      </c>
      <c r="N250" s="24">
        <v>8145678</v>
      </c>
      <c r="O250" s="26">
        <f t="shared" si="3"/>
        <v>0</v>
      </c>
      <c r="P250" s="22">
        <v>91376977</v>
      </c>
    </row>
    <row r="251" spans="1:16" x14ac:dyDescent="0.2">
      <c r="A251" s="10" t="s">
        <v>217</v>
      </c>
      <c r="B251" s="19">
        <v>64224500</v>
      </c>
      <c r="C251" s="19">
        <v>15132000</v>
      </c>
      <c r="D251" s="19">
        <v>5110041</v>
      </c>
      <c r="E251" s="19">
        <v>5110041</v>
      </c>
      <c r="F251" s="19">
        <v>1890600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71225141</v>
      </c>
      <c r="O251" s="27">
        <f t="shared" si="3"/>
        <v>0</v>
      </c>
      <c r="P251" s="22">
        <v>374622445</v>
      </c>
    </row>
    <row r="252" spans="1:16" x14ac:dyDescent="0.2">
      <c r="A252" s="8" t="s">
        <v>218</v>
      </c>
      <c r="B252" s="16">
        <v>62910100</v>
      </c>
      <c r="C252" s="16">
        <v>13009000</v>
      </c>
      <c r="D252" s="16">
        <v>1395662</v>
      </c>
      <c r="E252" s="16">
        <v>1395662</v>
      </c>
      <c r="F252" s="16">
        <v>0</v>
      </c>
      <c r="G252" s="16">
        <v>0</v>
      </c>
      <c r="H252" s="16">
        <v>21489000</v>
      </c>
      <c r="I252" s="16">
        <v>0</v>
      </c>
      <c r="J252" s="16">
        <v>0</v>
      </c>
      <c r="K252" s="16">
        <v>21489000</v>
      </c>
      <c r="L252" s="16">
        <v>0</v>
      </c>
      <c r="M252" s="16">
        <v>0</v>
      </c>
      <c r="N252" s="16">
        <v>85794762</v>
      </c>
      <c r="O252" s="25">
        <f t="shared" si="3"/>
        <v>0</v>
      </c>
      <c r="P252" s="22">
        <v>343402689</v>
      </c>
    </row>
    <row r="253" spans="1:16" x14ac:dyDescent="0.2">
      <c r="A253" s="9" t="s">
        <v>219</v>
      </c>
      <c r="B253" s="24">
        <v>7155000</v>
      </c>
      <c r="C253" s="24">
        <v>1423000</v>
      </c>
      <c r="D253" s="24">
        <v>-2110769</v>
      </c>
      <c r="E253" s="24">
        <v>-2110769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5044231</v>
      </c>
      <c r="O253" s="26">
        <f t="shared" si="3"/>
        <v>0</v>
      </c>
      <c r="P253" s="22">
        <v>27457103</v>
      </c>
    </row>
    <row r="254" spans="1:16" x14ac:dyDescent="0.2">
      <c r="A254" s="10" t="s">
        <v>220</v>
      </c>
      <c r="B254" s="19">
        <v>8357200</v>
      </c>
      <c r="C254" s="19">
        <v>1579000</v>
      </c>
      <c r="D254" s="19">
        <v>1976663</v>
      </c>
      <c r="E254" s="19">
        <v>1976663</v>
      </c>
      <c r="F254" s="19">
        <v>679400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11013263</v>
      </c>
      <c r="O254" s="27">
        <f t="shared" si="3"/>
        <v>0</v>
      </c>
      <c r="P254" s="22">
        <v>51884158</v>
      </c>
    </row>
    <row r="255" spans="1:16" x14ac:dyDescent="0.2">
      <c r="A255" s="8" t="s">
        <v>221</v>
      </c>
      <c r="B255" s="16">
        <v>86347100</v>
      </c>
      <c r="C255" s="16">
        <v>19502000</v>
      </c>
      <c r="D255" s="16">
        <v>10758252</v>
      </c>
      <c r="E255" s="16">
        <v>10758252</v>
      </c>
      <c r="F255" s="16">
        <v>0</v>
      </c>
      <c r="G255" s="16">
        <v>0</v>
      </c>
      <c r="H255" s="16">
        <v>690000</v>
      </c>
      <c r="I255" s="16">
        <v>690000</v>
      </c>
      <c r="J255" s="16">
        <v>0</v>
      </c>
      <c r="K255" s="16">
        <v>0</v>
      </c>
      <c r="L255" s="16">
        <v>9200</v>
      </c>
      <c r="M255" s="16">
        <v>0</v>
      </c>
      <c r="N255" s="16">
        <v>97804552</v>
      </c>
      <c r="O255" s="25">
        <f t="shared" si="3"/>
        <v>0</v>
      </c>
      <c r="P255" s="22">
        <v>507128166</v>
      </c>
    </row>
    <row r="256" spans="1:16" x14ac:dyDescent="0.2">
      <c r="A256" s="9" t="s">
        <v>222</v>
      </c>
      <c r="B256" s="24">
        <v>44739600</v>
      </c>
      <c r="C256" s="24">
        <v>10208000</v>
      </c>
      <c r="D256" s="24">
        <v>6998292</v>
      </c>
      <c r="E256" s="24">
        <v>6998292</v>
      </c>
      <c r="F256" s="24">
        <v>767200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52505092</v>
      </c>
      <c r="O256" s="26">
        <f t="shared" si="3"/>
        <v>0</v>
      </c>
      <c r="P256" s="22">
        <v>269631757</v>
      </c>
    </row>
    <row r="257" spans="1:16" x14ac:dyDescent="0.2">
      <c r="A257" s="10" t="s">
        <v>223</v>
      </c>
      <c r="B257" s="19">
        <v>14219600</v>
      </c>
      <c r="C257" s="19">
        <v>3056000</v>
      </c>
      <c r="D257" s="19">
        <v>1685839</v>
      </c>
      <c r="E257" s="19">
        <v>1685839</v>
      </c>
      <c r="F257" s="19">
        <v>475600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16381039</v>
      </c>
      <c r="O257" s="27">
        <f t="shared" si="3"/>
        <v>0</v>
      </c>
      <c r="P257" s="22">
        <v>86447370</v>
      </c>
    </row>
    <row r="258" spans="1:16" x14ac:dyDescent="0.2">
      <c r="A258" s="8" t="s">
        <v>224</v>
      </c>
      <c r="B258" s="16">
        <v>121463000</v>
      </c>
      <c r="C258" s="16">
        <v>29561000</v>
      </c>
      <c r="D258" s="16">
        <v>9910094</v>
      </c>
      <c r="E258" s="16">
        <v>9910094</v>
      </c>
      <c r="F258" s="16">
        <v>0</v>
      </c>
      <c r="G258" s="16">
        <v>0</v>
      </c>
      <c r="H258" s="16">
        <v>700000</v>
      </c>
      <c r="I258" s="16">
        <v>700000</v>
      </c>
      <c r="J258" s="16">
        <v>0</v>
      </c>
      <c r="K258" s="16">
        <v>0</v>
      </c>
      <c r="L258" s="16">
        <v>0</v>
      </c>
      <c r="M258" s="16">
        <v>0</v>
      </c>
      <c r="N258" s="16">
        <v>132073094</v>
      </c>
      <c r="O258" s="25">
        <f t="shared" si="3"/>
        <v>0</v>
      </c>
      <c r="P258" s="22">
        <v>699421058</v>
      </c>
    </row>
    <row r="259" spans="1:16" x14ac:dyDescent="0.2">
      <c r="A259" s="9" t="s">
        <v>225</v>
      </c>
      <c r="B259" s="24">
        <v>29560400</v>
      </c>
      <c r="C259" s="24">
        <v>6700000</v>
      </c>
      <c r="D259" s="24">
        <v>-4843352</v>
      </c>
      <c r="E259" s="24">
        <v>-4843352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24717048</v>
      </c>
      <c r="O259" s="26">
        <f t="shared" si="3"/>
        <v>0</v>
      </c>
      <c r="P259" s="22">
        <v>111252902</v>
      </c>
    </row>
    <row r="260" spans="1:16" x14ac:dyDescent="0.2">
      <c r="A260" s="10" t="s">
        <v>226</v>
      </c>
      <c r="B260" s="19">
        <v>176473200</v>
      </c>
      <c r="C260" s="19">
        <v>44639000</v>
      </c>
      <c r="D260" s="19">
        <v>4939756</v>
      </c>
      <c r="E260" s="19">
        <v>4939756</v>
      </c>
      <c r="F260" s="19">
        <v>0</v>
      </c>
      <c r="G260" s="19">
        <v>0</v>
      </c>
      <c r="H260" s="19">
        <v>500000</v>
      </c>
      <c r="I260" s="19">
        <v>500000</v>
      </c>
      <c r="J260" s="19">
        <v>0</v>
      </c>
      <c r="K260" s="19">
        <v>0</v>
      </c>
      <c r="L260" s="19">
        <v>0</v>
      </c>
      <c r="M260" s="19">
        <v>0</v>
      </c>
      <c r="N260" s="19">
        <v>181912956</v>
      </c>
      <c r="O260" s="27">
        <f t="shared" si="3"/>
        <v>0</v>
      </c>
      <c r="P260" s="22">
        <v>999875182</v>
      </c>
    </row>
    <row r="261" spans="1:16" x14ac:dyDescent="0.2">
      <c r="A261" s="8" t="s">
        <v>227</v>
      </c>
      <c r="B261" s="16">
        <v>135557400</v>
      </c>
      <c r="C261" s="16">
        <v>33822000</v>
      </c>
      <c r="D261" s="16">
        <v>21725612</v>
      </c>
      <c r="E261" s="16">
        <v>21725612</v>
      </c>
      <c r="F261" s="16">
        <v>0</v>
      </c>
      <c r="G261" s="16">
        <v>0</v>
      </c>
      <c r="H261" s="16">
        <v>400000</v>
      </c>
      <c r="I261" s="16">
        <v>400000</v>
      </c>
      <c r="J261" s="16">
        <v>0</v>
      </c>
      <c r="K261" s="16">
        <v>0</v>
      </c>
      <c r="L261" s="16">
        <v>0</v>
      </c>
      <c r="M261" s="16">
        <v>0</v>
      </c>
      <c r="N261" s="16">
        <v>157683012</v>
      </c>
      <c r="O261" s="25">
        <f t="shared" si="3"/>
        <v>0</v>
      </c>
      <c r="P261" s="22">
        <v>819170707</v>
      </c>
    </row>
    <row r="262" spans="1:16" x14ac:dyDescent="0.2">
      <c r="A262" s="9" t="s">
        <v>228</v>
      </c>
      <c r="B262" s="24">
        <v>22307400</v>
      </c>
      <c r="C262" s="24">
        <v>4664000</v>
      </c>
      <c r="D262" s="24">
        <v>4341008</v>
      </c>
      <c r="E262" s="24">
        <v>4341008</v>
      </c>
      <c r="F262" s="24">
        <v>660200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27308608</v>
      </c>
      <c r="O262" s="26">
        <f t="shared" si="3"/>
        <v>0</v>
      </c>
      <c r="P262" s="22">
        <v>134481140</v>
      </c>
    </row>
    <row r="263" spans="1:16" x14ac:dyDescent="0.2">
      <c r="A263" s="10" t="s">
        <v>229</v>
      </c>
      <c r="B263" s="19">
        <v>5280400</v>
      </c>
      <c r="C263" s="19">
        <v>822000</v>
      </c>
      <c r="D263" s="19">
        <v>348580</v>
      </c>
      <c r="E263" s="19">
        <v>348580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5628980</v>
      </c>
      <c r="O263" s="27">
        <f t="shared" ref="O263:O326" si="4">D263-E263</f>
        <v>0</v>
      </c>
      <c r="P263" s="22">
        <v>23805722</v>
      </c>
    </row>
    <row r="264" spans="1:16" x14ac:dyDescent="0.2">
      <c r="A264" s="8" t="s">
        <v>230</v>
      </c>
      <c r="B264" s="16">
        <v>37976900</v>
      </c>
      <c r="C264" s="16">
        <v>9510000</v>
      </c>
      <c r="D264" s="16">
        <v>12043068</v>
      </c>
      <c r="E264" s="16">
        <v>12043068</v>
      </c>
      <c r="F264" s="16">
        <v>0</v>
      </c>
      <c r="G264" s="16">
        <v>0</v>
      </c>
      <c r="H264" s="16">
        <v>500000</v>
      </c>
      <c r="I264" s="16">
        <v>500000</v>
      </c>
      <c r="J264" s="16">
        <v>0</v>
      </c>
      <c r="K264" s="16">
        <v>0</v>
      </c>
      <c r="L264" s="16">
        <v>0</v>
      </c>
      <c r="M264" s="16">
        <v>0</v>
      </c>
      <c r="N264" s="16">
        <v>50519968</v>
      </c>
      <c r="O264" s="25">
        <f t="shared" si="4"/>
        <v>0</v>
      </c>
      <c r="P264" s="22">
        <v>245138503</v>
      </c>
    </row>
    <row r="265" spans="1:16" x14ac:dyDescent="0.2">
      <c r="A265" s="9" t="s">
        <v>231</v>
      </c>
      <c r="B265" s="24">
        <v>152022700</v>
      </c>
      <c r="C265" s="24">
        <v>34126000</v>
      </c>
      <c r="D265" s="24">
        <v>19710754</v>
      </c>
      <c r="E265" s="24">
        <v>19710754</v>
      </c>
      <c r="F265" s="24">
        <v>0</v>
      </c>
      <c r="G265" s="24">
        <v>0</v>
      </c>
      <c r="H265" s="24">
        <v>740000</v>
      </c>
      <c r="I265" s="24">
        <v>740000</v>
      </c>
      <c r="J265" s="24">
        <v>0</v>
      </c>
      <c r="K265" s="24">
        <v>0</v>
      </c>
      <c r="L265" s="24">
        <v>0</v>
      </c>
      <c r="M265" s="24">
        <v>0</v>
      </c>
      <c r="N265" s="24">
        <v>172473454</v>
      </c>
      <c r="O265" s="26">
        <f t="shared" si="4"/>
        <v>0</v>
      </c>
      <c r="P265" s="22">
        <v>923277864</v>
      </c>
    </row>
    <row r="266" spans="1:16" x14ac:dyDescent="0.2">
      <c r="A266" s="10" t="s">
        <v>232</v>
      </c>
      <c r="B266" s="19">
        <v>15943100</v>
      </c>
      <c r="C266" s="19">
        <v>3537000</v>
      </c>
      <c r="D266" s="19">
        <v>-1518277</v>
      </c>
      <c r="E266" s="19">
        <v>-1518277</v>
      </c>
      <c r="F266" s="19">
        <v>679400</v>
      </c>
      <c r="G266" s="19">
        <v>0</v>
      </c>
      <c r="H266" s="19">
        <v>150000</v>
      </c>
      <c r="I266" s="19">
        <v>150000</v>
      </c>
      <c r="J266" s="19">
        <v>0</v>
      </c>
      <c r="K266" s="19">
        <v>0</v>
      </c>
      <c r="L266" s="19">
        <v>0</v>
      </c>
      <c r="M266" s="19">
        <v>0</v>
      </c>
      <c r="N266" s="19">
        <v>15254223</v>
      </c>
      <c r="O266" s="27">
        <f t="shared" si="4"/>
        <v>0</v>
      </c>
      <c r="P266" s="22">
        <v>85956719</v>
      </c>
    </row>
    <row r="267" spans="1:16" x14ac:dyDescent="0.2">
      <c r="A267" s="8" t="s">
        <v>233</v>
      </c>
      <c r="B267" s="16">
        <v>5348500</v>
      </c>
      <c r="C267" s="16">
        <v>920000</v>
      </c>
      <c r="D267" s="16">
        <v>435183</v>
      </c>
      <c r="E267" s="16">
        <v>435183</v>
      </c>
      <c r="F267" s="16">
        <v>679400</v>
      </c>
      <c r="G267" s="16">
        <v>0</v>
      </c>
      <c r="H267" s="16">
        <v>110000</v>
      </c>
      <c r="I267" s="16">
        <v>110000</v>
      </c>
      <c r="J267" s="16">
        <v>0</v>
      </c>
      <c r="K267" s="16">
        <v>0</v>
      </c>
      <c r="L267" s="16">
        <v>0</v>
      </c>
      <c r="M267" s="16">
        <v>0</v>
      </c>
      <c r="N267" s="16">
        <v>6573083</v>
      </c>
      <c r="O267" s="25">
        <f t="shared" si="4"/>
        <v>0</v>
      </c>
      <c r="P267" s="22">
        <v>38703879</v>
      </c>
    </row>
    <row r="268" spans="1:16" x14ac:dyDescent="0.2">
      <c r="A268" s="9" t="s">
        <v>234</v>
      </c>
      <c r="B268" s="24">
        <v>12712900</v>
      </c>
      <c r="C268" s="24">
        <v>2416000</v>
      </c>
      <c r="D268" s="24">
        <v>316064</v>
      </c>
      <c r="E268" s="24">
        <v>316064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13028964</v>
      </c>
      <c r="O268" s="26">
        <f t="shared" si="4"/>
        <v>0</v>
      </c>
      <c r="P268" s="22">
        <v>67631828</v>
      </c>
    </row>
    <row r="269" spans="1:16" x14ac:dyDescent="0.2">
      <c r="A269" s="10" t="s">
        <v>235</v>
      </c>
      <c r="B269" s="19">
        <v>15483500</v>
      </c>
      <c r="C269" s="19">
        <v>3055000</v>
      </c>
      <c r="D269" s="19">
        <v>653149</v>
      </c>
      <c r="E269" s="19">
        <v>653149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16136649</v>
      </c>
      <c r="O269" s="27">
        <f t="shared" si="4"/>
        <v>0</v>
      </c>
      <c r="P269" s="22">
        <v>88506475</v>
      </c>
    </row>
    <row r="270" spans="1:16" x14ac:dyDescent="0.2">
      <c r="A270" s="8" t="s">
        <v>236</v>
      </c>
      <c r="B270" s="16">
        <v>6835400</v>
      </c>
      <c r="C270" s="16">
        <v>1156000</v>
      </c>
      <c r="D270" s="16">
        <v>-413390</v>
      </c>
      <c r="E270" s="16">
        <v>-413390</v>
      </c>
      <c r="F270" s="16">
        <v>0</v>
      </c>
      <c r="G270" s="16">
        <v>0</v>
      </c>
      <c r="H270" s="16">
        <v>130000</v>
      </c>
      <c r="I270" s="16">
        <v>130000</v>
      </c>
      <c r="J270" s="16">
        <v>0</v>
      </c>
      <c r="K270" s="16">
        <v>0</v>
      </c>
      <c r="L270" s="16">
        <v>0</v>
      </c>
      <c r="M270" s="16">
        <v>0</v>
      </c>
      <c r="N270" s="16">
        <v>6552010</v>
      </c>
      <c r="O270" s="25">
        <f t="shared" si="4"/>
        <v>0</v>
      </c>
      <c r="P270" s="22">
        <v>39691425</v>
      </c>
    </row>
    <row r="271" spans="1:16" x14ac:dyDescent="0.2">
      <c r="A271" s="9" t="s">
        <v>237</v>
      </c>
      <c r="B271" s="24">
        <v>8833500</v>
      </c>
      <c r="C271" s="24">
        <v>1686000</v>
      </c>
      <c r="D271" s="24">
        <v>703700</v>
      </c>
      <c r="E271" s="24">
        <v>703700</v>
      </c>
      <c r="F271" s="24">
        <v>679400</v>
      </c>
      <c r="G271" s="24">
        <v>0</v>
      </c>
      <c r="H271" s="24">
        <v>150000</v>
      </c>
      <c r="I271" s="24">
        <v>150000</v>
      </c>
      <c r="J271" s="24">
        <v>0</v>
      </c>
      <c r="K271" s="24">
        <v>0</v>
      </c>
      <c r="L271" s="24">
        <v>0</v>
      </c>
      <c r="M271" s="24">
        <v>0</v>
      </c>
      <c r="N271" s="24">
        <v>10366600</v>
      </c>
      <c r="O271" s="26">
        <f t="shared" si="4"/>
        <v>0</v>
      </c>
      <c r="P271" s="22">
        <v>60555628</v>
      </c>
    </row>
    <row r="272" spans="1:16" x14ac:dyDescent="0.2">
      <c r="A272" s="10" t="s">
        <v>238</v>
      </c>
      <c r="B272" s="19">
        <v>22930800</v>
      </c>
      <c r="C272" s="19">
        <v>4702000</v>
      </c>
      <c r="D272" s="19">
        <v>797220</v>
      </c>
      <c r="E272" s="19">
        <v>797220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23728020</v>
      </c>
      <c r="O272" s="27">
        <f t="shared" si="4"/>
        <v>0</v>
      </c>
      <c r="P272" s="22">
        <v>126141168</v>
      </c>
    </row>
    <row r="273" spans="1:16" x14ac:dyDescent="0.2">
      <c r="A273" s="8" t="s">
        <v>239</v>
      </c>
      <c r="B273" s="16">
        <v>16195800</v>
      </c>
      <c r="C273" s="16">
        <v>3279000</v>
      </c>
      <c r="D273" s="16">
        <v>1958903</v>
      </c>
      <c r="E273" s="16">
        <v>1958903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18154703</v>
      </c>
      <c r="O273" s="25">
        <f t="shared" si="4"/>
        <v>0</v>
      </c>
      <c r="P273" s="22">
        <v>91011728</v>
      </c>
    </row>
    <row r="274" spans="1:16" x14ac:dyDescent="0.2">
      <c r="A274" s="9" t="s">
        <v>240</v>
      </c>
      <c r="B274" s="24">
        <v>64961700</v>
      </c>
      <c r="C274" s="24">
        <v>14571000</v>
      </c>
      <c r="D274" s="24">
        <v>11321305</v>
      </c>
      <c r="E274" s="24">
        <v>11321305</v>
      </c>
      <c r="F274" s="24">
        <v>0</v>
      </c>
      <c r="G274" s="24">
        <v>0</v>
      </c>
      <c r="H274" s="24">
        <v>540000</v>
      </c>
      <c r="I274" s="24">
        <v>540000</v>
      </c>
      <c r="J274" s="24">
        <v>0</v>
      </c>
      <c r="K274" s="24">
        <v>0</v>
      </c>
      <c r="L274" s="24">
        <v>0</v>
      </c>
      <c r="M274" s="24">
        <v>0</v>
      </c>
      <c r="N274" s="24">
        <v>76823005</v>
      </c>
      <c r="O274" s="26">
        <f t="shared" si="4"/>
        <v>0</v>
      </c>
      <c r="P274" s="22">
        <v>390693694</v>
      </c>
    </row>
    <row r="275" spans="1:16" x14ac:dyDescent="0.2">
      <c r="A275" s="10" t="s">
        <v>241</v>
      </c>
      <c r="B275" s="19">
        <v>10681700</v>
      </c>
      <c r="C275" s="19">
        <v>2354000</v>
      </c>
      <c r="D275" s="19">
        <v>-532829</v>
      </c>
      <c r="E275" s="19">
        <v>-532829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10148871</v>
      </c>
      <c r="O275" s="27">
        <f t="shared" si="4"/>
        <v>0</v>
      </c>
      <c r="P275" s="22">
        <v>39898581</v>
      </c>
    </row>
    <row r="276" spans="1:16" x14ac:dyDescent="0.2">
      <c r="A276" s="8" t="s">
        <v>242</v>
      </c>
      <c r="B276" s="16">
        <v>13200700</v>
      </c>
      <c r="C276" s="16">
        <v>2817000</v>
      </c>
      <c r="D276" s="16">
        <v>1888640</v>
      </c>
      <c r="E276" s="16">
        <v>1888640</v>
      </c>
      <c r="F276" s="16">
        <v>679400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15768740</v>
      </c>
      <c r="O276" s="25">
        <f t="shared" si="4"/>
        <v>0</v>
      </c>
      <c r="P276" s="22">
        <v>74090168</v>
      </c>
    </row>
    <row r="277" spans="1:16" x14ac:dyDescent="0.2">
      <c r="A277" s="9" t="s">
        <v>243</v>
      </c>
      <c r="B277" s="24">
        <v>29486500</v>
      </c>
      <c r="C277" s="24">
        <v>6225000</v>
      </c>
      <c r="D277" s="24">
        <v>-1328109</v>
      </c>
      <c r="E277" s="24">
        <v>-1328109</v>
      </c>
      <c r="F277" s="24">
        <v>844900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29003291</v>
      </c>
      <c r="O277" s="26">
        <f t="shared" si="4"/>
        <v>0</v>
      </c>
      <c r="P277" s="22">
        <v>156342578</v>
      </c>
    </row>
    <row r="278" spans="1:16" x14ac:dyDescent="0.2">
      <c r="A278" s="10" t="s">
        <v>244</v>
      </c>
      <c r="B278" s="19">
        <v>31202700</v>
      </c>
      <c r="C278" s="19">
        <v>6716000</v>
      </c>
      <c r="D278" s="19">
        <v>5200427</v>
      </c>
      <c r="E278" s="19">
        <v>5200427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36403127</v>
      </c>
      <c r="O278" s="27">
        <f t="shared" si="4"/>
        <v>0</v>
      </c>
      <c r="P278" s="22">
        <v>166691759</v>
      </c>
    </row>
    <row r="279" spans="1:16" x14ac:dyDescent="0.2">
      <c r="A279" s="8" t="s">
        <v>245</v>
      </c>
      <c r="B279" s="16">
        <v>18957000</v>
      </c>
      <c r="C279" s="16">
        <v>3921000</v>
      </c>
      <c r="D279" s="16">
        <v>-536542</v>
      </c>
      <c r="E279" s="16">
        <v>-536542</v>
      </c>
      <c r="F279" s="16">
        <v>679400</v>
      </c>
      <c r="G279" s="16">
        <v>0</v>
      </c>
      <c r="H279" s="16">
        <v>110000</v>
      </c>
      <c r="I279" s="16">
        <v>110000</v>
      </c>
      <c r="J279" s="16">
        <v>0</v>
      </c>
      <c r="K279" s="16">
        <v>0</v>
      </c>
      <c r="L279" s="16">
        <v>0</v>
      </c>
      <c r="M279" s="16">
        <v>0</v>
      </c>
      <c r="N279" s="16">
        <v>19209858</v>
      </c>
      <c r="O279" s="25">
        <f t="shared" si="4"/>
        <v>0</v>
      </c>
      <c r="P279" s="22">
        <v>114927576</v>
      </c>
    </row>
    <row r="280" spans="1:16" x14ac:dyDescent="0.2">
      <c r="A280" s="9" t="s">
        <v>246</v>
      </c>
      <c r="B280" s="24">
        <v>19804400</v>
      </c>
      <c r="C280" s="24">
        <v>3895000</v>
      </c>
      <c r="D280" s="24">
        <v>5085601</v>
      </c>
      <c r="E280" s="24">
        <v>5085601</v>
      </c>
      <c r="F280" s="24">
        <v>611600</v>
      </c>
      <c r="G280" s="24">
        <v>0</v>
      </c>
      <c r="H280" s="24">
        <v>200000</v>
      </c>
      <c r="I280" s="24">
        <v>200000</v>
      </c>
      <c r="J280" s="24">
        <v>0</v>
      </c>
      <c r="K280" s="24">
        <v>0</v>
      </c>
      <c r="L280" s="24">
        <v>0</v>
      </c>
      <c r="M280" s="24">
        <v>0</v>
      </c>
      <c r="N280" s="24">
        <v>25701601</v>
      </c>
      <c r="O280" s="26">
        <f t="shared" si="4"/>
        <v>0</v>
      </c>
      <c r="P280" s="22">
        <v>125612412</v>
      </c>
    </row>
    <row r="281" spans="1:16" x14ac:dyDescent="0.2">
      <c r="A281" s="10" t="s">
        <v>247</v>
      </c>
      <c r="B281" s="19">
        <v>113128000</v>
      </c>
      <c r="C281" s="19">
        <v>25885000</v>
      </c>
      <c r="D281" s="19">
        <v>12978183</v>
      </c>
      <c r="E281" s="19">
        <v>12978183</v>
      </c>
      <c r="F281" s="19">
        <v>631300</v>
      </c>
      <c r="G281" s="19">
        <v>0</v>
      </c>
      <c r="H281" s="19">
        <v>1080000</v>
      </c>
      <c r="I281" s="19">
        <v>1080000</v>
      </c>
      <c r="J281" s="19">
        <v>0</v>
      </c>
      <c r="K281" s="19">
        <v>0</v>
      </c>
      <c r="L281" s="19">
        <v>0</v>
      </c>
      <c r="M281" s="19">
        <v>0</v>
      </c>
      <c r="N281" s="19">
        <v>127817483</v>
      </c>
      <c r="O281" s="27">
        <f t="shared" si="4"/>
        <v>0</v>
      </c>
      <c r="P281" s="22">
        <v>679174847</v>
      </c>
    </row>
    <row r="282" spans="1:16" x14ac:dyDescent="0.2">
      <c r="A282" s="8" t="s">
        <v>248</v>
      </c>
      <c r="B282" s="16">
        <v>22837400</v>
      </c>
      <c r="C282" s="16">
        <v>4427000</v>
      </c>
      <c r="D282" s="16">
        <v>2743871</v>
      </c>
      <c r="E282" s="16">
        <v>2743871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25581271</v>
      </c>
      <c r="O282" s="25">
        <f t="shared" si="4"/>
        <v>0</v>
      </c>
      <c r="P282" s="22">
        <v>130055231</v>
      </c>
    </row>
    <row r="283" spans="1:16" x14ac:dyDescent="0.2">
      <c r="A283" s="9" t="s">
        <v>249</v>
      </c>
      <c r="B283" s="24">
        <v>50807000</v>
      </c>
      <c r="C283" s="24">
        <v>11430000</v>
      </c>
      <c r="D283" s="24">
        <v>14390074</v>
      </c>
      <c r="E283" s="24">
        <v>14390074</v>
      </c>
      <c r="F283" s="24">
        <v>856200</v>
      </c>
      <c r="G283" s="24">
        <v>0</v>
      </c>
      <c r="H283" s="24">
        <v>400000</v>
      </c>
      <c r="I283" s="24">
        <v>400000</v>
      </c>
      <c r="J283" s="24">
        <v>0</v>
      </c>
      <c r="K283" s="24">
        <v>0</v>
      </c>
      <c r="L283" s="24">
        <v>0</v>
      </c>
      <c r="M283" s="24">
        <v>0</v>
      </c>
      <c r="N283" s="24">
        <v>66453274</v>
      </c>
      <c r="O283" s="26">
        <f t="shared" si="4"/>
        <v>0</v>
      </c>
      <c r="P283" s="22">
        <v>321140039</v>
      </c>
    </row>
    <row r="284" spans="1:16" x14ac:dyDescent="0.2">
      <c r="A284" s="10" t="s">
        <v>250</v>
      </c>
      <c r="B284" s="19">
        <v>35497500</v>
      </c>
      <c r="C284" s="19">
        <v>7472000</v>
      </c>
      <c r="D284" s="19">
        <v>3740122</v>
      </c>
      <c r="E284" s="19">
        <v>3740122</v>
      </c>
      <c r="F284" s="19">
        <v>374600</v>
      </c>
      <c r="G284" s="19">
        <v>0</v>
      </c>
      <c r="H284" s="19">
        <v>270000</v>
      </c>
      <c r="I284" s="19">
        <v>270000</v>
      </c>
      <c r="J284" s="19">
        <v>0</v>
      </c>
      <c r="K284" s="19">
        <v>0</v>
      </c>
      <c r="L284" s="19">
        <v>0</v>
      </c>
      <c r="M284" s="19">
        <v>0</v>
      </c>
      <c r="N284" s="19">
        <v>39882222</v>
      </c>
      <c r="O284" s="27">
        <f t="shared" si="4"/>
        <v>0</v>
      </c>
      <c r="P284" s="22">
        <v>214320067</v>
      </c>
    </row>
    <row r="285" spans="1:16" x14ac:dyDescent="0.2">
      <c r="A285" s="8" t="s">
        <v>251</v>
      </c>
      <c r="B285" s="16">
        <v>38110100</v>
      </c>
      <c r="C285" s="16">
        <v>8581000</v>
      </c>
      <c r="D285" s="16">
        <v>9606360</v>
      </c>
      <c r="E285" s="16">
        <v>9606360</v>
      </c>
      <c r="F285" s="16">
        <v>893000</v>
      </c>
      <c r="G285" s="16">
        <v>0</v>
      </c>
      <c r="H285" s="16">
        <v>300000</v>
      </c>
      <c r="I285" s="16">
        <v>300000</v>
      </c>
      <c r="J285" s="16">
        <v>0</v>
      </c>
      <c r="K285" s="16">
        <v>0</v>
      </c>
      <c r="L285" s="16">
        <v>0</v>
      </c>
      <c r="M285" s="16">
        <v>0</v>
      </c>
      <c r="N285" s="16">
        <v>48909460</v>
      </c>
      <c r="O285" s="25">
        <f t="shared" si="4"/>
        <v>0</v>
      </c>
      <c r="P285" s="22">
        <v>241784046</v>
      </c>
    </row>
    <row r="286" spans="1:16" x14ac:dyDescent="0.2">
      <c r="A286" s="9" t="s">
        <v>101</v>
      </c>
      <c r="B286" s="24">
        <v>787143300</v>
      </c>
      <c r="C286" s="24">
        <v>220748000</v>
      </c>
      <c r="D286" s="24">
        <v>-26846993</v>
      </c>
      <c r="E286" s="24">
        <v>-26846993</v>
      </c>
      <c r="F286" s="24">
        <v>0</v>
      </c>
      <c r="G286" s="24">
        <v>0</v>
      </c>
      <c r="H286" s="24">
        <v>236000</v>
      </c>
      <c r="I286" s="24">
        <v>236000</v>
      </c>
      <c r="J286" s="24">
        <v>0</v>
      </c>
      <c r="K286" s="24">
        <v>0</v>
      </c>
      <c r="L286" s="24">
        <v>0</v>
      </c>
      <c r="M286" s="24">
        <v>8883000</v>
      </c>
      <c r="N286" s="24">
        <v>769415307</v>
      </c>
      <c r="O286" s="26">
        <f t="shared" si="4"/>
        <v>0</v>
      </c>
      <c r="P286" s="22">
        <v>4174077537</v>
      </c>
    </row>
    <row r="287" spans="1:16" x14ac:dyDescent="0.2">
      <c r="A287" s="10" t="s">
        <v>252</v>
      </c>
      <c r="B287" s="19">
        <v>120695200</v>
      </c>
      <c r="C287" s="19">
        <v>27251000</v>
      </c>
      <c r="D287" s="19">
        <v>36530484</v>
      </c>
      <c r="E287" s="19">
        <v>36530484</v>
      </c>
      <c r="F287" s="19">
        <v>1339600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158565284</v>
      </c>
      <c r="O287" s="27">
        <f t="shared" si="4"/>
        <v>0</v>
      </c>
      <c r="P287" s="22">
        <v>794950702</v>
      </c>
    </row>
    <row r="288" spans="1:16" x14ac:dyDescent="0.2">
      <c r="A288" s="8" t="s">
        <v>253</v>
      </c>
      <c r="B288" s="16">
        <v>79100900</v>
      </c>
      <c r="C288" s="16">
        <v>17331000</v>
      </c>
      <c r="D288" s="16">
        <v>15764686</v>
      </c>
      <c r="E288" s="16">
        <v>15764686</v>
      </c>
      <c r="F288" s="16">
        <v>0</v>
      </c>
      <c r="G288" s="16">
        <v>3161400</v>
      </c>
      <c r="H288" s="16">
        <v>94000</v>
      </c>
      <c r="I288" s="16">
        <v>94000</v>
      </c>
      <c r="J288" s="16">
        <v>0</v>
      </c>
      <c r="K288" s="16">
        <v>0</v>
      </c>
      <c r="L288" s="16">
        <v>0</v>
      </c>
      <c r="M288" s="16">
        <v>0</v>
      </c>
      <c r="N288" s="16">
        <v>98120986</v>
      </c>
      <c r="O288" s="25">
        <f t="shared" si="4"/>
        <v>0</v>
      </c>
      <c r="P288" s="22">
        <v>511605251</v>
      </c>
    </row>
    <row r="289" spans="1:16" x14ac:dyDescent="0.2">
      <c r="A289" s="9" t="s">
        <v>102</v>
      </c>
      <c r="B289" s="24">
        <v>28965600</v>
      </c>
      <c r="C289" s="24">
        <v>6877000</v>
      </c>
      <c r="D289" s="24">
        <v>4292694</v>
      </c>
      <c r="E289" s="24">
        <v>4292694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33258294</v>
      </c>
      <c r="O289" s="26">
        <f t="shared" si="4"/>
        <v>0</v>
      </c>
      <c r="P289" s="22">
        <v>48404711</v>
      </c>
    </row>
    <row r="290" spans="1:16" x14ac:dyDescent="0.2">
      <c r="A290" s="10" t="s">
        <v>103</v>
      </c>
      <c r="B290" s="19">
        <v>7412300</v>
      </c>
      <c r="C290" s="19">
        <v>1366000</v>
      </c>
      <c r="D290" s="19">
        <v>1264326</v>
      </c>
      <c r="E290" s="19">
        <v>1264326</v>
      </c>
      <c r="F290" s="19">
        <v>679400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9356026</v>
      </c>
      <c r="O290" s="27">
        <f t="shared" si="4"/>
        <v>0</v>
      </c>
      <c r="P290" s="22">
        <v>49074663</v>
      </c>
    </row>
    <row r="291" spans="1:16" x14ac:dyDescent="0.2">
      <c r="A291" s="8" t="s">
        <v>104</v>
      </c>
      <c r="B291" s="16">
        <v>37683300</v>
      </c>
      <c r="C291" s="16">
        <v>8737000</v>
      </c>
      <c r="D291" s="16">
        <v>13078081</v>
      </c>
      <c r="E291" s="16">
        <v>13078081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88300</v>
      </c>
      <c r="M291" s="16">
        <v>0</v>
      </c>
      <c r="N291" s="16">
        <v>50849681</v>
      </c>
      <c r="O291" s="25">
        <f t="shared" si="4"/>
        <v>0</v>
      </c>
      <c r="P291" s="22">
        <v>240357380</v>
      </c>
    </row>
    <row r="292" spans="1:16" x14ac:dyDescent="0.2">
      <c r="A292" s="9" t="s">
        <v>105</v>
      </c>
      <c r="B292" s="24">
        <v>14534900</v>
      </c>
      <c r="C292" s="24">
        <v>3215000</v>
      </c>
      <c r="D292" s="24">
        <v>5718639</v>
      </c>
      <c r="E292" s="24">
        <v>5718639</v>
      </c>
      <c r="F292" s="24">
        <v>679400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20932939</v>
      </c>
      <c r="O292" s="26">
        <f t="shared" si="4"/>
        <v>0</v>
      </c>
      <c r="P292" s="22">
        <v>96388889</v>
      </c>
    </row>
    <row r="293" spans="1:16" x14ac:dyDescent="0.2">
      <c r="A293" s="10" t="s">
        <v>106</v>
      </c>
      <c r="B293" s="19">
        <v>28832800</v>
      </c>
      <c r="C293" s="19">
        <v>6626000</v>
      </c>
      <c r="D293" s="19">
        <v>8868451</v>
      </c>
      <c r="E293" s="19">
        <v>8868451</v>
      </c>
      <c r="F293" s="19">
        <v>542600</v>
      </c>
      <c r="G293" s="19">
        <v>0</v>
      </c>
      <c r="H293" s="19">
        <v>115000</v>
      </c>
      <c r="I293" s="19">
        <v>115000</v>
      </c>
      <c r="J293" s="19">
        <v>0</v>
      </c>
      <c r="K293" s="19">
        <v>0</v>
      </c>
      <c r="L293" s="19">
        <v>0</v>
      </c>
      <c r="M293" s="19">
        <v>0</v>
      </c>
      <c r="N293" s="19">
        <v>38358851</v>
      </c>
      <c r="O293" s="27">
        <f t="shared" si="4"/>
        <v>0</v>
      </c>
      <c r="P293" s="22">
        <v>180650837</v>
      </c>
    </row>
    <row r="294" spans="1:16" x14ac:dyDescent="0.2">
      <c r="A294" s="8" t="s">
        <v>107</v>
      </c>
      <c r="B294" s="16">
        <v>11787600</v>
      </c>
      <c r="C294" s="16">
        <v>2520000</v>
      </c>
      <c r="D294" s="16">
        <v>4012501</v>
      </c>
      <c r="E294" s="16">
        <v>4012501</v>
      </c>
      <c r="F294" s="16">
        <v>679400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16479501</v>
      </c>
      <c r="O294" s="25">
        <f t="shared" si="4"/>
        <v>0</v>
      </c>
      <c r="P294" s="22">
        <v>84187879</v>
      </c>
    </row>
    <row r="295" spans="1:16" x14ac:dyDescent="0.2">
      <c r="A295" s="9" t="s">
        <v>108</v>
      </c>
      <c r="B295" s="24">
        <v>34610100</v>
      </c>
      <c r="C295" s="24">
        <v>7590000</v>
      </c>
      <c r="D295" s="24">
        <v>12095271</v>
      </c>
      <c r="E295" s="24">
        <v>12095271</v>
      </c>
      <c r="F295" s="24">
        <v>964900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47670271</v>
      </c>
      <c r="O295" s="26">
        <f t="shared" si="4"/>
        <v>0</v>
      </c>
      <c r="P295" s="22">
        <v>235266842</v>
      </c>
    </row>
    <row r="296" spans="1:16" x14ac:dyDescent="0.2">
      <c r="A296" s="10" t="s">
        <v>109</v>
      </c>
      <c r="B296" s="19">
        <v>81326400</v>
      </c>
      <c r="C296" s="19">
        <v>19926000</v>
      </c>
      <c r="D296" s="19">
        <v>22626633</v>
      </c>
      <c r="E296" s="19">
        <v>22626633</v>
      </c>
      <c r="F296" s="19">
        <v>0</v>
      </c>
      <c r="G296" s="19">
        <v>0</v>
      </c>
      <c r="H296" s="19">
        <v>135000</v>
      </c>
      <c r="I296" s="19">
        <v>135000</v>
      </c>
      <c r="J296" s="19">
        <v>0</v>
      </c>
      <c r="K296" s="19">
        <v>0</v>
      </c>
      <c r="L296" s="19">
        <v>0</v>
      </c>
      <c r="M296" s="19">
        <v>0</v>
      </c>
      <c r="N296" s="19">
        <v>104088033</v>
      </c>
      <c r="O296" s="27">
        <f t="shared" si="4"/>
        <v>0</v>
      </c>
      <c r="P296" s="22">
        <v>509078559</v>
      </c>
    </row>
    <row r="297" spans="1:16" x14ac:dyDescent="0.2">
      <c r="A297" s="8" t="s">
        <v>110</v>
      </c>
      <c r="B297" s="16">
        <v>40609700</v>
      </c>
      <c r="C297" s="16">
        <v>9795000</v>
      </c>
      <c r="D297" s="16">
        <v>11335214</v>
      </c>
      <c r="E297" s="16">
        <v>11335214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51944914</v>
      </c>
      <c r="O297" s="25">
        <f t="shared" si="4"/>
        <v>0</v>
      </c>
      <c r="P297" s="22">
        <v>256822962</v>
      </c>
    </row>
    <row r="298" spans="1:16" x14ac:dyDescent="0.2">
      <c r="A298" s="9" t="s">
        <v>111</v>
      </c>
      <c r="B298" s="24">
        <v>65498500</v>
      </c>
      <c r="C298" s="24">
        <v>16734000</v>
      </c>
      <c r="D298" s="24">
        <v>2203065</v>
      </c>
      <c r="E298" s="24">
        <v>2203065</v>
      </c>
      <c r="F298" s="24">
        <v>0</v>
      </c>
      <c r="G298" s="24">
        <v>0</v>
      </c>
      <c r="H298" s="24">
        <v>19000</v>
      </c>
      <c r="I298" s="24">
        <v>19000</v>
      </c>
      <c r="J298" s="24">
        <v>0</v>
      </c>
      <c r="K298" s="24">
        <v>0</v>
      </c>
      <c r="L298" s="24">
        <v>0</v>
      </c>
      <c r="M298" s="24">
        <v>0</v>
      </c>
      <c r="N298" s="24">
        <v>67720565</v>
      </c>
      <c r="O298" s="26">
        <f t="shared" si="4"/>
        <v>0</v>
      </c>
      <c r="P298" s="22">
        <v>371855130</v>
      </c>
    </row>
    <row r="299" spans="1:16" x14ac:dyDescent="0.2">
      <c r="A299" s="10" t="s">
        <v>112</v>
      </c>
      <c r="B299" s="19">
        <v>22707800</v>
      </c>
      <c r="C299" s="19">
        <v>5086000</v>
      </c>
      <c r="D299" s="19">
        <v>7579519</v>
      </c>
      <c r="E299" s="19">
        <v>7579519</v>
      </c>
      <c r="F299" s="19">
        <v>283400</v>
      </c>
      <c r="G299" s="19">
        <v>0</v>
      </c>
      <c r="H299" s="19">
        <v>23000</v>
      </c>
      <c r="I299" s="19">
        <v>23000</v>
      </c>
      <c r="J299" s="19">
        <v>0</v>
      </c>
      <c r="K299" s="19">
        <v>0</v>
      </c>
      <c r="L299" s="19">
        <v>0</v>
      </c>
      <c r="M299" s="19">
        <v>0</v>
      </c>
      <c r="N299" s="19">
        <v>30593719</v>
      </c>
      <c r="O299" s="27">
        <f t="shared" si="4"/>
        <v>0</v>
      </c>
      <c r="P299" s="22">
        <v>147538866</v>
      </c>
    </row>
    <row r="300" spans="1:16" x14ac:dyDescent="0.2">
      <c r="A300" s="8" t="s">
        <v>113</v>
      </c>
      <c r="B300" s="16">
        <v>6373500</v>
      </c>
      <c r="C300" s="16">
        <v>1166000</v>
      </c>
      <c r="D300" s="16">
        <v>590869</v>
      </c>
      <c r="E300" s="16">
        <v>590869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6964369</v>
      </c>
      <c r="O300" s="25">
        <f t="shared" si="4"/>
        <v>0</v>
      </c>
      <c r="P300" s="22">
        <v>30661806</v>
      </c>
    </row>
    <row r="301" spans="1:16" x14ac:dyDescent="0.2">
      <c r="A301" s="9" t="s">
        <v>114</v>
      </c>
      <c r="B301" s="24">
        <v>14871400</v>
      </c>
      <c r="C301" s="24">
        <v>3136000</v>
      </c>
      <c r="D301" s="24">
        <v>5742181</v>
      </c>
      <c r="E301" s="24">
        <v>5742181</v>
      </c>
      <c r="F301" s="24">
        <v>679400</v>
      </c>
      <c r="G301" s="24">
        <v>0</v>
      </c>
      <c r="H301" s="24">
        <v>19000</v>
      </c>
      <c r="I301" s="24">
        <v>19000</v>
      </c>
      <c r="J301" s="24">
        <v>0</v>
      </c>
      <c r="K301" s="24">
        <v>0</v>
      </c>
      <c r="L301" s="24">
        <v>0</v>
      </c>
      <c r="M301" s="24">
        <v>0</v>
      </c>
      <c r="N301" s="24">
        <v>21311981</v>
      </c>
      <c r="O301" s="26">
        <f t="shared" si="4"/>
        <v>0</v>
      </c>
      <c r="P301" s="22">
        <v>100132528</v>
      </c>
    </row>
    <row r="302" spans="1:16" x14ac:dyDescent="0.2">
      <c r="A302" s="10" t="s">
        <v>115</v>
      </c>
      <c r="B302" s="19">
        <v>108638100</v>
      </c>
      <c r="C302" s="19">
        <v>27190000</v>
      </c>
      <c r="D302" s="19">
        <v>30241032</v>
      </c>
      <c r="E302" s="19">
        <v>30241032</v>
      </c>
      <c r="F302" s="19">
        <v>0</v>
      </c>
      <c r="G302" s="19">
        <v>0</v>
      </c>
      <c r="H302" s="19">
        <v>195000</v>
      </c>
      <c r="I302" s="19">
        <v>195000</v>
      </c>
      <c r="J302" s="19">
        <v>0</v>
      </c>
      <c r="K302" s="19">
        <v>0</v>
      </c>
      <c r="L302" s="19">
        <v>0</v>
      </c>
      <c r="M302" s="19">
        <v>0</v>
      </c>
      <c r="N302" s="19">
        <v>139074132</v>
      </c>
      <c r="O302" s="27">
        <f t="shared" si="4"/>
        <v>0</v>
      </c>
      <c r="P302" s="22">
        <v>672977514</v>
      </c>
    </row>
    <row r="303" spans="1:16" x14ac:dyDescent="0.2">
      <c r="A303" s="8" t="s">
        <v>116</v>
      </c>
      <c r="B303" s="16">
        <v>15085500</v>
      </c>
      <c r="C303" s="16">
        <v>3288000</v>
      </c>
      <c r="D303" s="16">
        <v>5216240</v>
      </c>
      <c r="E303" s="16">
        <v>5216240</v>
      </c>
      <c r="F303" s="16">
        <v>611600</v>
      </c>
      <c r="G303" s="16">
        <v>0</v>
      </c>
      <c r="H303" s="16">
        <v>120000</v>
      </c>
      <c r="I303" s="16">
        <v>120000</v>
      </c>
      <c r="J303" s="16">
        <v>0</v>
      </c>
      <c r="K303" s="16">
        <v>0</v>
      </c>
      <c r="L303" s="16">
        <v>0</v>
      </c>
      <c r="M303" s="16">
        <v>0</v>
      </c>
      <c r="N303" s="16">
        <v>21033340</v>
      </c>
      <c r="O303" s="25">
        <f t="shared" si="4"/>
        <v>0</v>
      </c>
      <c r="P303" s="22">
        <v>104582514</v>
      </c>
    </row>
    <row r="304" spans="1:16" x14ac:dyDescent="0.2">
      <c r="A304" s="9" t="s">
        <v>117</v>
      </c>
      <c r="B304" s="24">
        <v>94250400</v>
      </c>
      <c r="C304" s="24">
        <v>23017000</v>
      </c>
      <c r="D304" s="24">
        <v>25912135</v>
      </c>
      <c r="E304" s="24">
        <v>25912135</v>
      </c>
      <c r="F304" s="24">
        <v>0</v>
      </c>
      <c r="G304" s="24">
        <v>0</v>
      </c>
      <c r="H304" s="24">
        <v>408000</v>
      </c>
      <c r="I304" s="24">
        <v>408000</v>
      </c>
      <c r="J304" s="24">
        <v>0</v>
      </c>
      <c r="K304" s="24">
        <v>0</v>
      </c>
      <c r="L304" s="24">
        <v>0</v>
      </c>
      <c r="M304" s="24">
        <v>0</v>
      </c>
      <c r="N304" s="24">
        <v>120570535</v>
      </c>
      <c r="O304" s="26">
        <f t="shared" si="4"/>
        <v>0</v>
      </c>
      <c r="P304" s="22">
        <v>593113525</v>
      </c>
    </row>
    <row r="305" spans="1:16" x14ac:dyDescent="0.2">
      <c r="A305" s="10" t="s">
        <v>118</v>
      </c>
      <c r="B305" s="19">
        <v>69505900</v>
      </c>
      <c r="C305" s="19">
        <v>16876000</v>
      </c>
      <c r="D305" s="19">
        <v>21829891</v>
      </c>
      <c r="E305" s="19">
        <v>21829891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91335791</v>
      </c>
      <c r="O305" s="27">
        <f t="shared" si="4"/>
        <v>0</v>
      </c>
      <c r="P305" s="22">
        <v>456101041</v>
      </c>
    </row>
    <row r="306" spans="1:16" x14ac:dyDescent="0.2">
      <c r="A306" s="8" t="s">
        <v>119</v>
      </c>
      <c r="B306" s="16">
        <v>13436800</v>
      </c>
      <c r="C306" s="16">
        <v>2774000</v>
      </c>
      <c r="D306" s="16">
        <v>4261559</v>
      </c>
      <c r="E306" s="16">
        <v>4261559</v>
      </c>
      <c r="F306" s="16">
        <v>0</v>
      </c>
      <c r="G306" s="16">
        <v>1122500</v>
      </c>
      <c r="H306" s="16">
        <v>40000</v>
      </c>
      <c r="I306" s="16">
        <v>40000</v>
      </c>
      <c r="J306" s="16">
        <v>0</v>
      </c>
      <c r="K306" s="16">
        <v>0</v>
      </c>
      <c r="L306" s="16">
        <v>0</v>
      </c>
      <c r="M306" s="16">
        <v>0</v>
      </c>
      <c r="N306" s="16">
        <v>18860859</v>
      </c>
      <c r="O306" s="25">
        <f t="shared" si="4"/>
        <v>0</v>
      </c>
      <c r="P306" s="22">
        <v>96911163</v>
      </c>
    </row>
    <row r="307" spans="1:16" x14ac:dyDescent="0.2">
      <c r="A307" s="9" t="s">
        <v>120</v>
      </c>
      <c r="B307" s="24">
        <v>10660000</v>
      </c>
      <c r="C307" s="24">
        <v>1863000</v>
      </c>
      <c r="D307" s="24">
        <v>2615910</v>
      </c>
      <c r="E307" s="24">
        <v>2615910</v>
      </c>
      <c r="F307" s="24">
        <v>0</v>
      </c>
      <c r="G307" s="24">
        <v>952100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14228010</v>
      </c>
      <c r="O307" s="26">
        <f t="shared" si="4"/>
        <v>0</v>
      </c>
      <c r="P307" s="22">
        <v>72828485</v>
      </c>
    </row>
    <row r="308" spans="1:16" x14ac:dyDescent="0.2">
      <c r="A308" s="10" t="s">
        <v>121</v>
      </c>
      <c r="B308" s="19">
        <v>5122200</v>
      </c>
      <c r="C308" s="19">
        <v>843000</v>
      </c>
      <c r="D308" s="19">
        <v>848418</v>
      </c>
      <c r="E308" s="19">
        <v>848418</v>
      </c>
      <c r="F308" s="19">
        <v>0</v>
      </c>
      <c r="G308" s="19">
        <v>768100</v>
      </c>
      <c r="H308" s="19">
        <v>62000</v>
      </c>
      <c r="I308" s="19">
        <v>62000</v>
      </c>
      <c r="J308" s="19">
        <v>0</v>
      </c>
      <c r="K308" s="19">
        <v>0</v>
      </c>
      <c r="L308" s="19">
        <v>0</v>
      </c>
      <c r="M308" s="19">
        <v>0</v>
      </c>
      <c r="N308" s="19">
        <v>6800718</v>
      </c>
      <c r="O308" s="27">
        <f t="shared" si="4"/>
        <v>0</v>
      </c>
      <c r="P308" s="22">
        <v>36519370</v>
      </c>
    </row>
    <row r="309" spans="1:16" x14ac:dyDescent="0.2">
      <c r="A309" s="8" t="s">
        <v>122</v>
      </c>
      <c r="B309" s="16">
        <v>8003500</v>
      </c>
      <c r="C309" s="16">
        <v>1365000</v>
      </c>
      <c r="D309" s="16">
        <v>926805</v>
      </c>
      <c r="E309" s="16">
        <v>926805</v>
      </c>
      <c r="F309" s="16">
        <v>0</v>
      </c>
      <c r="G309" s="16">
        <v>849200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9779505</v>
      </c>
      <c r="O309" s="25">
        <f t="shared" si="4"/>
        <v>0</v>
      </c>
      <c r="P309" s="22">
        <v>49282268</v>
      </c>
    </row>
    <row r="310" spans="1:16" x14ac:dyDescent="0.2">
      <c r="A310" s="9" t="s">
        <v>123</v>
      </c>
      <c r="B310" s="24">
        <v>15367200</v>
      </c>
      <c r="C310" s="24">
        <v>3079000</v>
      </c>
      <c r="D310" s="24">
        <v>3439384</v>
      </c>
      <c r="E310" s="24">
        <v>3439384</v>
      </c>
      <c r="F310" s="24">
        <v>0</v>
      </c>
      <c r="G310" s="24">
        <v>1166100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19972684</v>
      </c>
      <c r="O310" s="26">
        <f t="shared" si="4"/>
        <v>0</v>
      </c>
      <c r="P310" s="22">
        <v>101844357</v>
      </c>
    </row>
    <row r="311" spans="1:16" x14ac:dyDescent="0.2">
      <c r="A311" s="10" t="s">
        <v>124</v>
      </c>
      <c r="B311" s="19">
        <v>9665400</v>
      </c>
      <c r="C311" s="19">
        <v>1740000</v>
      </c>
      <c r="D311" s="19">
        <v>2747760</v>
      </c>
      <c r="E311" s="19">
        <v>2747760</v>
      </c>
      <c r="F311" s="19">
        <v>0</v>
      </c>
      <c r="G311" s="19">
        <v>935500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13348660</v>
      </c>
      <c r="O311" s="27">
        <f t="shared" si="4"/>
        <v>0</v>
      </c>
      <c r="P311" s="22">
        <v>70177793</v>
      </c>
    </row>
    <row r="312" spans="1:16" x14ac:dyDescent="0.2">
      <c r="A312" s="8" t="s">
        <v>125</v>
      </c>
      <c r="B312" s="16">
        <v>22254100</v>
      </c>
      <c r="C312" s="16">
        <v>4989000</v>
      </c>
      <c r="D312" s="16">
        <v>6275601</v>
      </c>
      <c r="E312" s="16">
        <v>6275601</v>
      </c>
      <c r="F312" s="16">
        <v>0</v>
      </c>
      <c r="G312" s="16">
        <v>822500</v>
      </c>
      <c r="H312" s="16">
        <v>29000</v>
      </c>
      <c r="I312" s="16">
        <v>29000</v>
      </c>
      <c r="J312" s="16">
        <v>0</v>
      </c>
      <c r="K312" s="16">
        <v>0</v>
      </c>
      <c r="L312" s="16">
        <v>0</v>
      </c>
      <c r="M312" s="16">
        <v>0</v>
      </c>
      <c r="N312" s="16">
        <v>29381201</v>
      </c>
      <c r="O312" s="25">
        <f t="shared" si="4"/>
        <v>0</v>
      </c>
      <c r="P312" s="22">
        <v>145294417</v>
      </c>
    </row>
    <row r="313" spans="1:16" x14ac:dyDescent="0.2">
      <c r="A313" s="9" t="s">
        <v>126</v>
      </c>
      <c r="B313" s="24">
        <v>8331200</v>
      </c>
      <c r="C313" s="24">
        <v>1622000</v>
      </c>
      <c r="D313" s="24">
        <v>1277858</v>
      </c>
      <c r="E313" s="24">
        <v>1277858</v>
      </c>
      <c r="F313" s="24">
        <v>0</v>
      </c>
      <c r="G313" s="24">
        <v>913300</v>
      </c>
      <c r="H313" s="24">
        <v>12000</v>
      </c>
      <c r="I313" s="24">
        <v>12000</v>
      </c>
      <c r="J313" s="24">
        <v>0</v>
      </c>
      <c r="K313" s="24">
        <v>0</v>
      </c>
      <c r="L313" s="24">
        <v>0</v>
      </c>
      <c r="M313" s="24">
        <v>0</v>
      </c>
      <c r="N313" s="24">
        <v>10534358</v>
      </c>
      <c r="O313" s="26">
        <f t="shared" si="4"/>
        <v>0</v>
      </c>
      <c r="P313" s="22">
        <v>57224200</v>
      </c>
    </row>
    <row r="314" spans="1:16" x14ac:dyDescent="0.2">
      <c r="A314" s="10" t="s">
        <v>127</v>
      </c>
      <c r="B314" s="19">
        <v>5650700</v>
      </c>
      <c r="C314" s="19">
        <v>1014000</v>
      </c>
      <c r="D314" s="19">
        <v>435575</v>
      </c>
      <c r="E314" s="19">
        <v>435575</v>
      </c>
      <c r="F314" s="19">
        <v>0</v>
      </c>
      <c r="G314" s="19">
        <v>806000</v>
      </c>
      <c r="H314" s="19">
        <v>0</v>
      </c>
      <c r="I314" s="19">
        <v>0</v>
      </c>
      <c r="J314" s="19">
        <v>0</v>
      </c>
      <c r="K314" s="19">
        <v>0</v>
      </c>
      <c r="L314" s="19">
        <v>13700</v>
      </c>
      <c r="M314" s="19">
        <v>0</v>
      </c>
      <c r="N314" s="19">
        <v>6905975</v>
      </c>
      <c r="O314" s="27">
        <f t="shared" si="4"/>
        <v>0</v>
      </c>
      <c r="P314" s="22">
        <v>39543368</v>
      </c>
    </row>
    <row r="315" spans="1:16" x14ac:dyDescent="0.2">
      <c r="A315" s="8" t="s">
        <v>128</v>
      </c>
      <c r="B315" s="16">
        <v>37331600</v>
      </c>
      <c r="C315" s="16">
        <v>8113000</v>
      </c>
      <c r="D315" s="16">
        <v>9741419</v>
      </c>
      <c r="E315" s="16">
        <v>9741419</v>
      </c>
      <c r="F315" s="16">
        <v>428500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47501519</v>
      </c>
      <c r="O315" s="25">
        <f t="shared" si="4"/>
        <v>0</v>
      </c>
      <c r="P315" s="22">
        <v>246315714</v>
      </c>
    </row>
    <row r="316" spans="1:16" x14ac:dyDescent="0.2">
      <c r="A316" s="9" t="s">
        <v>129</v>
      </c>
      <c r="B316" s="24">
        <v>51595000</v>
      </c>
      <c r="C316" s="24">
        <v>11563000</v>
      </c>
      <c r="D316" s="24">
        <v>19023997</v>
      </c>
      <c r="E316" s="24">
        <v>19023997</v>
      </c>
      <c r="F316" s="24">
        <v>1482200</v>
      </c>
      <c r="G316" s="24">
        <v>0</v>
      </c>
      <c r="H316" s="24">
        <v>19000</v>
      </c>
      <c r="I316" s="24">
        <v>19000</v>
      </c>
      <c r="J316" s="24">
        <v>0</v>
      </c>
      <c r="K316" s="24">
        <v>0</v>
      </c>
      <c r="L316" s="24">
        <v>0</v>
      </c>
      <c r="M316" s="24">
        <v>0</v>
      </c>
      <c r="N316" s="24">
        <v>72120197</v>
      </c>
      <c r="O316" s="26">
        <f t="shared" si="4"/>
        <v>0</v>
      </c>
      <c r="P316" s="22">
        <v>354152513</v>
      </c>
    </row>
    <row r="317" spans="1:16" x14ac:dyDescent="0.2">
      <c r="A317" s="10" t="s">
        <v>254</v>
      </c>
      <c r="B317" s="19">
        <v>35242600</v>
      </c>
      <c r="C317" s="19">
        <v>7230000</v>
      </c>
      <c r="D317" s="19">
        <v>7001838</v>
      </c>
      <c r="E317" s="19">
        <v>7001838</v>
      </c>
      <c r="F317" s="19">
        <v>958700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43203138</v>
      </c>
      <c r="O317" s="27">
        <f t="shared" si="4"/>
        <v>0</v>
      </c>
      <c r="P317" s="22">
        <v>224285106</v>
      </c>
    </row>
    <row r="318" spans="1:16" x14ac:dyDescent="0.2">
      <c r="A318" s="8" t="s">
        <v>255</v>
      </c>
      <c r="B318" s="16">
        <v>29427200</v>
      </c>
      <c r="C318" s="16">
        <v>6486000</v>
      </c>
      <c r="D318" s="16">
        <v>6084262</v>
      </c>
      <c r="E318" s="16">
        <v>6084262</v>
      </c>
      <c r="F318" s="16">
        <v>172300</v>
      </c>
      <c r="G318" s="16">
        <v>0</v>
      </c>
      <c r="H318" s="16">
        <v>181000</v>
      </c>
      <c r="I318" s="16">
        <v>181000</v>
      </c>
      <c r="J318" s="16">
        <v>0</v>
      </c>
      <c r="K318" s="16">
        <v>0</v>
      </c>
      <c r="L318" s="16">
        <v>0</v>
      </c>
      <c r="M318" s="16">
        <v>0</v>
      </c>
      <c r="N318" s="16">
        <v>35864762</v>
      </c>
      <c r="O318" s="25">
        <f t="shared" si="4"/>
        <v>0</v>
      </c>
      <c r="P318" s="22">
        <v>181261933</v>
      </c>
    </row>
    <row r="319" spans="1:16" x14ac:dyDescent="0.2">
      <c r="A319" s="9" t="s">
        <v>256</v>
      </c>
      <c r="B319" s="24">
        <v>55534400</v>
      </c>
      <c r="C319" s="24">
        <v>12352000</v>
      </c>
      <c r="D319" s="24">
        <v>10026795</v>
      </c>
      <c r="E319" s="24">
        <v>10026795</v>
      </c>
      <c r="F319" s="24">
        <v>311600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65872795</v>
      </c>
      <c r="O319" s="26">
        <f t="shared" si="4"/>
        <v>0</v>
      </c>
      <c r="P319" s="22">
        <v>331911844</v>
      </c>
    </row>
    <row r="320" spans="1:16" x14ac:dyDescent="0.2">
      <c r="A320" s="10" t="s">
        <v>257</v>
      </c>
      <c r="B320" s="19">
        <v>28408000</v>
      </c>
      <c r="C320" s="19">
        <v>5588000</v>
      </c>
      <c r="D320" s="19">
        <v>7578833</v>
      </c>
      <c r="E320" s="19">
        <v>7578833</v>
      </c>
      <c r="F320" s="19">
        <v>0</v>
      </c>
      <c r="G320" s="19">
        <v>0</v>
      </c>
      <c r="H320" s="19">
        <v>84000</v>
      </c>
      <c r="I320" s="19">
        <v>84000</v>
      </c>
      <c r="J320" s="19">
        <v>0</v>
      </c>
      <c r="K320" s="19">
        <v>0</v>
      </c>
      <c r="L320" s="19">
        <v>0</v>
      </c>
      <c r="M320" s="19">
        <v>0</v>
      </c>
      <c r="N320" s="19">
        <v>36070833</v>
      </c>
      <c r="O320" s="27">
        <f t="shared" si="4"/>
        <v>0</v>
      </c>
      <c r="P320" s="22">
        <v>176846459</v>
      </c>
    </row>
    <row r="321" spans="1:16" x14ac:dyDescent="0.2">
      <c r="A321" s="8" t="s">
        <v>258</v>
      </c>
      <c r="B321" s="16">
        <v>93527200</v>
      </c>
      <c r="C321" s="16">
        <v>21143000</v>
      </c>
      <c r="D321" s="16">
        <v>22787134</v>
      </c>
      <c r="E321" s="16">
        <v>22787134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116314334</v>
      </c>
      <c r="O321" s="25">
        <f t="shared" si="4"/>
        <v>0</v>
      </c>
      <c r="P321" s="22">
        <v>593656704</v>
      </c>
    </row>
    <row r="322" spans="1:16" x14ac:dyDescent="0.2">
      <c r="A322" s="9" t="s">
        <v>259</v>
      </c>
      <c r="B322" s="24">
        <v>54990500</v>
      </c>
      <c r="C322" s="24">
        <v>12387000</v>
      </c>
      <c r="D322" s="24">
        <v>6104344</v>
      </c>
      <c r="E322" s="24">
        <v>6104344</v>
      </c>
      <c r="F322" s="24">
        <v>0</v>
      </c>
      <c r="G322" s="24">
        <v>2089300</v>
      </c>
      <c r="H322" s="24">
        <v>164000</v>
      </c>
      <c r="I322" s="24">
        <v>164000</v>
      </c>
      <c r="J322" s="24">
        <v>0</v>
      </c>
      <c r="K322" s="24">
        <v>0</v>
      </c>
      <c r="L322" s="24">
        <v>0</v>
      </c>
      <c r="M322" s="24">
        <v>0</v>
      </c>
      <c r="N322" s="24">
        <v>63348144</v>
      </c>
      <c r="O322" s="26">
        <f t="shared" si="4"/>
        <v>0</v>
      </c>
      <c r="P322" s="22">
        <v>329997822</v>
      </c>
    </row>
    <row r="323" spans="1:16" x14ac:dyDescent="0.2">
      <c r="A323" s="10" t="s">
        <v>130</v>
      </c>
      <c r="B323" s="19">
        <v>11833600</v>
      </c>
      <c r="C323" s="19">
        <v>2498000</v>
      </c>
      <c r="D323" s="19">
        <v>4409174</v>
      </c>
      <c r="E323" s="19">
        <v>4409174</v>
      </c>
      <c r="F323" s="19">
        <v>679400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16922174</v>
      </c>
      <c r="O323" s="27">
        <f t="shared" si="4"/>
        <v>0</v>
      </c>
      <c r="P323" s="22">
        <v>80028726</v>
      </c>
    </row>
    <row r="324" spans="1:16" x14ac:dyDescent="0.2">
      <c r="A324" s="8" t="s">
        <v>339</v>
      </c>
      <c r="B324" s="16">
        <v>286838200</v>
      </c>
      <c r="C324" s="16">
        <v>81629000</v>
      </c>
      <c r="D324" s="16">
        <v>6174332</v>
      </c>
      <c r="E324" s="16">
        <v>6174332</v>
      </c>
      <c r="F324" s="16">
        <v>0</v>
      </c>
      <c r="G324" s="16">
        <v>31647600</v>
      </c>
      <c r="H324" s="16">
        <v>99000</v>
      </c>
      <c r="I324" s="16">
        <v>99000</v>
      </c>
      <c r="J324" s="16">
        <v>0</v>
      </c>
      <c r="K324" s="16">
        <v>0</v>
      </c>
      <c r="L324" s="16">
        <v>0</v>
      </c>
      <c r="M324" s="16">
        <v>0</v>
      </c>
      <c r="N324" s="16">
        <v>324759132</v>
      </c>
      <c r="O324" s="25">
        <f t="shared" si="4"/>
        <v>0</v>
      </c>
      <c r="P324" s="22">
        <v>1735525538</v>
      </c>
    </row>
    <row r="325" spans="1:16" x14ac:dyDescent="0.2">
      <c r="A325" s="9" t="s">
        <v>340</v>
      </c>
      <c r="B325" s="24">
        <v>112657200</v>
      </c>
      <c r="C325" s="24">
        <v>27794000</v>
      </c>
      <c r="D325" s="24">
        <v>10289749</v>
      </c>
      <c r="E325" s="24">
        <v>10289749</v>
      </c>
      <c r="F325" s="24">
        <v>0</v>
      </c>
      <c r="G325" s="24">
        <v>10070000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133016949</v>
      </c>
      <c r="O325" s="26">
        <f t="shared" si="4"/>
        <v>0</v>
      </c>
      <c r="P325" s="22">
        <v>719855524</v>
      </c>
    </row>
    <row r="326" spans="1:16" x14ac:dyDescent="0.2">
      <c r="A326" s="10" t="s">
        <v>341</v>
      </c>
      <c r="B326" s="19">
        <v>17248300</v>
      </c>
      <c r="C326" s="19">
        <v>3591000</v>
      </c>
      <c r="D326" s="19">
        <v>4616727</v>
      </c>
      <c r="E326" s="19">
        <v>4616727</v>
      </c>
      <c r="F326" s="19">
        <v>0</v>
      </c>
      <c r="G326" s="19">
        <v>1822800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23687827</v>
      </c>
      <c r="O326" s="27">
        <f t="shared" si="4"/>
        <v>0</v>
      </c>
      <c r="P326" s="22">
        <v>123293777</v>
      </c>
    </row>
    <row r="327" spans="1:16" x14ac:dyDescent="0.2">
      <c r="A327" s="8" t="s">
        <v>342</v>
      </c>
      <c r="B327" s="16">
        <v>26586900</v>
      </c>
      <c r="C327" s="16">
        <v>5185000</v>
      </c>
      <c r="D327" s="16">
        <v>4813274</v>
      </c>
      <c r="E327" s="16">
        <v>4813274</v>
      </c>
      <c r="F327" s="16">
        <v>0</v>
      </c>
      <c r="G327" s="16">
        <v>1720500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33120674</v>
      </c>
      <c r="O327" s="25">
        <f t="shared" ref="O327:O362" si="5">D327-E327</f>
        <v>0</v>
      </c>
      <c r="P327" s="22">
        <v>182775671</v>
      </c>
    </row>
    <row r="328" spans="1:16" x14ac:dyDescent="0.2">
      <c r="A328" s="9" t="s">
        <v>343</v>
      </c>
      <c r="B328" s="24">
        <v>9180600</v>
      </c>
      <c r="C328" s="24">
        <v>1778000</v>
      </c>
      <c r="D328" s="24">
        <v>1541648</v>
      </c>
      <c r="E328" s="24">
        <v>1541648</v>
      </c>
      <c r="F328" s="24">
        <v>0</v>
      </c>
      <c r="G328" s="24">
        <v>1206300</v>
      </c>
      <c r="H328" s="24">
        <v>85000</v>
      </c>
      <c r="I328" s="24">
        <v>85000</v>
      </c>
      <c r="J328" s="24">
        <v>0</v>
      </c>
      <c r="K328" s="24">
        <v>0</v>
      </c>
      <c r="L328" s="24">
        <v>0</v>
      </c>
      <c r="M328" s="24">
        <v>0</v>
      </c>
      <c r="N328" s="24">
        <v>12013548</v>
      </c>
      <c r="O328" s="26">
        <f t="shared" si="5"/>
        <v>0</v>
      </c>
      <c r="P328" s="22">
        <v>64236931</v>
      </c>
    </row>
    <row r="329" spans="1:16" x14ac:dyDescent="0.2">
      <c r="A329" s="10" t="s">
        <v>344</v>
      </c>
      <c r="B329" s="19">
        <v>7959600</v>
      </c>
      <c r="C329" s="19">
        <v>1541000</v>
      </c>
      <c r="D329" s="19">
        <v>2175684</v>
      </c>
      <c r="E329" s="19">
        <v>2175684</v>
      </c>
      <c r="F329" s="19">
        <v>0</v>
      </c>
      <c r="G329" s="19">
        <v>1109400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11244684</v>
      </c>
      <c r="O329" s="27">
        <f t="shared" si="5"/>
        <v>0</v>
      </c>
      <c r="P329" s="22">
        <v>53386012</v>
      </c>
    </row>
    <row r="330" spans="1:16" x14ac:dyDescent="0.2">
      <c r="A330" s="8" t="s">
        <v>345</v>
      </c>
      <c r="B330" s="16">
        <v>8417700</v>
      </c>
      <c r="C330" s="16">
        <v>1468000</v>
      </c>
      <c r="D330" s="16">
        <v>2195303</v>
      </c>
      <c r="E330" s="16">
        <v>2195303</v>
      </c>
      <c r="F330" s="16">
        <v>0</v>
      </c>
      <c r="G330" s="16">
        <v>1075700</v>
      </c>
      <c r="H330" s="16">
        <v>30000</v>
      </c>
      <c r="I330" s="16">
        <v>30000</v>
      </c>
      <c r="J330" s="16">
        <v>0</v>
      </c>
      <c r="K330" s="16">
        <v>0</v>
      </c>
      <c r="L330" s="16">
        <v>0</v>
      </c>
      <c r="M330" s="16">
        <v>0</v>
      </c>
      <c r="N330" s="16">
        <v>11718703</v>
      </c>
      <c r="O330" s="25">
        <f t="shared" si="5"/>
        <v>0</v>
      </c>
      <c r="P330" s="22">
        <v>64010371</v>
      </c>
    </row>
    <row r="331" spans="1:16" x14ac:dyDescent="0.2">
      <c r="A331" s="9" t="s">
        <v>346</v>
      </c>
      <c r="B331" s="24">
        <v>19356300</v>
      </c>
      <c r="C331" s="24">
        <v>4540000</v>
      </c>
      <c r="D331" s="24">
        <v>-617371</v>
      </c>
      <c r="E331" s="24">
        <v>-617371</v>
      </c>
      <c r="F331" s="24">
        <v>0</v>
      </c>
      <c r="G331" s="24">
        <v>1602000</v>
      </c>
      <c r="H331" s="24">
        <v>71000</v>
      </c>
      <c r="I331" s="24">
        <v>71000</v>
      </c>
      <c r="J331" s="24">
        <v>0</v>
      </c>
      <c r="K331" s="24">
        <v>0</v>
      </c>
      <c r="L331" s="24">
        <v>0</v>
      </c>
      <c r="M331" s="24">
        <v>0</v>
      </c>
      <c r="N331" s="24">
        <v>20411929</v>
      </c>
      <c r="O331" s="26">
        <f t="shared" si="5"/>
        <v>0</v>
      </c>
      <c r="P331" s="22">
        <v>113626826</v>
      </c>
    </row>
    <row r="332" spans="1:16" x14ac:dyDescent="0.2">
      <c r="A332" s="10" t="s">
        <v>347</v>
      </c>
      <c r="B332" s="19">
        <v>12235200</v>
      </c>
      <c r="C332" s="19">
        <v>2568000</v>
      </c>
      <c r="D332" s="19">
        <v>4036349</v>
      </c>
      <c r="E332" s="19">
        <v>4036349</v>
      </c>
      <c r="F332" s="19">
        <v>0</v>
      </c>
      <c r="G332" s="19">
        <v>1510900</v>
      </c>
      <c r="H332" s="19">
        <v>26000</v>
      </c>
      <c r="I332" s="19">
        <v>26000</v>
      </c>
      <c r="J332" s="19">
        <v>0</v>
      </c>
      <c r="K332" s="19">
        <v>0</v>
      </c>
      <c r="L332" s="19">
        <v>0</v>
      </c>
      <c r="M332" s="19">
        <v>0</v>
      </c>
      <c r="N332" s="19">
        <v>17808449</v>
      </c>
      <c r="O332" s="27">
        <f t="shared" si="5"/>
        <v>0</v>
      </c>
      <c r="P332" s="22">
        <v>87666834</v>
      </c>
    </row>
    <row r="333" spans="1:16" x14ac:dyDescent="0.2">
      <c r="A333" s="8" t="s">
        <v>348</v>
      </c>
      <c r="B333" s="16">
        <v>33588800</v>
      </c>
      <c r="C333" s="16">
        <v>7779000</v>
      </c>
      <c r="D333" s="16">
        <v>1387509</v>
      </c>
      <c r="E333" s="16">
        <v>1387509</v>
      </c>
      <c r="F333" s="16">
        <v>0</v>
      </c>
      <c r="G333" s="16">
        <v>2698400</v>
      </c>
      <c r="H333" s="16">
        <v>93000</v>
      </c>
      <c r="I333" s="16">
        <v>93000</v>
      </c>
      <c r="J333" s="16">
        <v>0</v>
      </c>
      <c r="K333" s="16">
        <v>0</v>
      </c>
      <c r="L333" s="16">
        <v>0</v>
      </c>
      <c r="M333" s="16">
        <v>0</v>
      </c>
      <c r="N333" s="16">
        <v>37767709</v>
      </c>
      <c r="O333" s="25">
        <f t="shared" si="5"/>
        <v>0</v>
      </c>
      <c r="P333" s="22">
        <v>210683005</v>
      </c>
    </row>
    <row r="334" spans="1:16" x14ac:dyDescent="0.2">
      <c r="A334" s="9" t="s">
        <v>349</v>
      </c>
      <c r="B334" s="24">
        <v>18292000</v>
      </c>
      <c r="C334" s="24">
        <v>4162000</v>
      </c>
      <c r="D334" s="24">
        <v>3606666</v>
      </c>
      <c r="E334" s="24">
        <v>3606666</v>
      </c>
      <c r="F334" s="24">
        <v>0</v>
      </c>
      <c r="G334" s="24">
        <v>1400600</v>
      </c>
      <c r="H334" s="24">
        <v>60000</v>
      </c>
      <c r="I334" s="24">
        <v>60000</v>
      </c>
      <c r="J334" s="24">
        <v>0</v>
      </c>
      <c r="K334" s="24">
        <v>0</v>
      </c>
      <c r="L334" s="24">
        <v>0</v>
      </c>
      <c r="M334" s="24">
        <v>0</v>
      </c>
      <c r="N334" s="24">
        <v>23359266</v>
      </c>
      <c r="O334" s="26">
        <f t="shared" si="5"/>
        <v>0</v>
      </c>
      <c r="P334" s="22">
        <v>122163946</v>
      </c>
    </row>
    <row r="335" spans="1:16" x14ac:dyDescent="0.2">
      <c r="A335" s="10" t="s">
        <v>350</v>
      </c>
      <c r="B335" s="19">
        <v>8215400</v>
      </c>
      <c r="C335" s="19">
        <v>1515000</v>
      </c>
      <c r="D335" s="19">
        <v>1592205</v>
      </c>
      <c r="E335" s="19">
        <v>1592205</v>
      </c>
      <c r="F335" s="19">
        <v>0</v>
      </c>
      <c r="G335" s="19">
        <v>1110600</v>
      </c>
      <c r="H335" s="19">
        <v>88000</v>
      </c>
      <c r="I335" s="19">
        <v>88000</v>
      </c>
      <c r="J335" s="19">
        <v>0</v>
      </c>
      <c r="K335" s="19">
        <v>0</v>
      </c>
      <c r="L335" s="19">
        <v>0</v>
      </c>
      <c r="M335" s="19">
        <v>0</v>
      </c>
      <c r="N335" s="19">
        <v>11006205</v>
      </c>
      <c r="O335" s="27">
        <f t="shared" si="5"/>
        <v>0</v>
      </c>
      <c r="P335" s="22">
        <v>60459380</v>
      </c>
    </row>
    <row r="336" spans="1:16" x14ac:dyDescent="0.2">
      <c r="A336" s="8" t="s">
        <v>351</v>
      </c>
      <c r="B336" s="16">
        <v>87744800</v>
      </c>
      <c r="C336" s="16">
        <v>17867000</v>
      </c>
      <c r="D336" s="16">
        <v>15093307</v>
      </c>
      <c r="E336" s="16">
        <v>15093307</v>
      </c>
      <c r="F336" s="16">
        <v>0</v>
      </c>
      <c r="G336" s="16">
        <v>5985900</v>
      </c>
      <c r="H336" s="16">
        <v>208000</v>
      </c>
      <c r="I336" s="16">
        <v>208000</v>
      </c>
      <c r="J336" s="16">
        <v>0</v>
      </c>
      <c r="K336" s="16">
        <v>0</v>
      </c>
      <c r="L336" s="16">
        <v>0</v>
      </c>
      <c r="M336" s="16">
        <v>0</v>
      </c>
      <c r="N336" s="16">
        <v>109032007</v>
      </c>
      <c r="O336" s="25">
        <f t="shared" si="5"/>
        <v>0</v>
      </c>
      <c r="P336" s="22">
        <v>580703367</v>
      </c>
    </row>
    <row r="337" spans="1:16" x14ac:dyDescent="0.2">
      <c r="A337" s="9" t="s">
        <v>352</v>
      </c>
      <c r="B337" s="24">
        <v>31224900</v>
      </c>
      <c r="C337" s="24">
        <v>6710000</v>
      </c>
      <c r="D337" s="24">
        <v>9324936</v>
      </c>
      <c r="E337" s="24">
        <v>9324936</v>
      </c>
      <c r="F337" s="24">
        <v>0</v>
      </c>
      <c r="G337" s="24">
        <v>2239000</v>
      </c>
      <c r="H337" s="24">
        <v>72000</v>
      </c>
      <c r="I337" s="24">
        <v>72000</v>
      </c>
      <c r="J337" s="24">
        <v>0</v>
      </c>
      <c r="K337" s="24">
        <v>0</v>
      </c>
      <c r="L337" s="24">
        <v>0</v>
      </c>
      <c r="M337" s="24">
        <v>0</v>
      </c>
      <c r="N337" s="24">
        <v>42860836</v>
      </c>
      <c r="O337" s="26">
        <f t="shared" si="5"/>
        <v>0</v>
      </c>
      <c r="P337" s="22">
        <v>215949161</v>
      </c>
    </row>
    <row r="338" spans="1:16" x14ac:dyDescent="0.2">
      <c r="A338" s="10" t="s">
        <v>353</v>
      </c>
      <c r="B338" s="19">
        <v>14552400</v>
      </c>
      <c r="C338" s="19">
        <v>2684000</v>
      </c>
      <c r="D338" s="19">
        <v>2200487</v>
      </c>
      <c r="E338" s="19">
        <v>2200487</v>
      </c>
      <c r="F338" s="19">
        <v>0</v>
      </c>
      <c r="G338" s="19">
        <v>2531200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19284087</v>
      </c>
      <c r="O338" s="27">
        <f t="shared" si="5"/>
        <v>0</v>
      </c>
      <c r="P338" s="22">
        <v>110909942</v>
      </c>
    </row>
    <row r="339" spans="1:16" x14ac:dyDescent="0.2">
      <c r="A339" s="8" t="s">
        <v>354</v>
      </c>
      <c r="B339" s="16">
        <v>18215600</v>
      </c>
      <c r="C339" s="16">
        <v>3180000</v>
      </c>
      <c r="D339" s="16">
        <v>4921833</v>
      </c>
      <c r="E339" s="16">
        <v>4921833</v>
      </c>
      <c r="F339" s="16">
        <v>0</v>
      </c>
      <c r="G339" s="16">
        <v>2770900</v>
      </c>
      <c r="H339" s="16">
        <v>153000</v>
      </c>
      <c r="I339" s="16">
        <v>153000</v>
      </c>
      <c r="J339" s="16">
        <v>0</v>
      </c>
      <c r="K339" s="16">
        <v>0</v>
      </c>
      <c r="L339" s="16">
        <v>0</v>
      </c>
      <c r="M339" s="16">
        <v>0</v>
      </c>
      <c r="N339" s="16">
        <v>26061333</v>
      </c>
      <c r="O339" s="25">
        <f t="shared" si="5"/>
        <v>0</v>
      </c>
      <c r="P339" s="22">
        <v>141709917</v>
      </c>
    </row>
    <row r="340" spans="1:16" x14ac:dyDescent="0.2">
      <c r="A340" s="9" t="s">
        <v>355</v>
      </c>
      <c r="B340" s="24">
        <v>11606600</v>
      </c>
      <c r="C340" s="24">
        <v>2140000</v>
      </c>
      <c r="D340" s="24">
        <v>2624872</v>
      </c>
      <c r="E340" s="24">
        <v>2624872</v>
      </c>
      <c r="F340" s="24">
        <v>0</v>
      </c>
      <c r="G340" s="24">
        <v>2336000</v>
      </c>
      <c r="H340" s="24">
        <v>94000</v>
      </c>
      <c r="I340" s="24">
        <v>94000</v>
      </c>
      <c r="J340" s="24">
        <v>0</v>
      </c>
      <c r="K340" s="24">
        <v>0</v>
      </c>
      <c r="L340" s="24">
        <v>0</v>
      </c>
      <c r="M340" s="24">
        <v>0</v>
      </c>
      <c r="N340" s="24">
        <v>16661472</v>
      </c>
      <c r="O340" s="26">
        <f t="shared" si="5"/>
        <v>0</v>
      </c>
      <c r="P340" s="22">
        <v>88432860</v>
      </c>
    </row>
    <row r="341" spans="1:16" x14ac:dyDescent="0.2">
      <c r="A341" s="10" t="s">
        <v>356</v>
      </c>
      <c r="B341" s="19">
        <v>12350100</v>
      </c>
      <c r="C341" s="19">
        <v>2324000</v>
      </c>
      <c r="D341" s="19">
        <v>3517744</v>
      </c>
      <c r="E341" s="19">
        <v>3517744</v>
      </c>
      <c r="F341" s="19">
        <v>0</v>
      </c>
      <c r="G341" s="19">
        <v>2406600</v>
      </c>
      <c r="H341" s="19">
        <v>227000</v>
      </c>
      <c r="I341" s="19">
        <v>227000</v>
      </c>
      <c r="J341" s="19">
        <v>0</v>
      </c>
      <c r="K341" s="19">
        <v>0</v>
      </c>
      <c r="L341" s="19">
        <v>0</v>
      </c>
      <c r="M341" s="19">
        <v>0</v>
      </c>
      <c r="N341" s="19">
        <v>18501444</v>
      </c>
      <c r="O341" s="27">
        <f t="shared" si="5"/>
        <v>0</v>
      </c>
      <c r="P341" s="22">
        <v>96550428</v>
      </c>
    </row>
    <row r="342" spans="1:16" x14ac:dyDescent="0.2">
      <c r="A342" s="8" t="s">
        <v>357</v>
      </c>
      <c r="B342" s="16">
        <v>16797900</v>
      </c>
      <c r="C342" s="16">
        <v>3119000</v>
      </c>
      <c r="D342" s="16">
        <v>4762069</v>
      </c>
      <c r="E342" s="16">
        <v>4762069</v>
      </c>
      <c r="F342" s="16">
        <v>0</v>
      </c>
      <c r="G342" s="16">
        <v>2795000</v>
      </c>
      <c r="H342" s="16">
        <v>41000</v>
      </c>
      <c r="I342" s="16">
        <v>41000</v>
      </c>
      <c r="J342" s="16">
        <v>0</v>
      </c>
      <c r="K342" s="16">
        <v>0</v>
      </c>
      <c r="L342" s="16">
        <v>0</v>
      </c>
      <c r="M342" s="16">
        <v>0</v>
      </c>
      <c r="N342" s="16">
        <v>24395969</v>
      </c>
      <c r="O342" s="25">
        <f t="shared" si="5"/>
        <v>0</v>
      </c>
      <c r="P342" s="22">
        <v>129237598</v>
      </c>
    </row>
    <row r="343" spans="1:16" x14ac:dyDescent="0.2">
      <c r="A343" s="9" t="s">
        <v>358</v>
      </c>
      <c r="B343" s="24">
        <v>24195400</v>
      </c>
      <c r="C343" s="24">
        <v>4944000</v>
      </c>
      <c r="D343" s="24">
        <v>7442599</v>
      </c>
      <c r="E343" s="24">
        <v>7442599</v>
      </c>
      <c r="F343" s="24">
        <v>0</v>
      </c>
      <c r="G343" s="24">
        <v>2270900</v>
      </c>
      <c r="H343" s="24">
        <v>55000</v>
      </c>
      <c r="I343" s="24">
        <v>55000</v>
      </c>
      <c r="J343" s="24">
        <v>0</v>
      </c>
      <c r="K343" s="24">
        <v>0</v>
      </c>
      <c r="L343" s="24">
        <v>0</v>
      </c>
      <c r="M343" s="24">
        <v>0</v>
      </c>
      <c r="N343" s="24">
        <v>33963899</v>
      </c>
      <c r="O343" s="26">
        <f t="shared" si="5"/>
        <v>0</v>
      </c>
      <c r="P343" s="22">
        <v>172723605</v>
      </c>
    </row>
    <row r="344" spans="1:16" x14ac:dyDescent="0.2">
      <c r="A344" s="10" t="s">
        <v>359</v>
      </c>
      <c r="B344" s="19">
        <v>9751600</v>
      </c>
      <c r="C344" s="19">
        <v>1611000</v>
      </c>
      <c r="D344" s="19">
        <v>1615006</v>
      </c>
      <c r="E344" s="19">
        <v>1615006</v>
      </c>
      <c r="F344" s="19">
        <v>0</v>
      </c>
      <c r="G344" s="19">
        <v>2019600</v>
      </c>
      <c r="H344" s="19">
        <v>88000</v>
      </c>
      <c r="I344" s="19">
        <v>88000</v>
      </c>
      <c r="J344" s="19">
        <v>0</v>
      </c>
      <c r="K344" s="19">
        <v>0</v>
      </c>
      <c r="L344" s="19">
        <v>0</v>
      </c>
      <c r="M344" s="19">
        <v>0</v>
      </c>
      <c r="N344" s="19">
        <v>13474206</v>
      </c>
      <c r="O344" s="27">
        <f t="shared" si="5"/>
        <v>0</v>
      </c>
      <c r="P344" s="22">
        <v>77593374</v>
      </c>
    </row>
    <row r="345" spans="1:16" x14ac:dyDescent="0.2">
      <c r="A345" s="8" t="s">
        <v>360</v>
      </c>
      <c r="B345" s="16">
        <v>99438200</v>
      </c>
      <c r="C345" s="16">
        <v>20989000</v>
      </c>
      <c r="D345" s="16">
        <v>22129317</v>
      </c>
      <c r="E345" s="16">
        <v>22129317</v>
      </c>
      <c r="F345" s="16">
        <v>0</v>
      </c>
      <c r="G345" s="16">
        <v>21304200</v>
      </c>
      <c r="H345" s="16">
        <v>74000</v>
      </c>
      <c r="I345" s="16">
        <v>74000</v>
      </c>
      <c r="J345" s="16">
        <v>0</v>
      </c>
      <c r="K345" s="16">
        <v>0</v>
      </c>
      <c r="L345" s="16">
        <v>0</v>
      </c>
      <c r="M345" s="16">
        <v>0</v>
      </c>
      <c r="N345" s="16">
        <v>142945717</v>
      </c>
      <c r="O345" s="25">
        <f t="shared" si="5"/>
        <v>0</v>
      </c>
      <c r="P345" s="22">
        <v>773885161</v>
      </c>
    </row>
    <row r="346" spans="1:16" x14ac:dyDescent="0.2">
      <c r="A346" s="9" t="s">
        <v>361</v>
      </c>
      <c r="B346" s="24">
        <v>57028700</v>
      </c>
      <c r="C346" s="24">
        <v>11236000</v>
      </c>
      <c r="D346" s="24">
        <v>238413</v>
      </c>
      <c r="E346" s="24">
        <v>238413</v>
      </c>
      <c r="F346" s="24">
        <v>0</v>
      </c>
      <c r="G346" s="24">
        <v>11127100</v>
      </c>
      <c r="H346" s="24">
        <v>197000</v>
      </c>
      <c r="I346" s="24">
        <v>197000</v>
      </c>
      <c r="J346" s="24">
        <v>0</v>
      </c>
      <c r="K346" s="24">
        <v>0</v>
      </c>
      <c r="L346" s="24">
        <v>0</v>
      </c>
      <c r="M346" s="24">
        <v>0</v>
      </c>
      <c r="N346" s="24">
        <v>68591213</v>
      </c>
      <c r="O346" s="26">
        <f t="shared" si="5"/>
        <v>0</v>
      </c>
      <c r="P346" s="22">
        <v>404775614</v>
      </c>
    </row>
    <row r="347" spans="1:16" x14ac:dyDescent="0.2">
      <c r="A347" s="10" t="s">
        <v>362</v>
      </c>
      <c r="B347" s="19">
        <v>43865800</v>
      </c>
      <c r="C347" s="19">
        <v>9534000</v>
      </c>
      <c r="D347" s="19">
        <v>7221831</v>
      </c>
      <c r="E347" s="19">
        <v>7221831</v>
      </c>
      <c r="F347" s="19">
        <v>0</v>
      </c>
      <c r="G347" s="19">
        <v>9875800</v>
      </c>
      <c r="H347" s="19">
        <v>39000</v>
      </c>
      <c r="I347" s="19">
        <v>39000</v>
      </c>
      <c r="J347" s="19">
        <v>0</v>
      </c>
      <c r="K347" s="19">
        <v>0</v>
      </c>
      <c r="L347" s="19">
        <v>0</v>
      </c>
      <c r="M347" s="19">
        <v>0</v>
      </c>
      <c r="N347" s="19">
        <v>61002431</v>
      </c>
      <c r="O347" s="27">
        <f t="shared" si="5"/>
        <v>0</v>
      </c>
      <c r="P347" s="22">
        <v>333961417</v>
      </c>
    </row>
    <row r="348" spans="1:16" x14ac:dyDescent="0.2">
      <c r="A348" s="8" t="s">
        <v>363</v>
      </c>
      <c r="B348" s="16">
        <v>27329300</v>
      </c>
      <c r="C348" s="16">
        <v>5658000</v>
      </c>
      <c r="D348" s="16">
        <v>6654157</v>
      </c>
      <c r="E348" s="16">
        <v>6654157</v>
      </c>
      <c r="F348" s="16">
        <v>0</v>
      </c>
      <c r="G348" s="16">
        <v>5699000</v>
      </c>
      <c r="H348" s="16">
        <v>40000</v>
      </c>
      <c r="I348" s="16">
        <v>40000</v>
      </c>
      <c r="J348" s="16">
        <v>0</v>
      </c>
      <c r="K348" s="16">
        <v>0</v>
      </c>
      <c r="L348" s="16">
        <v>0</v>
      </c>
      <c r="M348" s="16">
        <v>0</v>
      </c>
      <c r="N348" s="16">
        <v>39722457</v>
      </c>
      <c r="O348" s="25">
        <f t="shared" si="5"/>
        <v>0</v>
      </c>
      <c r="P348" s="22">
        <v>211903438</v>
      </c>
    </row>
    <row r="349" spans="1:16" x14ac:dyDescent="0.2">
      <c r="A349" s="9" t="s">
        <v>364</v>
      </c>
      <c r="B349" s="24">
        <v>14017300</v>
      </c>
      <c r="C349" s="24">
        <v>2737000</v>
      </c>
      <c r="D349" s="24">
        <v>4299373</v>
      </c>
      <c r="E349" s="24">
        <v>4299373</v>
      </c>
      <c r="F349" s="24">
        <v>0</v>
      </c>
      <c r="G349" s="24">
        <v>3988800</v>
      </c>
      <c r="H349" s="24">
        <v>50000</v>
      </c>
      <c r="I349" s="24">
        <v>50000</v>
      </c>
      <c r="J349" s="24">
        <v>0</v>
      </c>
      <c r="K349" s="24">
        <v>0</v>
      </c>
      <c r="L349" s="24">
        <v>0</v>
      </c>
      <c r="M349" s="24">
        <v>0</v>
      </c>
      <c r="N349" s="24">
        <v>22355473</v>
      </c>
      <c r="O349" s="26">
        <f t="shared" si="5"/>
        <v>0</v>
      </c>
      <c r="P349" s="22">
        <v>120146824</v>
      </c>
    </row>
    <row r="350" spans="1:16" x14ac:dyDescent="0.2">
      <c r="A350" s="10" t="s">
        <v>365</v>
      </c>
      <c r="B350" s="19">
        <v>17300800</v>
      </c>
      <c r="C350" s="19">
        <v>3188000</v>
      </c>
      <c r="D350" s="19">
        <v>7357820</v>
      </c>
      <c r="E350" s="19">
        <v>7357820</v>
      </c>
      <c r="F350" s="19">
        <v>0</v>
      </c>
      <c r="G350" s="19">
        <v>4266500</v>
      </c>
      <c r="H350" s="19">
        <v>19000</v>
      </c>
      <c r="I350" s="19">
        <v>19000</v>
      </c>
      <c r="J350" s="19">
        <v>0</v>
      </c>
      <c r="K350" s="19">
        <v>0</v>
      </c>
      <c r="L350" s="19">
        <v>0</v>
      </c>
      <c r="M350" s="19">
        <v>0</v>
      </c>
      <c r="N350" s="19">
        <v>28944120</v>
      </c>
      <c r="O350" s="27">
        <f t="shared" si="5"/>
        <v>0</v>
      </c>
      <c r="P350" s="22">
        <v>151836754</v>
      </c>
    </row>
    <row r="351" spans="1:16" x14ac:dyDescent="0.2">
      <c r="A351" s="8" t="s">
        <v>366</v>
      </c>
      <c r="B351" s="16">
        <v>8071200</v>
      </c>
      <c r="C351" s="16">
        <v>1325000</v>
      </c>
      <c r="D351" s="16">
        <v>1898977</v>
      </c>
      <c r="E351" s="16">
        <v>1898977</v>
      </c>
      <c r="F351" s="16">
        <v>0</v>
      </c>
      <c r="G351" s="16">
        <v>2319400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12289577</v>
      </c>
      <c r="O351" s="25">
        <f t="shared" si="5"/>
        <v>0</v>
      </c>
      <c r="P351" s="22">
        <v>68119837</v>
      </c>
    </row>
    <row r="352" spans="1:16" x14ac:dyDescent="0.2">
      <c r="A352" s="9" t="s">
        <v>367</v>
      </c>
      <c r="B352" s="24">
        <v>7627200</v>
      </c>
      <c r="C352" s="24">
        <v>1323000</v>
      </c>
      <c r="D352" s="24">
        <v>1821642</v>
      </c>
      <c r="E352" s="24">
        <v>1821642</v>
      </c>
      <c r="F352" s="24">
        <v>0</v>
      </c>
      <c r="G352" s="24">
        <v>2432300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11881142</v>
      </c>
      <c r="O352" s="26">
        <f t="shared" si="5"/>
        <v>0</v>
      </c>
      <c r="P352" s="22">
        <v>67692724</v>
      </c>
    </row>
    <row r="353" spans="1:16" x14ac:dyDescent="0.2">
      <c r="A353" s="10" t="s">
        <v>368</v>
      </c>
      <c r="B353" s="19">
        <v>8278900</v>
      </c>
      <c r="C353" s="19">
        <v>1466000</v>
      </c>
      <c r="D353" s="19">
        <v>1177394</v>
      </c>
      <c r="E353" s="19">
        <v>1177394</v>
      </c>
      <c r="F353" s="19">
        <v>0</v>
      </c>
      <c r="G353" s="19">
        <v>2563800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12020094</v>
      </c>
      <c r="O353" s="27">
        <f t="shared" si="5"/>
        <v>0</v>
      </c>
      <c r="P353" s="22">
        <v>67462131</v>
      </c>
    </row>
    <row r="354" spans="1:16" x14ac:dyDescent="0.2">
      <c r="A354" s="8" t="s">
        <v>369</v>
      </c>
      <c r="B354" s="16">
        <v>15184500</v>
      </c>
      <c r="C354" s="16">
        <v>3084000</v>
      </c>
      <c r="D354" s="16">
        <v>3970020</v>
      </c>
      <c r="E354" s="16">
        <v>3970020</v>
      </c>
      <c r="F354" s="16">
        <v>0</v>
      </c>
      <c r="G354" s="16">
        <v>4367600</v>
      </c>
      <c r="H354" s="16">
        <v>47000</v>
      </c>
      <c r="I354" s="16">
        <v>47000</v>
      </c>
      <c r="J354" s="16">
        <v>0</v>
      </c>
      <c r="K354" s="16">
        <v>0</v>
      </c>
      <c r="L354" s="16">
        <v>0</v>
      </c>
      <c r="M354" s="16">
        <v>0</v>
      </c>
      <c r="N354" s="16">
        <v>23569120</v>
      </c>
      <c r="O354" s="25">
        <f t="shared" si="5"/>
        <v>0</v>
      </c>
      <c r="P354" s="22">
        <v>124793191</v>
      </c>
    </row>
    <row r="355" spans="1:16" x14ac:dyDescent="0.2">
      <c r="A355" s="9" t="s">
        <v>370</v>
      </c>
      <c r="B355" s="24">
        <v>19816200</v>
      </c>
      <c r="C355" s="24">
        <v>3989000</v>
      </c>
      <c r="D355" s="24">
        <v>2079408</v>
      </c>
      <c r="E355" s="24">
        <v>2079408</v>
      </c>
      <c r="F355" s="24">
        <v>0</v>
      </c>
      <c r="G355" s="24">
        <v>3816700</v>
      </c>
      <c r="H355" s="24">
        <v>67000</v>
      </c>
      <c r="I355" s="24">
        <v>67000</v>
      </c>
      <c r="J355" s="24">
        <v>0</v>
      </c>
      <c r="K355" s="24">
        <v>0</v>
      </c>
      <c r="L355" s="24">
        <v>0</v>
      </c>
      <c r="M355" s="24">
        <v>0</v>
      </c>
      <c r="N355" s="24">
        <v>25779308</v>
      </c>
      <c r="O355" s="26">
        <f t="shared" si="5"/>
        <v>0</v>
      </c>
      <c r="P355" s="22">
        <v>147652663</v>
      </c>
    </row>
    <row r="356" spans="1:16" x14ac:dyDescent="0.2">
      <c r="A356" s="10" t="s">
        <v>371</v>
      </c>
      <c r="B356" s="19">
        <v>9403300</v>
      </c>
      <c r="C356" s="19">
        <v>1632000</v>
      </c>
      <c r="D356" s="19">
        <v>1705335</v>
      </c>
      <c r="E356" s="19">
        <v>1705335</v>
      </c>
      <c r="F356" s="19">
        <v>0</v>
      </c>
      <c r="G356" s="19">
        <v>2663900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13772535</v>
      </c>
      <c r="O356" s="27">
        <f t="shared" si="5"/>
        <v>0</v>
      </c>
      <c r="P356" s="22">
        <v>76844336</v>
      </c>
    </row>
    <row r="357" spans="1:16" x14ac:dyDescent="0.2">
      <c r="A357" s="8" t="s">
        <v>372</v>
      </c>
      <c r="B357" s="16">
        <v>8108200</v>
      </c>
      <c r="C357" s="16">
        <v>1419000</v>
      </c>
      <c r="D357" s="16">
        <v>2304338</v>
      </c>
      <c r="E357" s="16">
        <v>2304338</v>
      </c>
      <c r="F357" s="16">
        <v>0</v>
      </c>
      <c r="G357" s="16">
        <v>2521600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12934138</v>
      </c>
      <c r="O357" s="25">
        <f t="shared" si="5"/>
        <v>0</v>
      </c>
      <c r="P357" s="22">
        <v>71115515</v>
      </c>
    </row>
    <row r="358" spans="1:16" x14ac:dyDescent="0.2">
      <c r="A358" s="9" t="s">
        <v>373</v>
      </c>
      <c r="B358" s="24">
        <v>17002600</v>
      </c>
      <c r="C358" s="24">
        <v>3208000</v>
      </c>
      <c r="D358" s="24">
        <v>4896721</v>
      </c>
      <c r="E358" s="24">
        <v>4896721</v>
      </c>
      <c r="F358" s="24">
        <v>0</v>
      </c>
      <c r="G358" s="24">
        <v>4226300</v>
      </c>
      <c r="H358" s="24">
        <v>79000</v>
      </c>
      <c r="I358" s="24">
        <v>79000</v>
      </c>
      <c r="J358" s="24">
        <v>0</v>
      </c>
      <c r="K358" s="24">
        <v>0</v>
      </c>
      <c r="L358" s="24">
        <v>0</v>
      </c>
      <c r="M358" s="24">
        <v>0</v>
      </c>
      <c r="N358" s="24">
        <v>26204621</v>
      </c>
      <c r="O358" s="26">
        <f t="shared" si="5"/>
        <v>0</v>
      </c>
      <c r="P358" s="22">
        <v>139354549</v>
      </c>
    </row>
    <row r="359" spans="1:16" x14ac:dyDescent="0.2">
      <c r="A359" s="10" t="s">
        <v>374</v>
      </c>
      <c r="B359" s="19">
        <v>6488800</v>
      </c>
      <c r="C359" s="19">
        <v>1170000</v>
      </c>
      <c r="D359" s="19">
        <v>1346137</v>
      </c>
      <c r="E359" s="19">
        <v>1346137</v>
      </c>
      <c r="F359" s="19">
        <v>0</v>
      </c>
      <c r="G359" s="19">
        <v>2346900</v>
      </c>
      <c r="H359" s="19">
        <v>164000</v>
      </c>
      <c r="I359" s="19">
        <v>164000</v>
      </c>
      <c r="J359" s="19">
        <v>0</v>
      </c>
      <c r="K359" s="19">
        <v>0</v>
      </c>
      <c r="L359" s="19">
        <v>0</v>
      </c>
      <c r="M359" s="19">
        <v>0</v>
      </c>
      <c r="N359" s="19">
        <v>10345837</v>
      </c>
      <c r="O359" s="27">
        <f t="shared" si="5"/>
        <v>0</v>
      </c>
      <c r="P359" s="22">
        <v>60755201</v>
      </c>
    </row>
    <row r="360" spans="1:16" x14ac:dyDescent="0.2">
      <c r="A360" s="8" t="s">
        <v>375</v>
      </c>
      <c r="B360" s="16">
        <v>11410000</v>
      </c>
      <c r="C360" s="16">
        <v>2263000</v>
      </c>
      <c r="D360" s="16">
        <v>3090126</v>
      </c>
      <c r="E360" s="16">
        <v>3090126</v>
      </c>
      <c r="F360" s="16">
        <v>0</v>
      </c>
      <c r="G360" s="16">
        <v>3545200</v>
      </c>
      <c r="H360" s="16">
        <v>95000</v>
      </c>
      <c r="I360" s="16">
        <v>95000</v>
      </c>
      <c r="J360" s="16">
        <v>0</v>
      </c>
      <c r="K360" s="16">
        <v>0</v>
      </c>
      <c r="L360" s="16">
        <v>0</v>
      </c>
      <c r="M360" s="16">
        <v>0</v>
      </c>
      <c r="N360" s="16">
        <v>18140326</v>
      </c>
      <c r="O360" s="25">
        <f t="shared" si="5"/>
        <v>0</v>
      </c>
      <c r="P360" s="22">
        <v>99946688</v>
      </c>
    </row>
    <row r="361" spans="1:16" x14ac:dyDescent="0.2">
      <c r="A361" s="9" t="s">
        <v>376</v>
      </c>
      <c r="B361" s="24">
        <v>11643500</v>
      </c>
      <c r="C361" s="24">
        <v>2238000</v>
      </c>
      <c r="D361" s="24">
        <v>4231534</v>
      </c>
      <c r="E361" s="24">
        <v>4231534</v>
      </c>
      <c r="F361" s="24">
        <v>0</v>
      </c>
      <c r="G361" s="24">
        <v>3406800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19281834</v>
      </c>
      <c r="O361" s="26">
        <f t="shared" si="5"/>
        <v>0</v>
      </c>
      <c r="P361" s="22">
        <v>102238470</v>
      </c>
    </row>
    <row r="362" spans="1:16" x14ac:dyDescent="0.2">
      <c r="A362" s="9" t="s">
        <v>377</v>
      </c>
      <c r="B362" s="19">
        <v>7005300</v>
      </c>
      <c r="C362" s="19">
        <v>1216000</v>
      </c>
      <c r="D362" s="19">
        <v>1996882</v>
      </c>
      <c r="E362" s="19">
        <v>1996882</v>
      </c>
      <c r="F362" s="19">
        <v>0</v>
      </c>
      <c r="G362" s="19">
        <v>2314500</v>
      </c>
      <c r="H362" s="19">
        <v>70000</v>
      </c>
      <c r="I362" s="19">
        <v>70000</v>
      </c>
      <c r="J362" s="19">
        <v>0</v>
      </c>
      <c r="K362" s="19">
        <v>0</v>
      </c>
      <c r="L362" s="19">
        <v>0</v>
      </c>
      <c r="M362" s="19">
        <v>0</v>
      </c>
      <c r="N362" s="19">
        <v>11386682</v>
      </c>
      <c r="O362" s="27">
        <f t="shared" si="5"/>
        <v>0</v>
      </c>
      <c r="P362" s="22">
        <v>61091697</v>
      </c>
    </row>
    <row r="363" spans="1:16" ht="12.75" thickBot="1" x14ac:dyDescent="0.25">
      <c r="A363" s="11"/>
      <c r="B363" s="20">
        <v>24886426400</v>
      </c>
      <c r="C363" s="17">
        <v>6186200000</v>
      </c>
      <c r="D363" s="17">
        <v>-10954216</v>
      </c>
      <c r="E363" s="17">
        <v>-4369837</v>
      </c>
      <c r="F363" s="17">
        <v>83322400</v>
      </c>
      <c r="G363" s="17">
        <v>257654500</v>
      </c>
      <c r="H363" s="17">
        <v>100788509</v>
      </c>
      <c r="I363" s="17">
        <v>37651000</v>
      </c>
      <c r="J363" s="17">
        <v>41648509</v>
      </c>
      <c r="K363" s="17">
        <v>21489000</v>
      </c>
      <c r="L363" s="17">
        <v>13711500</v>
      </c>
      <c r="M363" s="17">
        <v>66022100</v>
      </c>
      <c r="N363" s="17">
        <v>25403555572</v>
      </c>
      <c r="O363" s="18">
        <f>SUM(O6:O362)</f>
        <v>-6584379</v>
      </c>
      <c r="P363" s="22">
        <v>140486742188</v>
      </c>
    </row>
    <row r="364" spans="1:16" ht="12.75" thickTop="1" x14ac:dyDescent="0.2">
      <c r="N364" s="28"/>
    </row>
    <row r="366" spans="1:16" x14ac:dyDescent="0.2">
      <c r="C366" s="28"/>
    </row>
  </sheetData>
  <mergeCells count="1">
    <mergeCell ref="A1:O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Tormod Reiersen</cp:lastModifiedBy>
  <cp:lastPrinted>2011-12-20T15:33:26Z</cp:lastPrinted>
  <dcterms:created xsi:type="dcterms:W3CDTF">2011-01-05T07:47:58Z</dcterms:created>
  <dcterms:modified xsi:type="dcterms:W3CDTF">2025-06-30T11:40:55Z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