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17\Utbet\Til internett\Fylkeskommunene\"/>
    </mc:Choice>
  </mc:AlternateContent>
  <bookViews>
    <workbookView xWindow="240" yWindow="108" windowWidth="18792" windowHeight="14316"/>
  </bookViews>
  <sheets>
    <sheet name="Ark1" sheetId="1" r:id="rId1"/>
    <sheet name="Ark2" sheetId="2" r:id="rId2"/>
    <sheet name="Ark3" sheetId="3" r:id="rId3"/>
  </sheets>
  <definedNames>
    <definedName name="EksterneData_1" localSheetId="0">'Ark1'!$A$5:$I$26</definedName>
  </definedNames>
  <calcPr calcId="152511"/>
</workbook>
</file>

<file path=xl/calcChain.xml><?xml version="1.0" encoding="utf-8"?>
<calcChain xmlns="http://schemas.openxmlformats.org/spreadsheetml/2006/main">
  <c r="K7" i="1" l="1"/>
  <c r="K24" i="1"/>
  <c r="K26" i="1"/>
  <c r="K9" i="1" l="1"/>
  <c r="K11" i="1"/>
  <c r="K13" i="1"/>
  <c r="K15" i="1"/>
  <c r="K17" i="1"/>
  <c r="K19" i="1"/>
  <c r="K21" i="1"/>
  <c r="K23" i="1"/>
  <c r="K25" i="1"/>
  <c r="K8" i="1"/>
  <c r="K10" i="1"/>
  <c r="K12" i="1"/>
  <c r="K14" i="1"/>
  <c r="K16" i="1"/>
  <c r="K18" i="1"/>
  <c r="K20" i="1"/>
  <c r="K22" i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Fylkeskommuner/Tabeller/intern%20FK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<sst xmlns="http://schemas.openxmlformats.org/spreadsheetml/2006/main" count="34" uniqueCount="34">
  <si>
    <t>Fylke</t>
  </si>
  <si>
    <t>01 Østfold</t>
  </si>
  <si>
    <t>02 Akershus</t>
  </si>
  <si>
    <t>03 Oslo</t>
  </si>
  <si>
    <t>04 Hedmark</t>
  </si>
  <si>
    <t>05 Oppland</t>
  </si>
  <si>
    <t>06 Buskerud</t>
  </si>
  <si>
    <t>07 Vestfold</t>
  </si>
  <si>
    <t>08 Telemark</t>
  </si>
  <si>
    <t>09 Aust-Agder</t>
  </si>
  <si>
    <t>10 Vest-Agder</t>
  </si>
  <si>
    <t>11 Rogaland</t>
  </si>
  <si>
    <t>12 Hordaland</t>
  </si>
  <si>
    <t>14 Sogn og Fjordane</t>
  </si>
  <si>
    <t>15 Møre og Romsdal</t>
  </si>
  <si>
    <t>16 Sør-Trøndelag</t>
  </si>
  <si>
    <t>17 Nord-Trøndelag</t>
  </si>
  <si>
    <t>18 Nordland</t>
  </si>
  <si>
    <t>19 Troms</t>
  </si>
  <si>
    <t>20 Finnmark</t>
  </si>
  <si>
    <t>(post 60)</t>
  </si>
  <si>
    <t>(post 62)</t>
  </si>
  <si>
    <t>(post 64)</t>
  </si>
  <si>
    <t>2a</t>
  </si>
  <si>
    <t>Innbyggertilskudd/utgiftsutjevning</t>
  </si>
  <si>
    <t>Nord-Norge-tilskudd</t>
  </si>
  <si>
    <t>Skjønnstilskudd</t>
  </si>
  <si>
    <t>Terminutbetaling</t>
  </si>
  <si>
    <t>Beregnet inntekts-utjevning denne termin</t>
  </si>
  <si>
    <t>Inntekts-utjevning denne termin</t>
  </si>
  <si>
    <t>Gjenstående inntekts-utjevning</t>
  </si>
  <si>
    <t>Herav ordinært skjønn</t>
  </si>
  <si>
    <t>Beregning av rammetilskudd og utbetaling til fylkeskommunene, januar 2017 (termin 1)</t>
  </si>
  <si>
    <t>Herav skjønn fra KMD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</si>
</sst>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name val="DepCentury Old Style"/>
      <family val="1"/>
    </font>
    <font>
      <sz val="10"/>
      <name val="DepCentury Old Style"/>
      <family val="1"/>
    </font>
    <font>
      <b/>
      <sz val="10"/>
      <name val="DepCentury Old Style"/>
      <family val="1"/>
    </font>
    <font>
      <sz val="10"/>
      <color theme="1"/>
      <name val="DepCentury Old Style"/>
      <family val="1"/>
    </font>
    <font>
      <b/>
      <sz val="10"/>
      <color theme="1"/>
      <name val="DepCentury Old Style"/>
      <family val="1"/>
    </font>
    <font>
      <sz val="11"/>
      <color theme="1"/>
      <name val="DepCentury Old Style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1" fillId="2" borderId="0" xfId="0" applyNumberFormat="1" applyFont="1" applyFill="1" applyBorder="1"/>
    <xf numFmtId="3" fontId="2" fillId="2" borderId="0" xfId="0" applyNumberFormat="1" applyFont="1" applyFill="1" applyBorder="1" applyAlignment="1">
      <alignment horizontal="left"/>
    </xf>
    <xf numFmtId="3" fontId="2" fillId="2" borderId="0" xfId="0" applyNumberFormat="1" applyFont="1" applyFill="1" applyBorder="1"/>
    <xf numFmtId="3" fontId="3" fillId="3" borderId="0" xfId="0" applyNumberFormat="1" applyFont="1" applyFill="1" applyBorder="1" applyAlignment="1">
      <alignment vertical="top" wrapText="1"/>
    </xf>
    <xf numFmtId="3" fontId="3" fillId="3" borderId="0" xfId="0" applyNumberFormat="1" applyFont="1" applyFill="1" applyBorder="1" applyAlignment="1">
      <alignment horizontal="center" vertical="top" wrapText="1"/>
    </xf>
    <xf numFmtId="3" fontId="3" fillId="3" borderId="1" xfId="0" applyNumberFormat="1" applyFont="1" applyFill="1" applyBorder="1" applyAlignment="1">
      <alignment vertical="top" wrapText="1"/>
    </xf>
    <xf numFmtId="3" fontId="3" fillId="3" borderId="1" xfId="0" applyNumberFormat="1" applyFont="1" applyFill="1" applyBorder="1" applyAlignment="1">
      <alignment horizontal="center" vertical="top" wrapText="1"/>
    </xf>
    <xf numFmtId="0" fontId="4" fillId="0" borderId="0" xfId="0" applyFont="1" applyBorder="1"/>
    <xf numFmtId="3" fontId="4" fillId="0" borderId="0" xfId="0" applyNumberFormat="1" applyFont="1" applyBorder="1"/>
    <xf numFmtId="0" fontId="4" fillId="0" borderId="0" xfId="0" applyFont="1"/>
    <xf numFmtId="0" fontId="4" fillId="0" borderId="2" xfId="0" applyFont="1" applyBorder="1"/>
    <xf numFmtId="3" fontId="4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5" fillId="0" borderId="0" xfId="0" applyFont="1"/>
    <xf numFmtId="0" fontId="6" fillId="0" borderId="0" xfId="0" applyFont="1"/>
    <xf numFmtId="3" fontId="1" fillId="2" borderId="0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tabSelected="1" workbookViewId="0">
      <selection activeCell="L22" sqref="L22"/>
    </sheetView>
  </sheetViews>
  <sheetFormatPr baseColWidth="10" defaultColWidth="15.88671875" defaultRowHeight="14.4" x14ac:dyDescent="0.3"/>
  <cols>
    <col min="1" max="1" width="18.88671875" style="16" bestFit="1" customWidth="1"/>
    <col min="2" max="2" width="15.88671875" style="16" customWidth="1"/>
    <col min="3" max="3" width="12" style="16" hidden="1" customWidth="1"/>
    <col min="4" max="4" width="12" style="16" customWidth="1"/>
    <col min="5" max="5" width="15.33203125" style="16" bestFit="1" customWidth="1"/>
    <col min="6" max="8" width="15.6640625" style="16" customWidth="1"/>
    <col min="9" max="9" width="16.6640625" style="16" customWidth="1"/>
    <col min="10" max="10" width="1.5546875" style="16" customWidth="1"/>
    <col min="11" max="11" width="12.44140625" style="16" bestFit="1" customWidth="1"/>
    <col min="12" max="256" width="11.44140625" style="16" customWidth="1"/>
    <col min="257" max="16384" width="15.88671875" style="16"/>
  </cols>
  <sheetData>
    <row r="1" spans="1:11" s="1" customFormat="1" ht="15.75" customHeight="1" x14ac:dyDescent="0.35">
      <c r="A1" s="17" t="s">
        <v>32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s="3" customFormat="1" ht="13.2" x14ac:dyDescent="0.25">
      <c r="A2" s="2"/>
    </row>
    <row r="3" spans="1:11" s="3" customFormat="1" ht="13.2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s="3" customFormat="1" ht="66" x14ac:dyDescent="0.25">
      <c r="A4" s="4"/>
      <c r="B4" s="5" t="s">
        <v>24</v>
      </c>
      <c r="C4" s="5" t="s">
        <v>28</v>
      </c>
      <c r="D4" s="5" t="s">
        <v>29</v>
      </c>
      <c r="E4" s="5" t="s">
        <v>25</v>
      </c>
      <c r="F4" s="5" t="s">
        <v>26</v>
      </c>
      <c r="G4" s="5" t="s">
        <v>31</v>
      </c>
      <c r="H4" s="5" t="s">
        <v>33</v>
      </c>
      <c r="I4" s="5" t="s">
        <v>27</v>
      </c>
      <c r="J4" s="5"/>
      <c r="K4" s="5" t="s">
        <v>30</v>
      </c>
    </row>
    <row r="5" spans="1:11" s="3" customFormat="1" ht="13.2" x14ac:dyDescent="0.25">
      <c r="A5" s="4" t="s">
        <v>0</v>
      </c>
      <c r="B5" s="5" t="s">
        <v>20</v>
      </c>
      <c r="C5" s="5"/>
      <c r="D5" s="5"/>
      <c r="E5" s="5" t="s">
        <v>21</v>
      </c>
      <c r="F5" s="5" t="s">
        <v>22</v>
      </c>
      <c r="G5" s="5"/>
      <c r="H5" s="5"/>
      <c r="I5" s="5"/>
      <c r="J5" s="5"/>
      <c r="K5" s="5"/>
    </row>
    <row r="6" spans="1:11" s="3" customFormat="1" ht="13.2" x14ac:dyDescent="0.25">
      <c r="A6" s="6"/>
      <c r="B6" s="7">
        <v>1</v>
      </c>
      <c r="C6" s="7" t="s">
        <v>23</v>
      </c>
      <c r="D6" s="7">
        <v>2</v>
      </c>
      <c r="E6" s="7">
        <v>3</v>
      </c>
      <c r="F6" s="7">
        <v>4</v>
      </c>
      <c r="G6" s="7">
        <v>5</v>
      </c>
      <c r="H6" s="7">
        <v>6</v>
      </c>
      <c r="I6" s="7">
        <v>7</v>
      </c>
      <c r="J6" s="7"/>
      <c r="K6" s="7">
        <v>8</v>
      </c>
    </row>
    <row r="7" spans="1:11" s="10" customFormat="1" ht="13.2" x14ac:dyDescent="0.25">
      <c r="A7" s="8" t="s">
        <v>1</v>
      </c>
      <c r="B7" s="9">
        <v>126569500</v>
      </c>
      <c r="C7" s="9">
        <v>40903984</v>
      </c>
      <c r="D7" s="9">
        <v>40903984</v>
      </c>
      <c r="E7" s="9">
        <v>0</v>
      </c>
      <c r="F7" s="9">
        <v>750000</v>
      </c>
      <c r="G7" s="9">
        <v>750000</v>
      </c>
      <c r="H7" s="9">
        <v>0</v>
      </c>
      <c r="I7" s="9">
        <v>168223484</v>
      </c>
      <c r="J7" s="9"/>
      <c r="K7" s="9">
        <f t="shared" ref="K7:K26" si="0">C7-D7</f>
        <v>0</v>
      </c>
    </row>
    <row r="8" spans="1:11" s="10" customFormat="1" ht="13.2" x14ac:dyDescent="0.25">
      <c r="A8" s="8" t="s">
        <v>2</v>
      </c>
      <c r="B8" s="9">
        <v>227728700</v>
      </c>
      <c r="C8" s="9">
        <v>-148141487</v>
      </c>
      <c r="D8" s="9">
        <v>-148141487</v>
      </c>
      <c r="E8" s="9">
        <v>0</v>
      </c>
      <c r="F8" s="9">
        <v>0</v>
      </c>
      <c r="G8" s="9">
        <v>0</v>
      </c>
      <c r="H8" s="9">
        <v>0</v>
      </c>
      <c r="I8" s="9">
        <v>79587213</v>
      </c>
      <c r="J8" s="9"/>
      <c r="K8" s="9">
        <f t="shared" si="0"/>
        <v>0</v>
      </c>
    </row>
    <row r="9" spans="1:11" s="10" customFormat="1" ht="13.2" x14ac:dyDescent="0.25">
      <c r="A9" s="11" t="s">
        <v>3</v>
      </c>
      <c r="B9" s="12">
        <v>205734000</v>
      </c>
      <c r="C9" s="12">
        <v>-191803674</v>
      </c>
      <c r="D9" s="12">
        <v>-191803674</v>
      </c>
      <c r="E9" s="12">
        <v>0</v>
      </c>
      <c r="F9" s="12">
        <v>0</v>
      </c>
      <c r="G9" s="12">
        <v>0</v>
      </c>
      <c r="H9" s="12">
        <v>0</v>
      </c>
      <c r="I9" s="12">
        <v>13930326</v>
      </c>
      <c r="J9" s="12"/>
      <c r="K9" s="12">
        <f t="shared" si="0"/>
        <v>0</v>
      </c>
    </row>
    <row r="10" spans="1:11" s="10" customFormat="1" ht="13.2" x14ac:dyDescent="0.25">
      <c r="A10" s="8" t="s">
        <v>4</v>
      </c>
      <c r="B10" s="9">
        <v>136046500</v>
      </c>
      <c r="C10" s="9">
        <v>39821771</v>
      </c>
      <c r="D10" s="9">
        <v>39821771</v>
      </c>
      <c r="E10" s="9">
        <v>0</v>
      </c>
      <c r="F10" s="9">
        <v>1440000</v>
      </c>
      <c r="G10" s="9">
        <v>1440000</v>
      </c>
      <c r="H10" s="9">
        <v>0</v>
      </c>
      <c r="I10" s="9">
        <v>177308271</v>
      </c>
      <c r="J10" s="9"/>
      <c r="K10" s="9">
        <f t="shared" si="0"/>
        <v>0</v>
      </c>
    </row>
    <row r="11" spans="1:11" s="10" customFormat="1" ht="13.2" x14ac:dyDescent="0.25">
      <c r="A11" s="8" t="s">
        <v>5</v>
      </c>
      <c r="B11" s="9">
        <v>133409200</v>
      </c>
      <c r="C11" s="9">
        <v>33886817</v>
      </c>
      <c r="D11" s="9">
        <v>33886817</v>
      </c>
      <c r="E11" s="9">
        <v>0</v>
      </c>
      <c r="F11" s="9">
        <v>4230000</v>
      </c>
      <c r="G11" s="9">
        <v>4230000</v>
      </c>
      <c r="H11" s="9">
        <v>0</v>
      </c>
      <c r="I11" s="9">
        <v>171526017</v>
      </c>
      <c r="J11" s="9"/>
      <c r="K11" s="9">
        <f t="shared" si="0"/>
        <v>0</v>
      </c>
    </row>
    <row r="12" spans="1:11" s="10" customFormat="1" ht="13.2" x14ac:dyDescent="0.25">
      <c r="A12" s="11" t="s">
        <v>6</v>
      </c>
      <c r="B12" s="12">
        <v>122148000</v>
      </c>
      <c r="C12" s="12">
        <v>5242749</v>
      </c>
      <c r="D12" s="12">
        <v>5242749</v>
      </c>
      <c r="E12" s="12">
        <v>0</v>
      </c>
      <c r="F12" s="12">
        <v>770000</v>
      </c>
      <c r="G12" s="12">
        <v>770000</v>
      </c>
      <c r="H12" s="12">
        <v>0</v>
      </c>
      <c r="I12" s="12">
        <v>128160749</v>
      </c>
      <c r="J12" s="12"/>
      <c r="K12" s="12">
        <f t="shared" si="0"/>
        <v>0</v>
      </c>
    </row>
    <row r="13" spans="1:11" s="10" customFormat="1" ht="13.2" x14ac:dyDescent="0.25">
      <c r="A13" s="8" t="s">
        <v>7</v>
      </c>
      <c r="B13" s="9">
        <v>114190200</v>
      </c>
      <c r="C13" s="9">
        <v>16877196</v>
      </c>
      <c r="D13" s="9">
        <v>16877196</v>
      </c>
      <c r="E13" s="9">
        <v>0</v>
      </c>
      <c r="F13" s="9">
        <v>1780000</v>
      </c>
      <c r="G13" s="9">
        <v>1780000</v>
      </c>
      <c r="H13" s="9">
        <v>0</v>
      </c>
      <c r="I13" s="9">
        <v>132847396</v>
      </c>
      <c r="J13" s="9"/>
      <c r="K13" s="9">
        <f t="shared" si="0"/>
        <v>0</v>
      </c>
    </row>
    <row r="14" spans="1:11" s="10" customFormat="1" ht="13.2" x14ac:dyDescent="0.25">
      <c r="A14" s="8" t="s">
        <v>8</v>
      </c>
      <c r="B14" s="9">
        <v>105117500</v>
      </c>
      <c r="C14" s="9">
        <v>23391637</v>
      </c>
      <c r="D14" s="9">
        <v>23391637</v>
      </c>
      <c r="E14" s="9">
        <v>0</v>
      </c>
      <c r="F14" s="9">
        <v>1230000</v>
      </c>
      <c r="G14" s="9">
        <v>1230000</v>
      </c>
      <c r="H14" s="9">
        <v>0</v>
      </c>
      <c r="I14" s="9">
        <v>129739137</v>
      </c>
      <c r="J14" s="9"/>
      <c r="K14" s="9">
        <f t="shared" si="0"/>
        <v>0</v>
      </c>
    </row>
    <row r="15" spans="1:11" s="10" customFormat="1" ht="13.2" x14ac:dyDescent="0.25">
      <c r="A15" s="11" t="s">
        <v>9</v>
      </c>
      <c r="B15" s="12">
        <v>79649400</v>
      </c>
      <c r="C15" s="12">
        <v>17097148</v>
      </c>
      <c r="D15" s="12">
        <v>17097148</v>
      </c>
      <c r="E15" s="12">
        <v>0</v>
      </c>
      <c r="F15" s="12">
        <v>1050000</v>
      </c>
      <c r="G15" s="12">
        <v>1050000</v>
      </c>
      <c r="H15" s="12">
        <v>0</v>
      </c>
      <c r="I15" s="12">
        <v>97796548</v>
      </c>
      <c r="J15" s="12"/>
      <c r="K15" s="12">
        <f t="shared" si="0"/>
        <v>0</v>
      </c>
    </row>
    <row r="16" spans="1:11" s="10" customFormat="1" ht="13.2" x14ac:dyDescent="0.25">
      <c r="A16" s="8" t="s">
        <v>10</v>
      </c>
      <c r="B16" s="9">
        <v>116623000</v>
      </c>
      <c r="C16" s="9">
        <v>26522912</v>
      </c>
      <c r="D16" s="9">
        <v>26522912</v>
      </c>
      <c r="E16" s="9">
        <v>0</v>
      </c>
      <c r="F16" s="9">
        <v>860000</v>
      </c>
      <c r="G16" s="9">
        <v>860000</v>
      </c>
      <c r="H16" s="9">
        <v>0</v>
      </c>
      <c r="I16" s="9">
        <v>144005912</v>
      </c>
      <c r="J16" s="9"/>
      <c r="K16" s="9">
        <f t="shared" si="0"/>
        <v>0</v>
      </c>
    </row>
    <row r="17" spans="1:11" s="10" customFormat="1" ht="13.2" x14ac:dyDescent="0.25">
      <c r="A17" s="8" t="s">
        <v>11</v>
      </c>
      <c r="B17" s="9">
        <v>243410000</v>
      </c>
      <c r="C17" s="9">
        <v>-26435804</v>
      </c>
      <c r="D17" s="9">
        <v>-26435804</v>
      </c>
      <c r="E17" s="9">
        <v>0</v>
      </c>
      <c r="F17" s="9">
        <v>1510000</v>
      </c>
      <c r="G17" s="9">
        <v>1510000</v>
      </c>
      <c r="H17" s="9">
        <v>0</v>
      </c>
      <c r="I17" s="9">
        <v>218484196</v>
      </c>
      <c r="J17" s="9"/>
      <c r="K17" s="9">
        <f t="shared" si="0"/>
        <v>0</v>
      </c>
    </row>
    <row r="18" spans="1:11" s="10" customFormat="1" ht="13.2" x14ac:dyDescent="0.25">
      <c r="A18" s="11" t="s">
        <v>12</v>
      </c>
      <c r="B18" s="12">
        <v>313309300</v>
      </c>
      <c r="C18" s="12">
        <v>-5750619</v>
      </c>
      <c r="D18" s="12">
        <v>-5750619</v>
      </c>
      <c r="E18" s="12">
        <v>0</v>
      </c>
      <c r="F18" s="12">
        <v>6270000</v>
      </c>
      <c r="G18" s="12">
        <v>6270000</v>
      </c>
      <c r="H18" s="12">
        <v>0</v>
      </c>
      <c r="I18" s="12">
        <v>313828681</v>
      </c>
      <c r="J18" s="12"/>
      <c r="K18" s="12">
        <f t="shared" si="0"/>
        <v>0</v>
      </c>
    </row>
    <row r="19" spans="1:11" s="10" customFormat="1" ht="13.2" x14ac:dyDescent="0.25">
      <c r="A19" s="8" t="s">
        <v>13</v>
      </c>
      <c r="B19" s="9">
        <v>164319500</v>
      </c>
      <c r="C19" s="9">
        <v>13471668</v>
      </c>
      <c r="D19" s="9">
        <v>13471668</v>
      </c>
      <c r="E19" s="9">
        <v>0</v>
      </c>
      <c r="F19" s="9">
        <v>2800000</v>
      </c>
      <c r="G19" s="9">
        <v>2800000</v>
      </c>
      <c r="H19" s="9">
        <v>0</v>
      </c>
      <c r="I19" s="9">
        <v>180591168</v>
      </c>
      <c r="J19" s="9"/>
      <c r="K19" s="9">
        <f t="shared" si="0"/>
        <v>0</v>
      </c>
    </row>
    <row r="20" spans="1:11" s="10" customFormat="1" ht="13.2" x14ac:dyDescent="0.25">
      <c r="A20" s="8" t="s">
        <v>14</v>
      </c>
      <c r="B20" s="9">
        <v>239106900</v>
      </c>
      <c r="C20" s="9">
        <v>40471207</v>
      </c>
      <c r="D20" s="9">
        <v>40471207</v>
      </c>
      <c r="E20" s="9">
        <v>0</v>
      </c>
      <c r="F20" s="9">
        <v>2060000</v>
      </c>
      <c r="G20" s="9">
        <v>2060000</v>
      </c>
      <c r="H20" s="9">
        <v>0</v>
      </c>
      <c r="I20" s="9">
        <v>281638107</v>
      </c>
      <c r="J20" s="9"/>
      <c r="K20" s="9">
        <f t="shared" si="0"/>
        <v>0</v>
      </c>
    </row>
    <row r="21" spans="1:11" s="10" customFormat="1" ht="13.2" x14ac:dyDescent="0.25">
      <c r="A21" s="11" t="s">
        <v>15</v>
      </c>
      <c r="B21" s="12">
        <v>175574400</v>
      </c>
      <c r="C21" s="12">
        <v>12597993</v>
      </c>
      <c r="D21" s="12">
        <v>12597993</v>
      </c>
      <c r="E21" s="12">
        <v>0</v>
      </c>
      <c r="F21" s="12">
        <v>3440000</v>
      </c>
      <c r="G21" s="12">
        <v>3440000</v>
      </c>
      <c r="H21" s="12">
        <v>0</v>
      </c>
      <c r="I21" s="12">
        <v>191612393</v>
      </c>
      <c r="J21" s="12"/>
      <c r="K21" s="12">
        <f t="shared" si="0"/>
        <v>0</v>
      </c>
    </row>
    <row r="22" spans="1:11" s="10" customFormat="1" ht="13.2" x14ac:dyDescent="0.25">
      <c r="A22" s="8" t="s">
        <v>16</v>
      </c>
      <c r="B22" s="9">
        <v>140847300</v>
      </c>
      <c r="C22" s="9">
        <v>30125479</v>
      </c>
      <c r="D22" s="9">
        <v>30125479</v>
      </c>
      <c r="E22" s="9">
        <v>0</v>
      </c>
      <c r="F22" s="9">
        <v>1910000</v>
      </c>
      <c r="G22" s="9">
        <v>1910000</v>
      </c>
      <c r="H22" s="9">
        <v>0</v>
      </c>
      <c r="I22" s="9">
        <v>172882779</v>
      </c>
      <c r="J22" s="9"/>
      <c r="K22" s="9">
        <f t="shared" si="0"/>
        <v>0</v>
      </c>
    </row>
    <row r="23" spans="1:11" s="10" customFormat="1" ht="13.2" x14ac:dyDescent="0.25">
      <c r="A23" s="8" t="s">
        <v>17</v>
      </c>
      <c r="B23" s="9">
        <v>305663000</v>
      </c>
      <c r="C23" s="9">
        <v>40462567</v>
      </c>
      <c r="D23" s="9">
        <v>40462567</v>
      </c>
      <c r="E23" s="9">
        <v>28859400</v>
      </c>
      <c r="F23" s="9">
        <v>9330000</v>
      </c>
      <c r="G23" s="9">
        <v>9330000</v>
      </c>
      <c r="H23" s="9">
        <v>0</v>
      </c>
      <c r="I23" s="9">
        <v>384314967</v>
      </c>
      <c r="J23" s="9"/>
      <c r="K23" s="9">
        <f t="shared" si="0"/>
        <v>0</v>
      </c>
    </row>
    <row r="24" spans="1:11" s="10" customFormat="1" ht="13.2" x14ac:dyDescent="0.25">
      <c r="A24" s="11" t="s">
        <v>18</v>
      </c>
      <c r="B24" s="12">
        <v>173491400</v>
      </c>
      <c r="C24" s="12">
        <v>17449507</v>
      </c>
      <c r="D24" s="12">
        <v>17449507</v>
      </c>
      <c r="E24" s="12">
        <v>22316000</v>
      </c>
      <c r="F24" s="12">
        <v>4950000</v>
      </c>
      <c r="G24" s="12">
        <v>4950000</v>
      </c>
      <c r="H24" s="12">
        <v>0</v>
      </c>
      <c r="I24" s="12">
        <v>218206907</v>
      </c>
      <c r="J24" s="12"/>
      <c r="K24" s="12">
        <f t="shared" si="0"/>
        <v>0</v>
      </c>
    </row>
    <row r="25" spans="1:11" s="10" customFormat="1" ht="13.2" x14ac:dyDescent="0.25">
      <c r="A25" s="8" t="s">
        <v>19</v>
      </c>
      <c r="B25" s="9">
        <v>92107000</v>
      </c>
      <c r="C25" s="9">
        <v>13808949</v>
      </c>
      <c r="D25" s="9">
        <v>13808949</v>
      </c>
      <c r="E25" s="9">
        <v>14053100</v>
      </c>
      <c r="F25" s="9">
        <v>6520000</v>
      </c>
      <c r="G25" s="9">
        <v>6520000</v>
      </c>
      <c r="H25" s="9">
        <v>0</v>
      </c>
      <c r="I25" s="9">
        <v>126489049</v>
      </c>
      <c r="J25" s="9"/>
      <c r="K25" s="9">
        <f t="shared" si="0"/>
        <v>0</v>
      </c>
    </row>
    <row r="26" spans="1:11" s="15" customFormat="1" ht="13.8" thickBot="1" x14ac:dyDescent="0.3">
      <c r="A26" s="13"/>
      <c r="B26" s="14">
        <v>3215044800</v>
      </c>
      <c r="C26" s="14">
        <v>0</v>
      </c>
      <c r="D26" s="14">
        <v>0</v>
      </c>
      <c r="E26" s="14">
        <v>65228500</v>
      </c>
      <c r="F26" s="14">
        <v>50900000</v>
      </c>
      <c r="G26" s="14">
        <v>50900000</v>
      </c>
      <c r="H26" s="14">
        <v>0</v>
      </c>
      <c r="I26" s="14">
        <v>3331173300</v>
      </c>
      <c r="J26" s="14"/>
      <c r="K26" s="14">
        <f t="shared" si="0"/>
        <v>0</v>
      </c>
    </row>
    <row r="27" spans="1:11" ht="15" thickTop="1" x14ac:dyDescent="0.3"/>
    <row r="33" spans="2:8" x14ac:dyDescent="0.3">
      <c r="B33" s="9"/>
      <c r="C33" s="9"/>
      <c r="D33" s="9"/>
      <c r="E33" s="9"/>
      <c r="F33" s="9"/>
      <c r="G33" s="9"/>
      <c r="H33" s="9"/>
    </row>
    <row r="34" spans="2:8" x14ac:dyDescent="0.3">
      <c r="B34" s="9"/>
      <c r="C34" s="9"/>
      <c r="D34" s="9"/>
      <c r="E34" s="9"/>
      <c r="F34" s="9"/>
      <c r="G34" s="9"/>
      <c r="H34" s="9"/>
    </row>
    <row r="35" spans="2:8" x14ac:dyDescent="0.3">
      <c r="B35" s="9"/>
      <c r="C35" s="9"/>
      <c r="D35" s="9"/>
      <c r="E35" s="9"/>
      <c r="F35" s="9"/>
      <c r="G35" s="9"/>
      <c r="H35" s="9"/>
    </row>
    <row r="36" spans="2:8" x14ac:dyDescent="0.3">
      <c r="B36" s="9"/>
      <c r="C36" s="9"/>
      <c r="D36" s="9"/>
      <c r="E36" s="9"/>
      <c r="F36" s="9"/>
      <c r="G36" s="9"/>
      <c r="H36" s="9"/>
    </row>
    <row r="37" spans="2:8" x14ac:dyDescent="0.3">
      <c r="B37" s="9"/>
      <c r="C37" s="9"/>
      <c r="D37" s="9"/>
      <c r="E37" s="9"/>
      <c r="F37" s="9"/>
      <c r="G37" s="9"/>
      <c r="H37" s="9"/>
    </row>
    <row r="38" spans="2:8" x14ac:dyDescent="0.3">
      <c r="B38" s="9"/>
      <c r="C38" s="9"/>
      <c r="D38" s="9"/>
      <c r="E38" s="9"/>
      <c r="F38" s="9"/>
      <c r="G38" s="9"/>
      <c r="H38" s="9"/>
    </row>
    <row r="39" spans="2:8" x14ac:dyDescent="0.3">
      <c r="B39" s="9"/>
      <c r="C39" s="9"/>
      <c r="D39" s="9"/>
      <c r="E39" s="9"/>
      <c r="F39" s="9"/>
      <c r="G39" s="9"/>
      <c r="H39" s="9"/>
    </row>
    <row r="40" spans="2:8" x14ac:dyDescent="0.3">
      <c r="B40" s="9"/>
      <c r="C40" s="9"/>
      <c r="D40" s="9"/>
      <c r="E40" s="9"/>
      <c r="F40" s="9"/>
      <c r="G40" s="9"/>
      <c r="H40" s="9"/>
    </row>
    <row r="41" spans="2:8" x14ac:dyDescent="0.3">
      <c r="B41" s="9"/>
      <c r="C41" s="9"/>
      <c r="D41" s="9"/>
      <c r="E41" s="9"/>
      <c r="F41" s="9"/>
      <c r="G41" s="9"/>
      <c r="H41" s="9"/>
    </row>
    <row r="42" spans="2:8" x14ac:dyDescent="0.3">
      <c r="B42" s="9"/>
      <c r="C42" s="9"/>
      <c r="D42" s="9"/>
      <c r="E42" s="9"/>
      <c r="F42" s="9"/>
      <c r="G42" s="9"/>
      <c r="H42" s="9"/>
    </row>
    <row r="43" spans="2:8" x14ac:dyDescent="0.3">
      <c r="B43" s="9"/>
      <c r="C43" s="9"/>
      <c r="D43" s="9"/>
      <c r="E43" s="9"/>
      <c r="F43" s="9"/>
      <c r="G43" s="9"/>
      <c r="H43" s="9"/>
    </row>
    <row r="44" spans="2:8" x14ac:dyDescent="0.3">
      <c r="B44" s="9"/>
      <c r="C44" s="9"/>
      <c r="D44" s="9"/>
      <c r="E44" s="9"/>
      <c r="F44" s="9"/>
      <c r="G44" s="9"/>
      <c r="H44" s="9"/>
    </row>
    <row r="45" spans="2:8" x14ac:dyDescent="0.3">
      <c r="B45" s="9"/>
      <c r="C45" s="9"/>
      <c r="D45" s="9"/>
      <c r="E45" s="9"/>
      <c r="F45" s="9"/>
      <c r="G45" s="9"/>
      <c r="H45" s="9"/>
    </row>
    <row r="46" spans="2:8" x14ac:dyDescent="0.3">
      <c r="B46" s="9"/>
      <c r="C46" s="9"/>
      <c r="D46" s="9"/>
      <c r="E46" s="9"/>
      <c r="F46" s="9"/>
      <c r="G46" s="9"/>
      <c r="H46" s="9"/>
    </row>
    <row r="47" spans="2:8" x14ac:dyDescent="0.3">
      <c r="B47" s="9"/>
      <c r="C47" s="9"/>
      <c r="D47" s="9"/>
      <c r="E47" s="9"/>
      <c r="F47" s="9"/>
      <c r="G47" s="9"/>
      <c r="H47" s="9"/>
    </row>
    <row r="48" spans="2:8" x14ac:dyDescent="0.3">
      <c r="B48" s="9"/>
      <c r="C48" s="9"/>
      <c r="D48" s="9"/>
      <c r="E48" s="9"/>
      <c r="F48" s="9"/>
      <c r="G48" s="9"/>
      <c r="H48" s="9"/>
    </row>
    <row r="49" spans="2:8" x14ac:dyDescent="0.3">
      <c r="B49" s="9"/>
      <c r="C49" s="9"/>
      <c r="D49" s="9"/>
      <c r="E49" s="9"/>
      <c r="F49" s="9"/>
      <c r="G49" s="9"/>
      <c r="H49" s="9"/>
    </row>
    <row r="50" spans="2:8" x14ac:dyDescent="0.3">
      <c r="B50" s="9"/>
      <c r="C50" s="9"/>
      <c r="D50" s="9"/>
      <c r="E50" s="9"/>
      <c r="F50" s="9"/>
      <c r="G50" s="9"/>
      <c r="H50" s="9"/>
    </row>
    <row r="51" spans="2:8" x14ac:dyDescent="0.3">
      <c r="B51" s="9"/>
      <c r="C51" s="9"/>
      <c r="D51" s="9"/>
      <c r="E51" s="9"/>
      <c r="F51" s="9"/>
      <c r="G51" s="9"/>
      <c r="H51" s="9"/>
    </row>
    <row r="52" spans="2:8" x14ac:dyDescent="0.3">
      <c r="B52" s="9"/>
      <c r="C52" s="9"/>
      <c r="D52" s="9"/>
      <c r="E52" s="9"/>
      <c r="F52" s="9"/>
      <c r="G52" s="9"/>
      <c r="H52" s="9"/>
    </row>
  </sheetData>
  <mergeCells count="1">
    <mergeCell ref="A1:K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'Ark1'!EksterneData_1</vt:lpstr>
    </vt:vector>
  </TitlesOfParts>
  <Company>STATEN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Korman</cp:lastModifiedBy>
  <cp:lastPrinted>2011-12-20T15:32:34Z</cp:lastPrinted>
  <dcterms:created xsi:type="dcterms:W3CDTF">2011-01-05T08:21:38Z</dcterms:created>
  <dcterms:modified xsi:type="dcterms:W3CDTF">2016-12-19T10:31:54Z</dcterms:modified>
</cp:coreProperties>
</file>