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'Ark1'!$A$4:$Q$432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S16" i="1" l="1"/>
  <c r="S120" i="1" l="1"/>
  <c r="S265" i="1" l="1"/>
  <c r="S274" i="1"/>
  <c r="S329" i="1"/>
  <c r="S338" i="1"/>
  <c r="S402" i="1"/>
  <c r="S423" i="1"/>
  <c r="S233" i="1"/>
  <c r="S297" i="1"/>
  <c r="S361" i="1"/>
  <c r="S385" i="1" l="1"/>
  <c r="S395" i="1"/>
  <c r="S370" i="1"/>
  <c r="S306" i="1"/>
  <c r="S242" i="1"/>
  <c r="S155" i="1"/>
  <c r="S416" i="1"/>
  <c r="S315" i="1"/>
  <c r="S310" i="1"/>
  <c r="S219" i="1"/>
  <c r="S150" i="1"/>
  <c r="S44" i="1"/>
  <c r="S386" i="1"/>
  <c r="S390" i="1"/>
  <c r="S32" i="1"/>
  <c r="S41" i="1"/>
  <c r="S87" i="1"/>
  <c r="S103" i="1"/>
  <c r="S6" i="1"/>
  <c r="S13" i="1"/>
  <c r="S20" i="1"/>
  <c r="S29" i="1"/>
  <c r="S8" i="1"/>
  <c r="S17" i="1"/>
  <c r="S40" i="1"/>
  <c r="S80" i="1"/>
  <c r="S84" i="1"/>
  <c r="S99" i="1"/>
  <c r="S104" i="1"/>
  <c r="S132" i="1"/>
  <c r="S156" i="1"/>
  <c r="S168" i="1"/>
  <c r="S172" i="1"/>
  <c r="S176" i="1"/>
  <c r="S192" i="1"/>
  <c r="S196" i="1"/>
  <c r="S204" i="1"/>
  <c r="S208" i="1"/>
  <c r="S220" i="1"/>
  <c r="S224" i="1"/>
  <c r="S64" i="1"/>
  <c r="S76" i="1"/>
  <c r="S95" i="1"/>
  <c r="S100" i="1"/>
  <c r="S108" i="1"/>
  <c r="S111" i="1"/>
  <c r="S125" i="1"/>
  <c r="S127" i="1"/>
  <c r="S138" i="1"/>
  <c r="S143" i="1"/>
  <c r="S154" i="1"/>
  <c r="S159" i="1"/>
  <c r="S173" i="1"/>
  <c r="S175" i="1"/>
  <c r="S189" i="1"/>
  <c r="S191" i="1"/>
  <c r="S202" i="1"/>
  <c r="S205" i="1"/>
  <c r="S207" i="1"/>
  <c r="S218" i="1"/>
  <c r="S223" i="1"/>
  <c r="S228" i="1"/>
  <c r="S236" i="1"/>
  <c r="S240" i="1"/>
  <c r="S247" i="1"/>
  <c r="S251" i="1"/>
  <c r="S256" i="1"/>
  <c r="S260" i="1"/>
  <c r="S264" i="1"/>
  <c r="S268" i="1"/>
  <c r="S279" i="1"/>
  <c r="S283" i="1"/>
  <c r="S284" i="1"/>
  <c r="S288" i="1"/>
  <c r="S292" i="1"/>
  <c r="S300" i="1"/>
  <c r="S311" i="1"/>
  <c r="S316" i="1"/>
  <c r="S320" i="1"/>
  <c r="S324" i="1"/>
  <c r="S328" i="1"/>
  <c r="S332" i="1"/>
  <c r="S336" i="1"/>
  <c r="S343" i="1"/>
  <c r="S347" i="1"/>
  <c r="S348" i="1"/>
  <c r="S352" i="1"/>
  <c r="S356" i="1"/>
  <c r="S364" i="1"/>
  <c r="S368" i="1"/>
  <c r="S375" i="1"/>
  <c r="S379" i="1"/>
  <c r="S380" i="1"/>
  <c r="S384" i="1"/>
  <c r="S391" i="1"/>
  <c r="S392" i="1"/>
  <c r="S396" i="1"/>
  <c r="S403" i="1"/>
  <c r="S407" i="1"/>
  <c r="S412" i="1"/>
  <c r="S28" i="1"/>
  <c r="S56" i="1"/>
  <c r="S129" i="1"/>
  <c r="S131" i="1"/>
  <c r="S142" i="1"/>
  <c r="S145" i="1"/>
  <c r="S147" i="1"/>
  <c r="S158" i="1"/>
  <c r="S163" i="1"/>
  <c r="S45" i="1"/>
  <c r="S115" i="1"/>
  <c r="S149" i="1"/>
  <c r="S174" i="1"/>
  <c r="S185" i="1"/>
  <c r="S197" i="1"/>
  <c r="S209" i="1"/>
  <c r="S237" i="1"/>
  <c r="S239" i="1"/>
  <c r="S246" i="1"/>
  <c r="S250" i="1"/>
  <c r="S255" i="1"/>
  <c r="S266" i="1"/>
  <c r="S269" i="1"/>
  <c r="S271" i="1"/>
  <c r="S278" i="1"/>
  <c r="S287" i="1"/>
  <c r="S301" i="1"/>
  <c r="S303" i="1"/>
  <c r="S314" i="1"/>
  <c r="S319" i="1"/>
  <c r="S333" i="1"/>
  <c r="S335" i="1"/>
  <c r="S342" i="1"/>
  <c r="S349" i="1"/>
  <c r="S351" i="1"/>
  <c r="S365" i="1"/>
  <c r="S367" i="1"/>
  <c r="S374" i="1"/>
  <c r="S378" i="1"/>
  <c r="S383" i="1"/>
  <c r="S397" i="1"/>
  <c r="S399" i="1"/>
  <c r="S401" i="1"/>
  <c r="S414" i="1"/>
  <c r="S418" i="1"/>
  <c r="S421" i="1"/>
  <c r="S425" i="1"/>
  <c r="S430" i="1"/>
  <c r="S334" i="1"/>
  <c r="S339" i="1"/>
  <c r="S350" i="1"/>
  <c r="S353" i="1"/>
  <c r="S366" i="1"/>
  <c r="S369" i="1"/>
  <c r="S33" i="1"/>
  <c r="S134" i="1"/>
  <c r="S153" i="1"/>
  <c r="S166" i="1"/>
  <c r="S181" i="1"/>
  <c r="S193" i="1"/>
  <c r="S199" i="1"/>
  <c r="S206" i="1"/>
  <c r="S211" i="1"/>
  <c r="S227" i="1"/>
  <c r="S229" i="1"/>
  <c r="S238" i="1"/>
  <c r="S241" i="1"/>
  <c r="S243" i="1"/>
  <c r="S254" i="1"/>
  <c r="S257" i="1"/>
  <c r="S259" i="1"/>
  <c r="S261" i="1"/>
  <c r="S270" i="1"/>
  <c r="S275" i="1"/>
  <c r="S291" i="1"/>
  <c r="S293" i="1"/>
  <c r="S302" i="1"/>
  <c r="S305" i="1"/>
  <c r="S307" i="1"/>
  <c r="S323" i="1"/>
  <c r="S325" i="1"/>
  <c r="S355" i="1"/>
  <c r="S357" i="1"/>
  <c r="S371" i="1"/>
  <c r="S217" i="1"/>
  <c r="S195" i="1"/>
  <c r="S165" i="1"/>
  <c r="S137" i="1"/>
  <c r="S107" i="1"/>
  <c r="S428" i="1"/>
  <c r="S419" i="1"/>
  <c r="S417" i="1"/>
  <c r="S411" i="1"/>
  <c r="S389" i="1"/>
  <c r="S377" i="1"/>
  <c r="S363" i="1"/>
  <c r="S358" i="1"/>
  <c r="S331" i="1"/>
  <c r="S294" i="1"/>
  <c r="S262" i="1"/>
  <c r="S235" i="1"/>
  <c r="S230" i="1"/>
  <c r="S225" i="1"/>
  <c r="S214" i="1"/>
  <c r="S179" i="1"/>
  <c r="S72" i="1"/>
  <c r="S21" i="1"/>
  <c r="S429" i="1"/>
  <c r="S427" i="1"/>
  <c r="S422" i="1"/>
  <c r="S420" i="1"/>
  <c r="S413" i="1"/>
  <c r="S409" i="1"/>
  <c r="S398" i="1"/>
  <c r="S387" i="1"/>
  <c r="S382" i="1"/>
  <c r="S373" i="1"/>
  <c r="S354" i="1"/>
  <c r="S341" i="1"/>
  <c r="S322" i="1"/>
  <c r="S309" i="1"/>
  <c r="S295" i="1"/>
  <c r="S290" i="1"/>
  <c r="S258" i="1"/>
  <c r="S245" i="1"/>
  <c r="S226" i="1"/>
  <c r="S190" i="1"/>
  <c r="S178" i="1"/>
  <c r="S146" i="1"/>
  <c r="S133" i="1"/>
  <c r="S123" i="1"/>
  <c r="S91" i="1"/>
  <c r="S88" i="1"/>
  <c r="S37" i="1"/>
  <c r="S122" i="1"/>
  <c r="S118" i="1"/>
  <c r="S117" i="1"/>
  <c r="S114" i="1"/>
  <c r="S113" i="1"/>
  <c r="S106" i="1"/>
  <c r="S102" i="1"/>
  <c r="S101" i="1"/>
  <c r="S97" i="1"/>
  <c r="S94" i="1"/>
  <c r="S93" i="1"/>
  <c r="S90" i="1"/>
  <c r="S89" i="1"/>
  <c r="S86" i="1"/>
  <c r="S81" i="1"/>
  <c r="S77" i="1"/>
  <c r="S73" i="1"/>
  <c r="S69" i="1"/>
  <c r="S65" i="1"/>
  <c r="S61" i="1"/>
  <c r="S49" i="1"/>
  <c r="S75" i="1"/>
  <c r="S71" i="1"/>
  <c r="S67" i="1"/>
  <c r="S59" i="1"/>
  <c r="S55" i="1"/>
  <c r="S47" i="1"/>
  <c r="S43" i="1"/>
  <c r="S42" i="1"/>
  <c r="S39" i="1"/>
  <c r="S38" i="1"/>
  <c r="S35" i="1"/>
  <c r="S27" i="1"/>
  <c r="S26" i="1"/>
  <c r="S23" i="1"/>
  <c r="S22" i="1"/>
  <c r="S18" i="1"/>
  <c r="S15" i="1"/>
  <c r="S11" i="1"/>
  <c r="S10" i="1"/>
  <c r="S7" i="1"/>
  <c r="S249" i="1" l="1"/>
  <c r="S405" i="1"/>
  <c r="S210" i="1"/>
  <c r="S60" i="1"/>
  <c r="S34" i="1"/>
  <c r="S98" i="1"/>
  <c r="S109" i="1"/>
  <c r="S327" i="1"/>
  <c r="S431" i="1"/>
  <c r="S362" i="1"/>
  <c r="S298" i="1"/>
  <c r="S234" i="1"/>
  <c r="S167" i="1"/>
  <c r="S160" i="1"/>
  <c r="S144" i="1"/>
  <c r="S128" i="1"/>
  <c r="S48" i="1"/>
  <c r="S14" i="1"/>
  <c r="S19" i="1"/>
  <c r="S30" i="1"/>
  <c r="S51" i="1"/>
  <c r="S83" i="1"/>
  <c r="S57" i="1"/>
  <c r="S105" i="1"/>
  <c r="S110" i="1"/>
  <c r="S121" i="1"/>
  <c r="S151" i="1"/>
  <c r="S231" i="1"/>
  <c r="S277" i="1"/>
  <c r="S359" i="1"/>
  <c r="S267" i="1"/>
  <c r="S313" i="1"/>
  <c r="S326" i="1"/>
  <c r="S393" i="1"/>
  <c r="S406" i="1"/>
  <c r="S424" i="1"/>
  <c r="S337" i="1"/>
  <c r="S289" i="1"/>
  <c r="S187" i="1"/>
  <c r="S171" i="1"/>
  <c r="S410" i="1"/>
  <c r="S346" i="1"/>
  <c r="S282" i="1"/>
  <c r="S222" i="1"/>
  <c r="S198" i="1"/>
  <c r="S135" i="1"/>
  <c r="S126" i="1"/>
  <c r="S404" i="1"/>
  <c r="S388" i="1"/>
  <c r="S372" i="1"/>
  <c r="S340" i="1"/>
  <c r="S308" i="1"/>
  <c r="S276" i="1"/>
  <c r="S244" i="1"/>
  <c r="S186" i="1"/>
  <c r="S124" i="1"/>
  <c r="S92" i="1"/>
  <c r="S212" i="1"/>
  <c r="S180" i="1"/>
  <c r="S164" i="1"/>
  <c r="S148" i="1"/>
  <c r="S52" i="1"/>
  <c r="S12" i="1"/>
  <c r="S112" i="1"/>
  <c r="S25" i="1"/>
  <c r="S213" i="1"/>
  <c r="S415" i="1"/>
  <c r="S318" i="1"/>
  <c r="S130" i="1"/>
  <c r="S252" i="1"/>
  <c r="S141" i="1"/>
  <c r="S188" i="1"/>
  <c r="S140" i="1"/>
  <c r="S177" i="1"/>
  <c r="S119" i="1"/>
  <c r="S281" i="1"/>
  <c r="S426" i="1"/>
  <c r="S182" i="1"/>
  <c r="S285" i="1"/>
  <c r="S215" i="1"/>
  <c r="S400" i="1"/>
  <c r="S304" i="1"/>
  <c r="S272" i="1"/>
  <c r="S31" i="1"/>
  <c r="S63" i="1"/>
  <c r="S79" i="1"/>
  <c r="S53" i="1"/>
  <c r="S85" i="1"/>
  <c r="S263" i="1"/>
  <c r="S169" i="1"/>
  <c r="S201" i="1"/>
  <c r="S299" i="1"/>
  <c r="S345" i="1"/>
  <c r="S183" i="1"/>
  <c r="S321" i="1"/>
  <c r="S286" i="1"/>
  <c r="S273" i="1"/>
  <c r="S194" i="1"/>
  <c r="S139" i="1"/>
  <c r="S36" i="1"/>
  <c r="S394" i="1"/>
  <c r="S381" i="1"/>
  <c r="S330" i="1"/>
  <c r="S317" i="1"/>
  <c r="S253" i="1"/>
  <c r="S203" i="1"/>
  <c r="S162" i="1"/>
  <c r="S161" i="1"/>
  <c r="S68" i="1"/>
  <c r="S408" i="1"/>
  <c r="S376" i="1"/>
  <c r="S360" i="1"/>
  <c r="S344" i="1"/>
  <c r="S312" i="1"/>
  <c r="S296" i="1"/>
  <c r="S280" i="1"/>
  <c r="S248" i="1"/>
  <c r="S232" i="1"/>
  <c r="S221" i="1"/>
  <c r="S170" i="1"/>
  <c r="S157" i="1"/>
  <c r="S24" i="1"/>
  <c r="S216" i="1"/>
  <c r="S200" i="1"/>
  <c r="S184" i="1"/>
  <c r="S152" i="1"/>
  <c r="S136" i="1"/>
  <c r="S116" i="1"/>
  <c r="S96" i="1"/>
  <c r="S9" i="1"/>
  <c r="S46" i="1"/>
  <c r="S62" i="1"/>
  <c r="S58" i="1"/>
  <c r="S74" i="1"/>
  <c r="S50" i="1"/>
  <c r="S66" i="1"/>
  <c r="S82" i="1"/>
  <c r="S78" i="1"/>
  <c r="S54" i="1"/>
  <c r="S70" i="1"/>
  <c r="S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<sst xmlns="http://schemas.openxmlformats.org/spreadsheetml/2006/main" count="459" uniqueCount="453">
  <si>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</si>
  <si>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</si>
  <si>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</si>
  <si>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</si>
  <si>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</si>
  <si>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</si>
  <si>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</si>
  <si>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</si>
  <si>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</si>
  <si>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</si>
  <si>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</si>
  <si>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</si>
  <si>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</si>
  <si>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</si>
  <si>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</si>
  <si>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</si>
  <si>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</si>
  <si>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</si>
  <si>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</si>
  <si>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</si>
  <si>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</si>
  <si>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</si>
  <si>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</si>
  <si>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</si>
  <si>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</si>
  <si>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</si>
  <si>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</si>
  <si>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</si>
  <si>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</si>
  <si>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</si>
  <si>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</si>
  <si>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</si>
  <si>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</si>
  <si>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</si>
  <si>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</si>
  <si>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</si>
  <si>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</si>
  <si>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</si>
  <si>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</si>
  <si>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</si>
  <si>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</si>
  <si>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</si>
  <si>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</si>
  <si>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</si>
  <si>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</si>
  <si>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</si>
  <si>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</si>
  <si>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</si>
  <si>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</si>
  <si>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</si>
  <si>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</si>
  <si>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</si>
  <si>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</si>
  <si>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</si>
  <si>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</si>
  <si>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</si>
  <si>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</si>
  <si>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</si>
  <si>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</si>
  <si>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</si>
  <si>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</si>
  <si>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</si>
  <si>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</si>
  <si>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</si>
  <si>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</si>
  <si>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</si>
  <si>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</si>
  <si>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</si>
  <si>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</si>
  <si>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</si>
  <si>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</si>
  <si>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</si>
  <si>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</si>
  <si>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</si>
  <si>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</si>
  <si>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</si>
  <si>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</si>
  <si>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</si>
  <si>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</si>
  <si>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</si>
  <si>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</si>
  <si>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</si>
  <si>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</si>
  <si>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</si>
  <si>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</si>
  <si>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</si>
  <si>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</si>
  <si>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</si>
  <si>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</si>
  <si>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</si>
  <si>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</si>
  <si>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</si>
  <si>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</si>
  <si>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</si>
  <si>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</si>
  <si>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</si>
  <si>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</si>
  <si>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</si>
  <si>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</si>
  <si>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</si>
  <si>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</si>
  <si>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</si>
  <si>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</si>
  <si>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</si>
  <si>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</si>
  <si>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</si>
  <si>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</si>
  <si>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</si>
  <si>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</si>
  <si>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</si>
  <si>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</si>
  <si>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</si>
  <si>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</si>
  <si>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</si>
  <si>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</si>
  <si>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</si>
  <si>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</si>
  <si>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</si>
  <si>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</si>
  <si>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</si>
  <si>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</si>
  <si>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</si>
  <si>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</si>
  <si>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</si>
  <si>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</si>
  <si>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</si>
  <si>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</si>
  <si>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</si>
  <si>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</si>
  <si>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</si>
  <si>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</si>
  <si>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</si>
  <si>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</si>
  <si>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</si>
  <si>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</si>
  <si>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</si>
  <si>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</si>
  <si>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</si>
  <si>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</si>
  <si>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</si>
  <si>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</si>
  <si>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</si>
  <si>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</si>
  <si>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</si>
  <si>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</si>
  <si>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</si>
  <si>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</si>
  <si>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</si>
  <si>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</si>
  <si>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</si>
  <si>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</si>
  <si>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</si>
  <si>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</si>
  <si>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</si>
  <si>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</si>
  <si>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</si>
  <si>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</si>
  <si>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</si>
  <si>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</si>
  <si>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</si>
  <si>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</si>
  <si>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</si>
  <si>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</si>
  <si>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</si>
  <si>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</si>
  <si>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</si>
  <si>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</si>
  <si>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</si>
  <si>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</si>
  <si>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</si>
  <si>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</si>
  <si>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</si>
  <si>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</si>
  <si>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</si>
  <si>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</si>
  <si>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</si>
  <si>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</si>
  <si>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</si>
  <si>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</si>
  <si>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</si>
  <si>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</si>
  <si>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</si>
  <si>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</si>
  <si>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</si>
  <si>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</si>
  <si>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</si>
  <si>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</si>
  <si>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</si>
  <si>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</si>
  <si>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</si>
  <si>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</si>
  <si>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</si>
  <si>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</si>
  <si>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</si>
  <si>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</si>
  <si>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</si>
  <si>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</si>
  <si>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</si>
  <si>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</si>
  <si>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</si>
  <si>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</si>
  <si>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</si>
  <si>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</si>
  <si>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</si>
  <si>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</si>
  <si>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</si>
  <si>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</si>
  <si>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</si>
  <si>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</si>
  <si>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</si>
  <si>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</si>
  <si>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</si>
  <si>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</si>
  <si>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</si>
  <si>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</si>
  <si>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</si>
  <si>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</si>
  <si>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</si>
  <si>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</si>
  <si>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</si>
  <si>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</si>
  <si>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</si>
  <si>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</si>
  <si>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</si>
  <si>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</si>
  <si>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</si>
  <si>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</si>
  <si>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</si>
  <si>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</si>
  <si>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</si>
  <si>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</si>
  <si>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</si>
  <si>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</si>
  <si>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</si>
  <si>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</si>
  <si>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</si>
  <si>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</si>
  <si>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</si>
  <si>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</si>
  <si>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</si>
  <si>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</si>
  <si>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</si>
  <si>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</si>
  <si>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</si>
  <si>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</si>
  <si>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</si>
  <si>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</si>
  <si>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</si>
  <si>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</si>
  <si>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</si>
  <si>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</si>
  <si>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</si>
  <si>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</si>
  <si>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</si>
  <si>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</si>
  <si>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</si>
  <si>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</si>
  <si>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</si>
  <si>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</si>
  <si>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</si>
  <si>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</si>
  <si>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</si>
  <si>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</si>
  <si>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</si>
  <si>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</si>
  <si>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</si>
  <si>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</si>
  <si>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</si>
  <si>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</si>
  <si>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</si>
  <si>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</si>
  <si>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</si>
  <si>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</si>
  <si>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</si>
  <si>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</si>
  <si>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</si>
  <si>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</si>
  <si>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</si>
  <si>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</si>
  <si>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</si>
  <si>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</si>
  <si>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</si>
  <si>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</si>
  <si>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</si>
  <si>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</si>
  <si>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</si>
  <si>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</si>
  <si>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</si>
  <si>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</si>
  <si>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</si>
  <si>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</si>
  <si>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</si>
  <si>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</si>
  <si>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</si>
  <si>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</si>
  <si>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</si>
  <si>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</si>
  <si>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</si>
  <si>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</si>
  <si>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</si>
  <si>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</si>
  <si>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</si>
  <si>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</si>
  <si>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</si>
  <si>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</si>
  <si>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</si>
  <si>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</si>
  <si>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</si>
  <si>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</si>
  <si>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</si>
  <si>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</si>
  <si>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</si>
  <si>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</si>
  <si>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</si>
  <si>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</si>
  <si>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</si>
  <si>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</si>
  <si>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</si>
  <si>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</si>
  <si>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</si>
  <si>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</si>
  <si>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</si>
  <si>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</si>
  <si>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</si>
  <si>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</si>
  <si>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</si>
  <si>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</si>
  <si>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</si>
  <si>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</si>
  <si>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</si>
  <si>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</si>
  <si>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</si>
  <si>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</si>
  <si>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</si>
  <si>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</si>
  <si>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</si>
  <si>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</si>
  <si>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</si>
  <si>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</si>
  <si>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</si>
  <si>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</si>
  <si>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</si>
  <si>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</si>
  <si>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</si>
  <si>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</si>
  <si>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</si>
  <si>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</si>
  <si>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</si>
  <si>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</si>
  <si>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</si>
  <si>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</si>
  <si>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</si>
  <si>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</si>
  <si>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</si>
  <si>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</si>
  <si>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</si>
  <si>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</si>
  <si>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</si>
  <si>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</si>
  <si>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</si>
  <si>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</si>
  <si>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</si>
  <si>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</si>
  <si>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</si>
  <si>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</si>
  <si>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</si>
  <si>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</si>
  <si>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</si>
  <si>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</si>
  <si>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</si>
  <si>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</si>
  <si>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</si>
  <si>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</si>
  <si>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</si>
  <si>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</si>
  <si>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</si>
  <si>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</si>
  <si>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</si>
  <si>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</si>
  <si>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</si>
  <si>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</si>
  <si>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</si>
  <si>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</si>
  <si>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</si>
  <si>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</si>
  <si>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</si>
  <si>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</si>
  <si>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</si>
  <si>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</si>
  <si>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</si>
  <si>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</si>
  <si>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</si>
  <si>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</si>
  <si>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</si>
  <si>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</si>
  <si>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</si>
  <si>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</si>
  <si>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</si>
  <si>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</si>
  <si>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</si>
  <si>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</si>
  <si>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</si>
  <si>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</si>
  <si>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</si>
  <si>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</si>
  <si>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</si>
  <si>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</si>
  <si>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</si>
  <si>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</si>
  <si>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</si>
  <si>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</si>
  <si>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</si>
  <si>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</si>
  <si>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</si>
  <si>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</si>
  <si>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</si>
  <si>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</si>
  <si>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</si>
  <si>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</si>
  <si>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</si>
  <si>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</si>
  <si>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</si>
  <si>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</si>
  <si>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</si>
  <si>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</si>
  <si>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</si>
  <si>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</si>
  <si>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</si>
  <si>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</si>
  <si>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</si>
  <si>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</si>
  <si>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</si>
  <si>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</si>
  <si>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</si>
  <si>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</si>
  <si>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</si>
  <si>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</si>
  <si>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</si>
  <si>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</si>
  <si>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</si>
  <si>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</si>
  <si>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</si>
  <si>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</si>
  <si>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</si>
  <si>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</si>
  <si>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</si>
  <si>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</si>
  <si>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</si>
  <si>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3a</t>
  </si>
  <si>
    <t>Herav overgangsordning til kommuner som slår seg sammen</t>
  </si>
  <si>
    <t>Herav kompensasjon til kommuner som er ufrivillig alene etter kommunereformen</t>
  </si>
  <si>
    <t>Beregning av rammetilskudd og utbetaling til kommunene, juli 2017 (termin 7)</t>
  </si>
  <si>
    <t>Herav samlede endringer i innbyggertilskudd i revidert nasjonalbudsjett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</si>
</sst>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baseColWidth="10" defaultColWidth="11.85546875" defaultRowHeight="12" x14ac:dyDescent="0.2"/>
  <cols>
    <col min="1" max="1" width="17.28515625" style="2" customWidth="1"/>
    <col min="2" max="3" width="14.42578125" style="2" customWidth="1"/>
    <col min="4" max="4" width="19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10" width="11.85546875" style="2"/>
    <col min="11" max="12" width="13.42578125" style="2" customWidth="1"/>
    <col min="13" max="13" width="14.5703125" style="2" customWidth="1"/>
    <col min="14" max="16" width="11.85546875" style="2"/>
    <col min="17" max="17" width="12.85546875" style="2" customWidth="1"/>
    <col min="18" max="18" width="2.140625" style="2" customWidth="1"/>
    <col min="19" max="16384" width="11.85546875" style="2"/>
  </cols>
  <sheetData>
    <row r="1" spans="1:20" s="1" customFormat="1" ht="18.75" x14ac:dyDescent="0.2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20" s="5" customFormat="1" ht="75" customHeight="1" x14ac:dyDescent="0.2">
      <c r="A3" s="3" t="s">
        <v>0</v>
      </c>
      <c r="B3" s="4" t="s">
        <v>425</v>
      </c>
      <c r="C3" s="4" t="s">
        <v>452</v>
      </c>
      <c r="D3" s="4" t="s">
        <v>427</v>
      </c>
      <c r="E3" s="4" t="s">
        <v>428</v>
      </c>
      <c r="F3" s="4" t="s">
        <v>429</v>
      </c>
      <c r="G3" s="4" t="s">
        <v>443</v>
      </c>
      <c r="H3" s="4" t="s">
        <v>432</v>
      </c>
      <c r="I3" s="4" t="s">
        <v>434</v>
      </c>
      <c r="J3" s="4" t="s">
        <v>444</v>
      </c>
      <c r="K3" s="4" t="s">
        <v>445</v>
      </c>
      <c r="L3" s="4" t="s">
        <v>449</v>
      </c>
      <c r="M3" s="4" t="s">
        <v>450</v>
      </c>
      <c r="N3" s="4" t="s">
        <v>447</v>
      </c>
      <c r="O3" s="4" t="s">
        <v>435</v>
      </c>
      <c r="P3" s="4" t="s">
        <v>1</v>
      </c>
      <c r="Q3" s="4" t="s">
        <v>438</v>
      </c>
      <c r="R3" s="4"/>
      <c r="S3" s="4" t="s">
        <v>439</v>
      </c>
    </row>
    <row r="4" spans="1:20" s="5" customFormat="1" ht="25.5" customHeight="1" x14ac:dyDescent="0.2">
      <c r="A4" s="4"/>
      <c r="B4" s="4" t="s">
        <v>426</v>
      </c>
      <c r="C4" s="4" t="s">
        <v>426</v>
      </c>
      <c r="D4" s="4"/>
      <c r="E4" s="4"/>
      <c r="F4" s="4" t="s">
        <v>430</v>
      </c>
      <c r="G4" s="4" t="s">
        <v>431</v>
      </c>
      <c r="H4" s="4" t="s">
        <v>433</v>
      </c>
      <c r="I4" s="4" t="s">
        <v>433</v>
      </c>
      <c r="J4" s="4" t="s">
        <v>433</v>
      </c>
      <c r="K4" s="4" t="s">
        <v>433</v>
      </c>
      <c r="L4" s="4" t="s">
        <v>433</v>
      </c>
      <c r="M4" s="4" t="s">
        <v>433</v>
      </c>
      <c r="N4" s="4" t="s">
        <v>446</v>
      </c>
      <c r="O4" s="4" t="s">
        <v>436</v>
      </c>
      <c r="P4" s="4" t="s">
        <v>437</v>
      </c>
      <c r="Q4" s="4"/>
      <c r="R4" s="4"/>
      <c r="S4" s="4"/>
    </row>
    <row r="5" spans="1:20" s="7" customFormat="1" ht="16.5" customHeight="1" x14ac:dyDescent="0.2">
      <c r="A5" s="6"/>
      <c r="B5" s="6">
        <v>1</v>
      </c>
      <c r="C5" s="6">
        <v>2</v>
      </c>
      <c r="D5" s="6" t="s">
        <v>448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/>
      <c r="S5" s="6">
        <v>16</v>
      </c>
    </row>
    <row r="6" spans="1:20" x14ac:dyDescent="0.2">
      <c r="A6" s="8" t="s">
        <v>2</v>
      </c>
      <c r="B6" s="9">
        <v>75620158</v>
      </c>
      <c r="C6" s="9">
        <v>1713358</v>
      </c>
      <c r="D6" s="9">
        <v>33687546</v>
      </c>
      <c r="E6" s="9">
        <v>33687546</v>
      </c>
      <c r="F6" s="9">
        <v>0</v>
      </c>
      <c r="G6" s="9">
        <v>0</v>
      </c>
      <c r="H6" s="9">
        <v>280000</v>
      </c>
      <c r="I6" s="9">
        <v>280000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109587704</v>
      </c>
      <c r="R6" s="9"/>
      <c r="S6" s="9">
        <f>D6-E6</f>
        <v>0</v>
      </c>
    </row>
    <row r="7" spans="1:20" x14ac:dyDescent="0.2">
      <c r="A7" s="10" t="s">
        <v>3</v>
      </c>
      <c r="B7" s="11">
        <v>75224291</v>
      </c>
      <c r="C7" s="11">
        <v>1818491</v>
      </c>
      <c r="D7" s="11">
        <v>23009012</v>
      </c>
      <c r="E7" s="11">
        <v>23009012</v>
      </c>
      <c r="F7" s="11">
        <v>0</v>
      </c>
      <c r="G7" s="11">
        <v>0</v>
      </c>
      <c r="H7" s="11">
        <v>5839000</v>
      </c>
      <c r="I7" s="11">
        <v>280000</v>
      </c>
      <c r="J7" s="11">
        <v>0</v>
      </c>
      <c r="K7" s="11">
        <v>0</v>
      </c>
      <c r="L7" s="11">
        <v>5559000</v>
      </c>
      <c r="M7" s="11">
        <v>0</v>
      </c>
      <c r="N7" s="11">
        <v>2140000</v>
      </c>
      <c r="O7" s="11">
        <v>0</v>
      </c>
      <c r="P7" s="11">
        <v>0</v>
      </c>
      <c r="Q7" s="11">
        <v>106212303</v>
      </c>
      <c r="R7" s="11"/>
      <c r="S7" s="11">
        <f t="shared" ref="S7:S70" si="0">D7-E7</f>
        <v>0</v>
      </c>
      <c r="T7" s="16"/>
    </row>
    <row r="8" spans="1:20" x14ac:dyDescent="0.2">
      <c r="A8" s="12" t="s">
        <v>4</v>
      </c>
      <c r="B8" s="13">
        <v>136319105</v>
      </c>
      <c r="C8" s="13">
        <v>3090805</v>
      </c>
      <c r="D8" s="13">
        <v>40694129</v>
      </c>
      <c r="E8" s="13">
        <v>40694129</v>
      </c>
      <c r="F8" s="13">
        <v>0</v>
      </c>
      <c r="G8" s="13">
        <v>0</v>
      </c>
      <c r="H8" s="13">
        <v>540000</v>
      </c>
      <c r="I8" s="13">
        <v>540000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177553234</v>
      </c>
      <c r="R8" s="13"/>
      <c r="S8" s="13">
        <f t="shared" si="0"/>
        <v>0</v>
      </c>
    </row>
    <row r="9" spans="1:20" x14ac:dyDescent="0.2">
      <c r="A9" s="8" t="s">
        <v>5</v>
      </c>
      <c r="B9" s="9">
        <v>181395356</v>
      </c>
      <c r="C9" s="9">
        <v>4404356</v>
      </c>
      <c r="D9" s="9">
        <v>44082596</v>
      </c>
      <c r="E9" s="9">
        <v>44082596</v>
      </c>
      <c r="F9" s="9">
        <v>0</v>
      </c>
      <c r="G9" s="9">
        <v>0</v>
      </c>
      <c r="H9" s="9">
        <v>1030000</v>
      </c>
      <c r="I9" s="9">
        <v>1030000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226507952</v>
      </c>
      <c r="R9" s="9"/>
      <c r="S9" s="9">
        <f t="shared" si="0"/>
        <v>0</v>
      </c>
    </row>
    <row r="10" spans="1:20" x14ac:dyDescent="0.2">
      <c r="A10" s="10" t="s">
        <v>6</v>
      </c>
      <c r="B10" s="11">
        <v>10244398</v>
      </c>
      <c r="C10" s="11">
        <v>229798</v>
      </c>
      <c r="D10" s="11">
        <v>-1155506</v>
      </c>
      <c r="E10" s="11">
        <v>-1155506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86700</v>
      </c>
      <c r="P10" s="11">
        <v>0</v>
      </c>
      <c r="Q10" s="11">
        <v>9195592</v>
      </c>
      <c r="R10" s="11"/>
      <c r="S10" s="11">
        <f t="shared" si="0"/>
        <v>0</v>
      </c>
    </row>
    <row r="11" spans="1:20" x14ac:dyDescent="0.2">
      <c r="A11" s="12" t="s">
        <v>7</v>
      </c>
      <c r="B11" s="13">
        <v>5059014</v>
      </c>
      <c r="C11" s="13">
        <v>70714</v>
      </c>
      <c r="D11" s="13">
        <v>955022</v>
      </c>
      <c r="E11" s="13">
        <v>955022</v>
      </c>
      <c r="F11" s="13">
        <v>499000</v>
      </c>
      <c r="G11" s="13">
        <v>0</v>
      </c>
      <c r="H11" s="13">
        <v>40000</v>
      </c>
      <c r="I11" s="13">
        <v>40000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6553036</v>
      </c>
      <c r="R11" s="13"/>
      <c r="S11" s="13">
        <f t="shared" si="0"/>
        <v>0</v>
      </c>
    </row>
    <row r="12" spans="1:20" x14ac:dyDescent="0.2">
      <c r="A12" s="8" t="s">
        <v>8</v>
      </c>
      <c r="B12" s="9">
        <v>10202454</v>
      </c>
      <c r="C12" s="9">
        <v>177854</v>
      </c>
      <c r="D12" s="9">
        <v>2759301</v>
      </c>
      <c r="E12" s="9">
        <v>2759301</v>
      </c>
      <c r="F12" s="9">
        <v>307500</v>
      </c>
      <c r="G12" s="9">
        <v>0</v>
      </c>
      <c r="H12" s="9">
        <v>30000</v>
      </c>
      <c r="I12" s="9">
        <v>30000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13299255</v>
      </c>
      <c r="R12" s="9"/>
      <c r="S12" s="9">
        <f t="shared" si="0"/>
        <v>0</v>
      </c>
    </row>
    <row r="13" spans="1:20" x14ac:dyDescent="0.2">
      <c r="A13" s="10" t="s">
        <v>9</v>
      </c>
      <c r="B13" s="11">
        <v>3273189</v>
      </c>
      <c r="C13" s="11">
        <v>33689</v>
      </c>
      <c r="D13" s="11">
        <v>27071</v>
      </c>
      <c r="E13" s="11">
        <v>27071</v>
      </c>
      <c r="F13" s="11">
        <v>277200</v>
      </c>
      <c r="G13" s="11">
        <v>0</v>
      </c>
      <c r="H13" s="11">
        <v>316000</v>
      </c>
      <c r="I13" s="11">
        <v>10000</v>
      </c>
      <c r="J13" s="11">
        <v>0</v>
      </c>
      <c r="K13" s="11">
        <v>0</v>
      </c>
      <c r="L13" s="11">
        <v>306000</v>
      </c>
      <c r="M13" s="11">
        <v>0</v>
      </c>
      <c r="N13" s="11">
        <v>86000</v>
      </c>
      <c r="O13" s="11">
        <v>0</v>
      </c>
      <c r="P13" s="11">
        <v>0</v>
      </c>
      <c r="Q13" s="11">
        <v>3979460</v>
      </c>
      <c r="R13" s="11"/>
      <c r="S13" s="11">
        <f t="shared" si="0"/>
        <v>0</v>
      </c>
    </row>
    <row r="14" spans="1:20" x14ac:dyDescent="0.2">
      <c r="A14" s="12" t="s">
        <v>10</v>
      </c>
      <c r="B14" s="13">
        <v>14796155</v>
      </c>
      <c r="C14" s="13">
        <v>294655</v>
      </c>
      <c r="D14" s="13">
        <v>2149073</v>
      </c>
      <c r="E14" s="13">
        <v>2149073</v>
      </c>
      <c r="F14" s="13">
        <v>0</v>
      </c>
      <c r="G14" s="13">
        <v>0</v>
      </c>
      <c r="H14" s="13">
        <v>3886000</v>
      </c>
      <c r="I14" s="13">
        <v>80000</v>
      </c>
      <c r="J14" s="13">
        <v>0</v>
      </c>
      <c r="K14" s="13">
        <v>0</v>
      </c>
      <c r="L14" s="13">
        <v>3806000</v>
      </c>
      <c r="M14" s="13">
        <v>0</v>
      </c>
      <c r="N14" s="13">
        <v>372000</v>
      </c>
      <c r="O14" s="13">
        <v>0</v>
      </c>
      <c r="P14" s="13">
        <v>0</v>
      </c>
      <c r="Q14" s="13">
        <v>21203228</v>
      </c>
      <c r="R14" s="13"/>
      <c r="S14" s="13">
        <f t="shared" si="0"/>
        <v>0</v>
      </c>
    </row>
    <row r="15" spans="1:20" x14ac:dyDescent="0.2">
      <c r="A15" s="8" t="s">
        <v>11</v>
      </c>
      <c r="B15" s="9">
        <v>3790025</v>
      </c>
      <c r="C15" s="9">
        <v>843125</v>
      </c>
      <c r="D15" s="9">
        <v>2058483</v>
      </c>
      <c r="E15" s="9">
        <v>2058483</v>
      </c>
      <c r="F15" s="9">
        <v>0</v>
      </c>
      <c r="G15" s="9">
        <v>0</v>
      </c>
      <c r="H15" s="9">
        <v>4955000</v>
      </c>
      <c r="I15" s="9">
        <v>50000</v>
      </c>
      <c r="J15" s="9">
        <v>0</v>
      </c>
      <c r="K15" s="9">
        <v>0</v>
      </c>
      <c r="L15" s="9">
        <v>4905000</v>
      </c>
      <c r="M15" s="9">
        <v>0</v>
      </c>
      <c r="N15" s="9">
        <v>400000</v>
      </c>
      <c r="O15" s="9">
        <v>56000</v>
      </c>
      <c r="P15" s="9">
        <v>0</v>
      </c>
      <c r="Q15" s="9">
        <v>11259508</v>
      </c>
      <c r="R15" s="9"/>
      <c r="S15" s="9">
        <f t="shared" si="0"/>
        <v>0</v>
      </c>
    </row>
    <row r="16" spans="1:20" x14ac:dyDescent="0.2">
      <c r="A16" s="10" t="s">
        <v>12</v>
      </c>
      <c r="B16" s="11">
        <v>38242848</v>
      </c>
      <c r="C16" s="11">
        <v>889548</v>
      </c>
      <c r="D16" s="11">
        <v>9651462</v>
      </c>
      <c r="E16" s="11">
        <v>9651462</v>
      </c>
      <c r="F16" s="11">
        <v>0</v>
      </c>
      <c r="G16" s="11">
        <v>0</v>
      </c>
      <c r="H16" s="11">
        <v>5604000</v>
      </c>
      <c r="I16" s="11">
        <v>170000</v>
      </c>
      <c r="J16" s="11">
        <v>0</v>
      </c>
      <c r="K16" s="11">
        <v>0</v>
      </c>
      <c r="L16" s="11">
        <v>5434000</v>
      </c>
      <c r="M16" s="11">
        <v>0</v>
      </c>
      <c r="N16" s="11">
        <v>1088000</v>
      </c>
      <c r="O16" s="11">
        <v>0</v>
      </c>
      <c r="P16" s="11">
        <v>0</v>
      </c>
      <c r="Q16" s="11">
        <v>54586310</v>
      </c>
      <c r="R16" s="11"/>
      <c r="S16" s="11">
        <f>D16-E16</f>
        <v>0</v>
      </c>
    </row>
    <row r="17" spans="1:19" x14ac:dyDescent="0.2">
      <c r="A17" s="12" t="s">
        <v>13</v>
      </c>
      <c r="B17" s="13">
        <v>29547412</v>
      </c>
      <c r="C17" s="13">
        <v>621912</v>
      </c>
      <c r="D17" s="13">
        <v>8509484</v>
      </c>
      <c r="E17" s="13">
        <v>8509484</v>
      </c>
      <c r="F17" s="13">
        <v>0</v>
      </c>
      <c r="G17" s="13">
        <v>0</v>
      </c>
      <c r="H17" s="13">
        <v>5089000</v>
      </c>
      <c r="I17" s="13">
        <v>210000</v>
      </c>
      <c r="J17" s="13">
        <v>0</v>
      </c>
      <c r="K17" s="13">
        <v>0</v>
      </c>
      <c r="L17" s="13">
        <v>4879000</v>
      </c>
      <c r="M17" s="13">
        <v>0</v>
      </c>
      <c r="N17" s="13">
        <v>794000</v>
      </c>
      <c r="O17" s="13">
        <v>0</v>
      </c>
      <c r="P17" s="13">
        <v>0</v>
      </c>
      <c r="Q17" s="13">
        <v>43939896</v>
      </c>
      <c r="R17" s="13"/>
      <c r="S17" s="13">
        <f t="shared" si="0"/>
        <v>0</v>
      </c>
    </row>
    <row r="18" spans="1:19" x14ac:dyDescent="0.2">
      <c r="A18" s="8" t="s">
        <v>14</v>
      </c>
      <c r="B18" s="9">
        <v>10379559</v>
      </c>
      <c r="C18" s="9">
        <v>213459</v>
      </c>
      <c r="D18" s="9">
        <v>4523626</v>
      </c>
      <c r="E18" s="9">
        <v>4523626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14963185</v>
      </c>
      <c r="R18" s="9"/>
      <c r="S18" s="9">
        <f t="shared" si="0"/>
        <v>0</v>
      </c>
    </row>
    <row r="19" spans="1:19" x14ac:dyDescent="0.2">
      <c r="A19" s="10" t="s">
        <v>15</v>
      </c>
      <c r="B19" s="11">
        <v>23597205</v>
      </c>
      <c r="C19" s="11">
        <v>454805</v>
      </c>
      <c r="D19" s="11">
        <v>4711787</v>
      </c>
      <c r="E19" s="11">
        <v>4711787</v>
      </c>
      <c r="F19" s="11">
        <v>0</v>
      </c>
      <c r="G19" s="11">
        <v>0</v>
      </c>
      <c r="H19" s="11">
        <v>60000</v>
      </c>
      <c r="I19" s="11">
        <v>60000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28368992</v>
      </c>
      <c r="R19" s="11"/>
      <c r="S19" s="11">
        <f t="shared" si="0"/>
        <v>0</v>
      </c>
    </row>
    <row r="20" spans="1:19" x14ac:dyDescent="0.2">
      <c r="A20" s="12" t="s">
        <v>16</v>
      </c>
      <c r="B20" s="13">
        <v>17385077</v>
      </c>
      <c r="C20" s="13">
        <v>407777</v>
      </c>
      <c r="D20" s="13">
        <v>3259142</v>
      </c>
      <c r="E20" s="13">
        <v>3259142</v>
      </c>
      <c r="F20" s="13">
        <v>0</v>
      </c>
      <c r="G20" s="13">
        <v>0</v>
      </c>
      <c r="H20" s="13">
        <v>40000</v>
      </c>
      <c r="I20" s="13">
        <v>40000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7000</v>
      </c>
      <c r="P20" s="13">
        <v>0</v>
      </c>
      <c r="Q20" s="13">
        <v>20691219</v>
      </c>
      <c r="R20" s="13"/>
      <c r="S20" s="13">
        <f t="shared" si="0"/>
        <v>0</v>
      </c>
    </row>
    <row r="21" spans="1:19" x14ac:dyDescent="0.2">
      <c r="A21" s="8" t="s">
        <v>17</v>
      </c>
      <c r="B21" s="9">
        <v>34420368</v>
      </c>
      <c r="C21" s="9">
        <v>851068</v>
      </c>
      <c r="D21" s="9">
        <v>3504184</v>
      </c>
      <c r="E21" s="9">
        <v>3504184</v>
      </c>
      <c r="F21" s="9">
        <v>0</v>
      </c>
      <c r="G21" s="9">
        <v>0</v>
      </c>
      <c r="H21" s="9">
        <v>4304000</v>
      </c>
      <c r="I21" s="9">
        <v>100000</v>
      </c>
      <c r="J21" s="9">
        <v>0</v>
      </c>
      <c r="K21" s="9">
        <v>0</v>
      </c>
      <c r="L21" s="9">
        <v>4204000</v>
      </c>
      <c r="M21" s="9">
        <v>0</v>
      </c>
      <c r="N21" s="9">
        <v>1028000</v>
      </c>
      <c r="O21" s="9">
        <v>0</v>
      </c>
      <c r="P21" s="9">
        <v>0</v>
      </c>
      <c r="Q21" s="9">
        <v>43256552</v>
      </c>
      <c r="R21" s="9"/>
      <c r="S21" s="9">
        <f t="shared" si="0"/>
        <v>0</v>
      </c>
    </row>
    <row r="22" spans="1:19" x14ac:dyDescent="0.2">
      <c r="A22" s="10" t="s">
        <v>18</v>
      </c>
      <c r="B22" s="11">
        <v>12536956</v>
      </c>
      <c r="C22" s="11">
        <v>351156</v>
      </c>
      <c r="D22" s="11">
        <v>3857490</v>
      </c>
      <c r="E22" s="11">
        <v>3857490</v>
      </c>
      <c r="F22" s="11">
        <v>0</v>
      </c>
      <c r="G22" s="11">
        <v>0</v>
      </c>
      <c r="H22" s="11">
        <v>10000</v>
      </c>
      <c r="I22" s="11">
        <v>10000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239900</v>
      </c>
      <c r="P22" s="11">
        <v>0</v>
      </c>
      <c r="Q22" s="11">
        <v>16644346</v>
      </c>
      <c r="R22" s="11"/>
      <c r="S22" s="11">
        <f t="shared" si="0"/>
        <v>0</v>
      </c>
    </row>
    <row r="23" spans="1:19" x14ac:dyDescent="0.2">
      <c r="A23" s="12" t="s">
        <v>19</v>
      </c>
      <c r="B23" s="13">
        <v>4311581</v>
      </c>
      <c r="C23" s="13">
        <v>1299481</v>
      </c>
      <c r="D23" s="13">
        <v>3810046</v>
      </c>
      <c r="E23" s="13">
        <v>3810046</v>
      </c>
      <c r="F23" s="13">
        <v>0</v>
      </c>
      <c r="G23" s="13">
        <v>0</v>
      </c>
      <c r="H23" s="13">
        <v>4244000</v>
      </c>
      <c r="I23" s="13">
        <v>0</v>
      </c>
      <c r="J23" s="13">
        <v>0</v>
      </c>
      <c r="K23" s="13">
        <v>0</v>
      </c>
      <c r="L23" s="13">
        <v>4244000</v>
      </c>
      <c r="M23" s="13">
        <v>0</v>
      </c>
      <c r="N23" s="13">
        <v>375000</v>
      </c>
      <c r="O23" s="13">
        <v>376000</v>
      </c>
      <c r="P23" s="13">
        <v>0</v>
      </c>
      <c r="Q23" s="13">
        <v>13116627</v>
      </c>
      <c r="R23" s="13"/>
      <c r="S23" s="13">
        <f t="shared" si="0"/>
        <v>0</v>
      </c>
    </row>
    <row r="24" spans="1:19" x14ac:dyDescent="0.2">
      <c r="A24" s="8" t="s">
        <v>20</v>
      </c>
      <c r="B24" s="9">
        <v>38051042</v>
      </c>
      <c r="C24" s="9">
        <v>1083042</v>
      </c>
      <c r="D24" s="9">
        <v>-2402605</v>
      </c>
      <c r="E24" s="9">
        <v>-2402605</v>
      </c>
      <c r="F24" s="9">
        <v>0</v>
      </c>
      <c r="G24" s="9">
        <v>0</v>
      </c>
      <c r="H24" s="9">
        <v>270000</v>
      </c>
      <c r="I24" s="9">
        <v>270000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910600</v>
      </c>
      <c r="P24" s="9">
        <v>0</v>
      </c>
      <c r="Q24" s="9">
        <v>36829037</v>
      </c>
      <c r="R24" s="9"/>
      <c r="S24" s="9">
        <f t="shared" si="0"/>
        <v>0</v>
      </c>
    </row>
    <row r="25" spans="1:19" x14ac:dyDescent="0.2">
      <c r="A25" s="10" t="s">
        <v>21</v>
      </c>
      <c r="B25" s="11">
        <v>71232719</v>
      </c>
      <c r="C25" s="11">
        <v>1901719</v>
      </c>
      <c r="D25" s="11">
        <v>-10487131</v>
      </c>
      <c r="E25" s="11">
        <v>-10487131</v>
      </c>
      <c r="F25" s="11">
        <v>0</v>
      </c>
      <c r="G25" s="11">
        <v>0</v>
      </c>
      <c r="H25" s="11">
        <v>5301000</v>
      </c>
      <c r="I25" s="11">
        <v>0</v>
      </c>
      <c r="J25" s="11">
        <v>0</v>
      </c>
      <c r="K25" s="11">
        <v>0</v>
      </c>
      <c r="L25" s="11">
        <v>5301000</v>
      </c>
      <c r="M25" s="11">
        <v>0</v>
      </c>
      <c r="N25" s="11">
        <v>1847000</v>
      </c>
      <c r="O25" s="11">
        <v>0</v>
      </c>
      <c r="P25" s="11">
        <v>0</v>
      </c>
      <c r="Q25" s="11">
        <v>67893588</v>
      </c>
      <c r="R25" s="11"/>
      <c r="S25" s="11">
        <f t="shared" si="0"/>
        <v>0</v>
      </c>
    </row>
    <row r="26" spans="1:19" x14ac:dyDescent="0.2">
      <c r="A26" s="12" t="s">
        <v>22</v>
      </c>
      <c r="B26" s="13">
        <v>41264442</v>
      </c>
      <c r="C26" s="13">
        <v>1227742</v>
      </c>
      <c r="D26" s="13">
        <v>2287510</v>
      </c>
      <c r="E26" s="13">
        <v>2287510</v>
      </c>
      <c r="F26" s="13">
        <v>0</v>
      </c>
      <c r="G26" s="13">
        <v>0</v>
      </c>
      <c r="H26" s="13">
        <v>330000</v>
      </c>
      <c r="I26" s="13">
        <v>330000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1338200</v>
      </c>
      <c r="P26" s="13">
        <v>0</v>
      </c>
      <c r="Q26" s="13">
        <v>45220152</v>
      </c>
      <c r="R26" s="13"/>
      <c r="S26" s="13">
        <f t="shared" si="0"/>
        <v>0</v>
      </c>
    </row>
    <row r="27" spans="1:19" x14ac:dyDescent="0.2">
      <c r="A27" s="8" t="s">
        <v>23</v>
      </c>
      <c r="B27" s="9">
        <v>32999184</v>
      </c>
      <c r="C27" s="9">
        <v>873584</v>
      </c>
      <c r="D27" s="9">
        <v>-15275851</v>
      </c>
      <c r="E27" s="9">
        <v>-15275851</v>
      </c>
      <c r="F27" s="9">
        <v>0</v>
      </c>
      <c r="G27" s="9">
        <v>0</v>
      </c>
      <c r="H27" s="9">
        <v>180000</v>
      </c>
      <c r="I27" s="9">
        <v>180000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17903333</v>
      </c>
      <c r="R27" s="9"/>
      <c r="S27" s="9">
        <f t="shared" si="0"/>
        <v>0</v>
      </c>
    </row>
    <row r="28" spans="1:19" x14ac:dyDescent="0.2">
      <c r="A28" s="10" t="s">
        <v>24</v>
      </c>
      <c r="B28" s="11">
        <v>39509230</v>
      </c>
      <c r="C28" s="11">
        <v>1183330</v>
      </c>
      <c r="D28" s="11">
        <v>-4894439</v>
      </c>
      <c r="E28" s="11">
        <v>-4894439</v>
      </c>
      <c r="F28" s="11">
        <v>0</v>
      </c>
      <c r="G28" s="11">
        <v>0</v>
      </c>
      <c r="H28" s="11">
        <v>290000</v>
      </c>
      <c r="I28" s="11">
        <v>290000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34904791</v>
      </c>
      <c r="R28" s="11"/>
      <c r="S28" s="11">
        <f t="shared" si="0"/>
        <v>0</v>
      </c>
    </row>
    <row r="29" spans="1:19" x14ac:dyDescent="0.2">
      <c r="A29" s="12" t="s">
        <v>25</v>
      </c>
      <c r="B29" s="13">
        <v>61783001</v>
      </c>
      <c r="C29" s="13">
        <v>1663401</v>
      </c>
      <c r="D29" s="13">
        <v>-29954401</v>
      </c>
      <c r="E29" s="13">
        <v>-29954401</v>
      </c>
      <c r="F29" s="13">
        <v>0</v>
      </c>
      <c r="G29" s="13">
        <v>0</v>
      </c>
      <c r="H29" s="13">
        <v>5494000</v>
      </c>
      <c r="I29" s="13">
        <v>0</v>
      </c>
      <c r="J29" s="13">
        <v>0</v>
      </c>
      <c r="K29" s="13">
        <v>0</v>
      </c>
      <c r="L29" s="13">
        <v>5494000</v>
      </c>
      <c r="M29" s="13">
        <v>0</v>
      </c>
      <c r="N29" s="13">
        <v>1635000</v>
      </c>
      <c r="O29" s="13">
        <v>0</v>
      </c>
      <c r="P29" s="13">
        <v>0</v>
      </c>
      <c r="Q29" s="13">
        <v>38957600</v>
      </c>
      <c r="R29" s="13"/>
      <c r="S29" s="13">
        <f t="shared" si="0"/>
        <v>0</v>
      </c>
    </row>
    <row r="30" spans="1:19" x14ac:dyDescent="0.2">
      <c r="A30" s="8" t="s">
        <v>26</v>
      </c>
      <c r="B30" s="9">
        <v>299793087</v>
      </c>
      <c r="C30" s="9">
        <v>8086287</v>
      </c>
      <c r="D30" s="9">
        <v>-350340684</v>
      </c>
      <c r="E30" s="9">
        <v>-299793087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/>
      <c r="S30" s="9">
        <f t="shared" si="0"/>
        <v>-50547597</v>
      </c>
    </row>
    <row r="31" spans="1:19" x14ac:dyDescent="0.2">
      <c r="A31" s="10" t="s">
        <v>27</v>
      </c>
      <c r="B31" s="11">
        <v>142774847</v>
      </c>
      <c r="C31" s="11">
        <v>3903047</v>
      </c>
      <c r="D31" s="11">
        <v>-139496596</v>
      </c>
      <c r="E31" s="11">
        <v>-139496596</v>
      </c>
      <c r="F31" s="11">
        <v>0</v>
      </c>
      <c r="G31" s="11">
        <v>0</v>
      </c>
      <c r="H31" s="11">
        <v>5395000</v>
      </c>
      <c r="I31" s="11">
        <v>0</v>
      </c>
      <c r="J31" s="11">
        <v>0</v>
      </c>
      <c r="K31" s="11">
        <v>0</v>
      </c>
      <c r="L31" s="11">
        <v>5395000</v>
      </c>
      <c r="M31" s="11">
        <v>0</v>
      </c>
      <c r="N31" s="11">
        <v>3046000</v>
      </c>
      <c r="O31" s="11">
        <v>0</v>
      </c>
      <c r="P31" s="11">
        <v>0</v>
      </c>
      <c r="Q31" s="11">
        <v>11719251</v>
      </c>
      <c r="R31" s="11"/>
      <c r="S31" s="11">
        <f t="shared" si="0"/>
        <v>0</v>
      </c>
    </row>
    <row r="32" spans="1:19" x14ac:dyDescent="0.2">
      <c r="A32" s="12" t="s">
        <v>28</v>
      </c>
      <c r="B32" s="13">
        <v>36661479</v>
      </c>
      <c r="C32" s="13">
        <v>900479</v>
      </c>
      <c r="D32" s="13">
        <v>13738872</v>
      </c>
      <c r="E32" s="13">
        <v>13738872</v>
      </c>
      <c r="F32" s="13">
        <v>0</v>
      </c>
      <c r="G32" s="13">
        <v>0</v>
      </c>
      <c r="H32" s="13">
        <v>1778000</v>
      </c>
      <c r="I32" s="13">
        <v>330000</v>
      </c>
      <c r="J32" s="13">
        <v>0</v>
      </c>
      <c r="K32" s="13">
        <v>0</v>
      </c>
      <c r="L32" s="13">
        <v>1448000</v>
      </c>
      <c r="M32" s="13">
        <v>0</v>
      </c>
      <c r="N32" s="13">
        <v>2046000</v>
      </c>
      <c r="O32" s="13">
        <v>7900</v>
      </c>
      <c r="P32" s="13">
        <v>0</v>
      </c>
      <c r="Q32" s="13">
        <v>54232251</v>
      </c>
      <c r="R32" s="13"/>
      <c r="S32" s="13">
        <f t="shared" si="0"/>
        <v>0</v>
      </c>
    </row>
    <row r="33" spans="1:19" x14ac:dyDescent="0.2">
      <c r="A33" s="8" t="s">
        <v>29</v>
      </c>
      <c r="B33" s="9">
        <v>41949249</v>
      </c>
      <c r="C33" s="9">
        <v>1142249</v>
      </c>
      <c r="D33" s="9">
        <v>2358002</v>
      </c>
      <c r="E33" s="9">
        <v>2358002</v>
      </c>
      <c r="F33" s="9">
        <v>0</v>
      </c>
      <c r="G33" s="9">
        <v>0</v>
      </c>
      <c r="H33" s="9">
        <v>5096000</v>
      </c>
      <c r="I33" s="9">
        <v>270000</v>
      </c>
      <c r="J33" s="9">
        <v>0</v>
      </c>
      <c r="K33" s="9">
        <v>0</v>
      </c>
      <c r="L33" s="9">
        <v>4826000</v>
      </c>
      <c r="M33" s="9">
        <v>0</v>
      </c>
      <c r="N33" s="9">
        <v>920000</v>
      </c>
      <c r="O33" s="9">
        <v>751600</v>
      </c>
      <c r="P33" s="9">
        <v>0</v>
      </c>
      <c r="Q33" s="9">
        <v>51074851</v>
      </c>
      <c r="R33" s="9"/>
      <c r="S33" s="9">
        <f t="shared" si="0"/>
        <v>0</v>
      </c>
    </row>
    <row r="34" spans="1:19" x14ac:dyDescent="0.2">
      <c r="A34" s="10" t="s">
        <v>30</v>
      </c>
      <c r="B34" s="11">
        <v>24920182</v>
      </c>
      <c r="C34" s="11">
        <v>705382</v>
      </c>
      <c r="D34" s="11">
        <v>-391800</v>
      </c>
      <c r="E34" s="11">
        <v>-391800</v>
      </c>
      <c r="F34" s="11">
        <v>0</v>
      </c>
      <c r="G34" s="11">
        <v>0</v>
      </c>
      <c r="H34" s="11">
        <v>5013000</v>
      </c>
      <c r="I34" s="11">
        <v>260000</v>
      </c>
      <c r="J34" s="11">
        <v>0</v>
      </c>
      <c r="K34" s="11">
        <v>0</v>
      </c>
      <c r="L34" s="11">
        <v>4753000</v>
      </c>
      <c r="M34" s="11">
        <v>0</v>
      </c>
      <c r="N34" s="11">
        <v>600000</v>
      </c>
      <c r="O34" s="11">
        <v>201500</v>
      </c>
      <c r="P34" s="11">
        <v>0</v>
      </c>
      <c r="Q34" s="11">
        <v>30342882</v>
      </c>
      <c r="R34" s="11"/>
      <c r="S34" s="11">
        <f t="shared" si="0"/>
        <v>0</v>
      </c>
    </row>
    <row r="35" spans="1:19" x14ac:dyDescent="0.2">
      <c r="A35" s="12" t="s">
        <v>31</v>
      </c>
      <c r="B35" s="13">
        <v>38143026</v>
      </c>
      <c r="C35" s="13">
        <v>1142726</v>
      </c>
      <c r="D35" s="13">
        <v>-174828</v>
      </c>
      <c r="E35" s="13">
        <v>-174828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599800</v>
      </c>
      <c r="P35" s="13">
        <v>0</v>
      </c>
      <c r="Q35" s="13">
        <v>38887998</v>
      </c>
      <c r="R35" s="13"/>
      <c r="S35" s="13">
        <f t="shared" si="0"/>
        <v>0</v>
      </c>
    </row>
    <row r="36" spans="1:19" x14ac:dyDescent="0.2">
      <c r="A36" s="8" t="s">
        <v>32</v>
      </c>
      <c r="B36" s="9">
        <v>24971645</v>
      </c>
      <c r="C36" s="9">
        <v>670345</v>
      </c>
      <c r="D36" s="9">
        <v>3670479</v>
      </c>
      <c r="E36" s="9">
        <v>3670479</v>
      </c>
      <c r="F36" s="9">
        <v>0</v>
      </c>
      <c r="G36" s="9">
        <v>0</v>
      </c>
      <c r="H36" s="9">
        <v>290000</v>
      </c>
      <c r="I36" s="9">
        <v>290000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28932124</v>
      </c>
      <c r="R36" s="9"/>
      <c r="S36" s="9">
        <f t="shared" si="0"/>
        <v>0</v>
      </c>
    </row>
    <row r="37" spans="1:19" x14ac:dyDescent="0.2">
      <c r="A37" s="10" t="s">
        <v>33</v>
      </c>
      <c r="B37" s="11">
        <v>74890452</v>
      </c>
      <c r="C37" s="11">
        <v>2174252</v>
      </c>
      <c r="D37" s="11">
        <v>-12816643</v>
      </c>
      <c r="E37" s="11">
        <v>-12816643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1145700</v>
      </c>
      <c r="P37" s="11">
        <v>0</v>
      </c>
      <c r="Q37" s="11">
        <v>63219509</v>
      </c>
      <c r="R37" s="11"/>
      <c r="S37" s="11">
        <f t="shared" si="0"/>
        <v>0</v>
      </c>
    </row>
    <row r="38" spans="1:19" x14ac:dyDescent="0.2">
      <c r="A38" s="12" t="s">
        <v>34</v>
      </c>
      <c r="B38" s="13">
        <v>117765422</v>
      </c>
      <c r="C38" s="13">
        <v>3133822</v>
      </c>
      <c r="D38" s="13">
        <v>-16786174</v>
      </c>
      <c r="E38" s="13">
        <v>-16786174</v>
      </c>
      <c r="F38" s="13">
        <v>0</v>
      </c>
      <c r="G38" s="13">
        <v>0</v>
      </c>
      <c r="H38" s="13">
        <v>5581000</v>
      </c>
      <c r="I38" s="13">
        <v>0</v>
      </c>
      <c r="J38" s="13">
        <v>0</v>
      </c>
      <c r="K38" s="13">
        <v>0</v>
      </c>
      <c r="L38" s="13">
        <v>5581000</v>
      </c>
      <c r="M38" s="13">
        <v>0</v>
      </c>
      <c r="N38" s="13">
        <v>2771000</v>
      </c>
      <c r="O38" s="13">
        <v>0</v>
      </c>
      <c r="P38" s="13">
        <v>0</v>
      </c>
      <c r="Q38" s="13">
        <v>109331248</v>
      </c>
      <c r="R38" s="13"/>
      <c r="S38" s="13">
        <f t="shared" si="0"/>
        <v>0</v>
      </c>
    </row>
    <row r="39" spans="1:19" x14ac:dyDescent="0.2">
      <c r="A39" s="8" t="s">
        <v>35</v>
      </c>
      <c r="B39" s="9">
        <v>52735205</v>
      </c>
      <c r="C39" s="9">
        <v>1449405</v>
      </c>
      <c r="D39" s="9">
        <v>-8450441</v>
      </c>
      <c r="E39" s="9">
        <v>-8450441</v>
      </c>
      <c r="F39" s="9">
        <v>0</v>
      </c>
      <c r="G39" s="9">
        <v>0</v>
      </c>
      <c r="H39" s="9">
        <v>310000</v>
      </c>
      <c r="I39" s="9">
        <v>310000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44594764</v>
      </c>
      <c r="R39" s="9"/>
      <c r="S39" s="9">
        <f t="shared" si="0"/>
        <v>0</v>
      </c>
    </row>
    <row r="40" spans="1:19" x14ac:dyDescent="0.2">
      <c r="A40" s="10" t="s">
        <v>36</v>
      </c>
      <c r="B40" s="11">
        <v>14947176</v>
      </c>
      <c r="C40" s="11">
        <v>380076</v>
      </c>
      <c r="D40" s="11">
        <v>-4683801</v>
      </c>
      <c r="E40" s="11">
        <v>-4683801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10393375</v>
      </c>
      <c r="R40" s="11"/>
      <c r="S40" s="11">
        <f t="shared" si="0"/>
        <v>0</v>
      </c>
    </row>
    <row r="41" spans="1:19" x14ac:dyDescent="0.2">
      <c r="A41" s="12" t="s">
        <v>37</v>
      </c>
      <c r="B41" s="13">
        <v>75875348</v>
      </c>
      <c r="C41" s="13">
        <v>2155548</v>
      </c>
      <c r="D41" s="13">
        <v>5815870</v>
      </c>
      <c r="E41" s="13">
        <v>5815870</v>
      </c>
      <c r="F41" s="13">
        <v>0</v>
      </c>
      <c r="G41" s="13">
        <v>0</v>
      </c>
      <c r="H41" s="13">
        <v>540000</v>
      </c>
      <c r="I41" s="13">
        <v>540000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2161100</v>
      </c>
      <c r="P41" s="13">
        <v>0</v>
      </c>
      <c r="Q41" s="13">
        <v>84392318</v>
      </c>
      <c r="R41" s="13"/>
      <c r="S41" s="13">
        <f t="shared" si="0"/>
        <v>0</v>
      </c>
    </row>
    <row r="42" spans="1:19" x14ac:dyDescent="0.2">
      <c r="A42" s="8" t="s">
        <v>38</v>
      </c>
      <c r="B42" s="9">
        <v>46543685</v>
      </c>
      <c r="C42" s="9">
        <v>1228485</v>
      </c>
      <c r="D42" s="9">
        <v>15242900</v>
      </c>
      <c r="E42" s="9">
        <v>15242900</v>
      </c>
      <c r="F42" s="9">
        <v>0</v>
      </c>
      <c r="G42" s="9">
        <v>0</v>
      </c>
      <c r="H42" s="9">
        <v>380000</v>
      </c>
      <c r="I42" s="9">
        <v>380000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232700</v>
      </c>
      <c r="P42" s="9">
        <v>0</v>
      </c>
      <c r="Q42" s="9">
        <v>62399285</v>
      </c>
      <c r="R42" s="9"/>
      <c r="S42" s="9">
        <f t="shared" si="0"/>
        <v>0</v>
      </c>
    </row>
    <row r="43" spans="1:19" x14ac:dyDescent="0.2">
      <c r="A43" s="10" t="s">
        <v>39</v>
      </c>
      <c r="B43" s="11">
        <v>56560069</v>
      </c>
      <c r="C43" s="11">
        <v>1476469</v>
      </c>
      <c r="D43" s="11">
        <v>20878067</v>
      </c>
      <c r="E43" s="11">
        <v>20878067</v>
      </c>
      <c r="F43" s="11">
        <v>0</v>
      </c>
      <c r="G43" s="11">
        <v>0</v>
      </c>
      <c r="H43" s="11">
        <v>390000</v>
      </c>
      <c r="I43" s="11">
        <v>390000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1432500</v>
      </c>
      <c r="P43" s="11">
        <v>0</v>
      </c>
      <c r="Q43" s="11">
        <v>79260636</v>
      </c>
      <c r="R43" s="11"/>
      <c r="S43" s="11">
        <f t="shared" si="0"/>
        <v>0</v>
      </c>
    </row>
    <row r="44" spans="1:19" x14ac:dyDescent="0.2">
      <c r="A44" s="12" t="s">
        <v>40</v>
      </c>
      <c r="B44" s="13">
        <v>27622642</v>
      </c>
      <c r="C44" s="13">
        <v>730142</v>
      </c>
      <c r="D44" s="13">
        <v>7909923</v>
      </c>
      <c r="E44" s="13">
        <v>7909923</v>
      </c>
      <c r="F44" s="13">
        <v>0</v>
      </c>
      <c r="G44" s="13">
        <v>0</v>
      </c>
      <c r="H44" s="13">
        <v>490000</v>
      </c>
      <c r="I44" s="13">
        <v>490000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533700</v>
      </c>
      <c r="P44" s="13">
        <v>0</v>
      </c>
      <c r="Q44" s="13">
        <v>36556265</v>
      </c>
      <c r="R44" s="13"/>
      <c r="S44" s="13">
        <f t="shared" si="0"/>
        <v>0</v>
      </c>
    </row>
    <row r="45" spans="1:19" x14ac:dyDescent="0.2">
      <c r="A45" s="8" t="s">
        <v>41</v>
      </c>
      <c r="B45" s="9">
        <v>7950978</v>
      </c>
      <c r="C45" s="9">
        <v>167178</v>
      </c>
      <c r="D45" s="9">
        <v>3649908</v>
      </c>
      <c r="E45" s="9">
        <v>3649908</v>
      </c>
      <c r="F45" s="9">
        <v>277200</v>
      </c>
      <c r="G45" s="9">
        <v>0</v>
      </c>
      <c r="H45" s="9">
        <v>150000</v>
      </c>
      <c r="I45" s="9">
        <v>150000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73400</v>
      </c>
      <c r="P45" s="9">
        <v>0</v>
      </c>
      <c r="Q45" s="9">
        <v>12101486</v>
      </c>
      <c r="R45" s="9"/>
      <c r="S45" s="9">
        <f t="shared" si="0"/>
        <v>0</v>
      </c>
    </row>
    <row r="46" spans="1:19" x14ac:dyDescent="0.2">
      <c r="A46" s="10" t="s">
        <v>42</v>
      </c>
      <c r="B46" s="11">
        <v>1340718889</v>
      </c>
      <c r="C46" s="11">
        <v>41884789</v>
      </c>
      <c r="D46" s="11">
        <v>-1062514994</v>
      </c>
      <c r="E46" s="11">
        <v>-1062514994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15293900</v>
      </c>
      <c r="P46" s="11">
        <v>24228800</v>
      </c>
      <c r="Q46" s="11">
        <v>317726595</v>
      </c>
      <c r="R46" s="11"/>
      <c r="S46" s="11">
        <f t="shared" si="0"/>
        <v>0</v>
      </c>
    </row>
    <row r="47" spans="1:19" x14ac:dyDescent="0.2">
      <c r="A47" s="12" t="s">
        <v>43</v>
      </c>
      <c r="B47" s="13">
        <v>44365807</v>
      </c>
      <c r="C47" s="13">
        <v>931507</v>
      </c>
      <c r="D47" s="13">
        <v>6646172</v>
      </c>
      <c r="E47" s="13">
        <v>6646172</v>
      </c>
      <c r="F47" s="13">
        <v>1647700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52869679</v>
      </c>
      <c r="R47" s="13"/>
      <c r="S47" s="13">
        <f t="shared" si="0"/>
        <v>0</v>
      </c>
    </row>
    <row r="48" spans="1:19" x14ac:dyDescent="0.2">
      <c r="A48" s="8" t="s">
        <v>44</v>
      </c>
      <c r="B48" s="9">
        <v>71297209</v>
      </c>
      <c r="C48" s="9">
        <v>1666509</v>
      </c>
      <c r="D48" s="9">
        <v>5582330</v>
      </c>
      <c r="E48" s="9">
        <v>5582330</v>
      </c>
      <c r="F48" s="9">
        <v>0</v>
      </c>
      <c r="G48" s="9">
        <v>0</v>
      </c>
      <c r="H48" s="9">
        <v>100000</v>
      </c>
      <c r="I48" s="9">
        <v>100000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76979539</v>
      </c>
      <c r="R48" s="9"/>
      <c r="S48" s="9">
        <f t="shared" si="0"/>
        <v>0</v>
      </c>
    </row>
    <row r="49" spans="1:19" x14ac:dyDescent="0.2">
      <c r="A49" s="10" t="s">
        <v>45</v>
      </c>
      <c r="B49" s="11">
        <v>78831306</v>
      </c>
      <c r="C49" s="11">
        <v>1824106</v>
      </c>
      <c r="D49" s="11">
        <v>36270502</v>
      </c>
      <c r="E49" s="11">
        <v>36270502</v>
      </c>
      <c r="F49" s="11">
        <v>0</v>
      </c>
      <c r="G49" s="11">
        <v>0</v>
      </c>
      <c r="H49" s="11">
        <v>350000</v>
      </c>
      <c r="I49" s="11">
        <v>350000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115451808</v>
      </c>
      <c r="R49" s="11"/>
      <c r="S49" s="11">
        <f t="shared" si="0"/>
        <v>0</v>
      </c>
    </row>
    <row r="50" spans="1:19" x14ac:dyDescent="0.2">
      <c r="A50" s="12" t="s">
        <v>46</v>
      </c>
      <c r="B50" s="13">
        <v>18726738</v>
      </c>
      <c r="C50" s="13">
        <v>424538</v>
      </c>
      <c r="D50" s="13">
        <v>10862927</v>
      </c>
      <c r="E50" s="13">
        <v>10862927</v>
      </c>
      <c r="F50" s="13">
        <v>189400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29979065</v>
      </c>
      <c r="R50" s="13"/>
      <c r="S50" s="13">
        <f t="shared" si="0"/>
        <v>0</v>
      </c>
    </row>
    <row r="51" spans="1:19" x14ac:dyDescent="0.2">
      <c r="A51" s="8" t="s">
        <v>47</v>
      </c>
      <c r="B51" s="9">
        <v>47309015</v>
      </c>
      <c r="C51" s="9">
        <v>1181215</v>
      </c>
      <c r="D51" s="9">
        <v>18377797</v>
      </c>
      <c r="E51" s="9">
        <v>18377797</v>
      </c>
      <c r="F51" s="9">
        <v>0</v>
      </c>
      <c r="G51" s="9">
        <v>0</v>
      </c>
      <c r="H51" s="9">
        <v>360000</v>
      </c>
      <c r="I51" s="9">
        <v>360000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66046812</v>
      </c>
      <c r="R51" s="9"/>
      <c r="S51" s="9">
        <f t="shared" si="0"/>
        <v>0</v>
      </c>
    </row>
    <row r="52" spans="1:19" x14ac:dyDescent="0.2">
      <c r="A52" s="10" t="s">
        <v>48</v>
      </c>
      <c r="B52" s="11">
        <v>14398290</v>
      </c>
      <c r="C52" s="11">
        <v>258290</v>
      </c>
      <c r="D52" s="11">
        <v>8054604</v>
      </c>
      <c r="E52" s="11">
        <v>8054604</v>
      </c>
      <c r="F52" s="11">
        <v>677800</v>
      </c>
      <c r="G52" s="11">
        <v>0</v>
      </c>
      <c r="H52" s="11">
        <v>420000</v>
      </c>
      <c r="I52" s="11">
        <v>420000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23550694</v>
      </c>
      <c r="R52" s="11"/>
      <c r="S52" s="11">
        <f t="shared" si="0"/>
        <v>0</v>
      </c>
    </row>
    <row r="53" spans="1:19" x14ac:dyDescent="0.2">
      <c r="A53" s="12" t="s">
        <v>49</v>
      </c>
      <c r="B53" s="13">
        <v>18506145</v>
      </c>
      <c r="C53" s="13">
        <v>405545</v>
      </c>
      <c r="D53" s="13">
        <v>6951190</v>
      </c>
      <c r="E53" s="13">
        <v>6951190</v>
      </c>
      <c r="F53" s="13">
        <v>391700</v>
      </c>
      <c r="G53" s="13">
        <v>0</v>
      </c>
      <c r="H53" s="13">
        <v>170000</v>
      </c>
      <c r="I53" s="13">
        <v>170000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26019035</v>
      </c>
      <c r="R53" s="13"/>
      <c r="S53" s="13">
        <f t="shared" si="0"/>
        <v>0</v>
      </c>
    </row>
    <row r="54" spans="1:19" x14ac:dyDescent="0.2">
      <c r="A54" s="8" t="s">
        <v>50</v>
      </c>
      <c r="B54" s="9">
        <v>17658320</v>
      </c>
      <c r="C54" s="9">
        <v>287120</v>
      </c>
      <c r="D54" s="9">
        <v>9473163</v>
      </c>
      <c r="E54" s="9">
        <v>9473163</v>
      </c>
      <c r="F54" s="9">
        <v>787700</v>
      </c>
      <c r="G54" s="9">
        <v>0</v>
      </c>
      <c r="H54" s="9">
        <v>620000</v>
      </c>
      <c r="I54" s="9">
        <v>620000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28539183</v>
      </c>
      <c r="R54" s="9"/>
      <c r="S54" s="9">
        <f t="shared" si="0"/>
        <v>0</v>
      </c>
    </row>
    <row r="55" spans="1:19" x14ac:dyDescent="0.2">
      <c r="A55" s="10" t="s">
        <v>51</v>
      </c>
      <c r="B55" s="11">
        <v>14161895</v>
      </c>
      <c r="C55" s="11">
        <v>208995</v>
      </c>
      <c r="D55" s="11">
        <v>6019165</v>
      </c>
      <c r="E55" s="11">
        <v>6019165</v>
      </c>
      <c r="F55" s="11">
        <v>637800</v>
      </c>
      <c r="G55" s="11">
        <v>0</v>
      </c>
      <c r="H55" s="11">
        <v>318000</v>
      </c>
      <c r="I55" s="11">
        <v>318000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21136860</v>
      </c>
      <c r="R55" s="11"/>
      <c r="S55" s="11">
        <f t="shared" si="0"/>
        <v>0</v>
      </c>
    </row>
    <row r="56" spans="1:19" x14ac:dyDescent="0.2">
      <c r="A56" s="12" t="s">
        <v>52</v>
      </c>
      <c r="B56" s="13">
        <v>21374505</v>
      </c>
      <c r="C56" s="13">
        <v>351305</v>
      </c>
      <c r="D56" s="13">
        <v>9904542</v>
      </c>
      <c r="E56" s="13">
        <v>9904542</v>
      </c>
      <c r="F56" s="13">
        <v>930600</v>
      </c>
      <c r="G56" s="13">
        <v>0</v>
      </c>
      <c r="H56" s="13">
        <v>1792000</v>
      </c>
      <c r="I56" s="13">
        <v>426000</v>
      </c>
      <c r="J56" s="13">
        <v>0</v>
      </c>
      <c r="K56" s="13">
        <v>0</v>
      </c>
      <c r="L56" s="13">
        <v>0</v>
      </c>
      <c r="M56" s="13">
        <v>1366000</v>
      </c>
      <c r="N56" s="13">
        <v>0</v>
      </c>
      <c r="O56" s="13">
        <v>0</v>
      </c>
      <c r="P56" s="13">
        <v>0</v>
      </c>
      <c r="Q56" s="13">
        <v>34001647</v>
      </c>
      <c r="R56" s="13"/>
      <c r="S56" s="13">
        <f t="shared" si="0"/>
        <v>0</v>
      </c>
    </row>
    <row r="57" spans="1:19" x14ac:dyDescent="0.2">
      <c r="A57" s="8" t="s">
        <v>53</v>
      </c>
      <c r="B57" s="9">
        <v>10691227</v>
      </c>
      <c r="C57" s="9">
        <v>180827</v>
      </c>
      <c r="D57" s="9">
        <v>4984297</v>
      </c>
      <c r="E57" s="9">
        <v>4984297</v>
      </c>
      <c r="F57" s="9">
        <v>528800</v>
      </c>
      <c r="G57" s="9">
        <v>0</v>
      </c>
      <c r="H57" s="9">
        <v>400000</v>
      </c>
      <c r="I57" s="9">
        <v>400000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16604324</v>
      </c>
      <c r="R57" s="9"/>
      <c r="S57" s="9">
        <f t="shared" si="0"/>
        <v>0</v>
      </c>
    </row>
    <row r="58" spans="1:19" x14ac:dyDescent="0.2">
      <c r="A58" s="10" t="s">
        <v>54</v>
      </c>
      <c r="B58" s="11">
        <v>50930144</v>
      </c>
      <c r="C58" s="11">
        <v>1195044</v>
      </c>
      <c r="D58" s="11">
        <v>20686571</v>
      </c>
      <c r="E58" s="11">
        <v>20686571</v>
      </c>
      <c r="F58" s="11">
        <v>0</v>
      </c>
      <c r="G58" s="11">
        <v>0</v>
      </c>
      <c r="H58" s="11">
        <v>300000</v>
      </c>
      <c r="I58" s="11">
        <v>300000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71916715</v>
      </c>
      <c r="R58" s="11"/>
      <c r="S58" s="11">
        <f t="shared" si="0"/>
        <v>0</v>
      </c>
    </row>
    <row r="59" spans="1:19" x14ac:dyDescent="0.2">
      <c r="A59" s="12" t="s">
        <v>55</v>
      </c>
      <c r="B59" s="13">
        <v>19741071</v>
      </c>
      <c r="C59" s="13">
        <v>326471</v>
      </c>
      <c r="D59" s="13">
        <v>4864498</v>
      </c>
      <c r="E59" s="13">
        <v>4864498</v>
      </c>
      <c r="F59" s="13">
        <v>829400</v>
      </c>
      <c r="G59" s="13">
        <v>0</v>
      </c>
      <c r="H59" s="13">
        <v>230000</v>
      </c>
      <c r="I59" s="13">
        <v>230000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25664969</v>
      </c>
      <c r="R59" s="13"/>
      <c r="S59" s="13">
        <f t="shared" si="0"/>
        <v>0</v>
      </c>
    </row>
    <row r="60" spans="1:19" x14ac:dyDescent="0.2">
      <c r="A60" s="8" t="s">
        <v>56</v>
      </c>
      <c r="B60" s="9">
        <v>12931000</v>
      </c>
      <c r="C60" s="9">
        <v>224800</v>
      </c>
      <c r="D60" s="9">
        <v>5816593</v>
      </c>
      <c r="E60" s="9">
        <v>5816593</v>
      </c>
      <c r="F60" s="9">
        <v>481400</v>
      </c>
      <c r="G60" s="9">
        <v>0</v>
      </c>
      <c r="H60" s="9">
        <v>460000</v>
      </c>
      <c r="I60" s="9">
        <v>460000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19688993</v>
      </c>
      <c r="R60" s="9"/>
      <c r="S60" s="9">
        <f t="shared" si="0"/>
        <v>0</v>
      </c>
    </row>
    <row r="61" spans="1:19" x14ac:dyDescent="0.2">
      <c r="A61" s="10" t="s">
        <v>57</v>
      </c>
      <c r="B61" s="11">
        <v>8684869</v>
      </c>
      <c r="C61" s="11">
        <v>118669</v>
      </c>
      <c r="D61" s="11">
        <v>2980362</v>
      </c>
      <c r="E61" s="11">
        <v>2980362</v>
      </c>
      <c r="F61" s="11">
        <v>554300</v>
      </c>
      <c r="G61" s="11">
        <v>0</v>
      </c>
      <c r="H61" s="11">
        <v>200000</v>
      </c>
      <c r="I61" s="11">
        <v>200000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12419531</v>
      </c>
      <c r="R61" s="11"/>
      <c r="S61" s="11">
        <f t="shared" si="0"/>
        <v>0</v>
      </c>
    </row>
    <row r="62" spans="1:19" x14ac:dyDescent="0.2">
      <c r="A62" s="12" t="s">
        <v>58</v>
      </c>
      <c r="B62" s="13">
        <v>7149535</v>
      </c>
      <c r="C62" s="13">
        <v>84735</v>
      </c>
      <c r="D62" s="13">
        <v>2179069</v>
      </c>
      <c r="E62" s="13">
        <v>2179069</v>
      </c>
      <c r="F62" s="13">
        <v>554300</v>
      </c>
      <c r="G62" s="13">
        <v>0</v>
      </c>
      <c r="H62" s="13">
        <v>100000</v>
      </c>
      <c r="I62" s="13">
        <v>100000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9982904</v>
      </c>
      <c r="R62" s="13"/>
      <c r="S62" s="13">
        <f t="shared" si="0"/>
        <v>0</v>
      </c>
    </row>
    <row r="63" spans="1:19" x14ac:dyDescent="0.2">
      <c r="A63" s="8" t="s">
        <v>59</v>
      </c>
      <c r="B63" s="9">
        <v>5886211</v>
      </c>
      <c r="C63" s="9">
        <v>50311</v>
      </c>
      <c r="D63" s="9">
        <v>2043289</v>
      </c>
      <c r="E63" s="9">
        <v>2043289</v>
      </c>
      <c r="F63" s="9">
        <v>554300</v>
      </c>
      <c r="G63" s="9">
        <v>0</v>
      </c>
      <c r="H63" s="9">
        <v>150000</v>
      </c>
      <c r="I63" s="9">
        <v>150000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8633800</v>
      </c>
      <c r="R63" s="9"/>
      <c r="S63" s="9">
        <f t="shared" si="0"/>
        <v>0</v>
      </c>
    </row>
    <row r="64" spans="1:19" x14ac:dyDescent="0.2">
      <c r="A64" s="10" t="s">
        <v>60</v>
      </c>
      <c r="B64" s="11">
        <v>6183571</v>
      </c>
      <c r="C64" s="11">
        <v>87871</v>
      </c>
      <c r="D64" s="11">
        <v>2644178</v>
      </c>
      <c r="E64" s="11">
        <v>2644178</v>
      </c>
      <c r="F64" s="11">
        <v>554300</v>
      </c>
      <c r="G64" s="11">
        <v>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9482049</v>
      </c>
      <c r="R64" s="11"/>
      <c r="S64" s="11">
        <f t="shared" si="0"/>
        <v>0</v>
      </c>
    </row>
    <row r="65" spans="1:19" x14ac:dyDescent="0.2">
      <c r="A65" s="12" t="s">
        <v>61</v>
      </c>
      <c r="B65" s="13">
        <v>17391899</v>
      </c>
      <c r="C65" s="13">
        <v>314799</v>
      </c>
      <c r="D65" s="13">
        <v>5553443</v>
      </c>
      <c r="E65" s="13">
        <v>5553443</v>
      </c>
      <c r="F65" s="13">
        <v>581600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23676942</v>
      </c>
      <c r="R65" s="13"/>
      <c r="S65" s="13">
        <f t="shared" si="0"/>
        <v>0</v>
      </c>
    </row>
    <row r="66" spans="1:19" x14ac:dyDescent="0.2">
      <c r="A66" s="8" t="s">
        <v>62</v>
      </c>
      <c r="B66" s="9">
        <v>8215178</v>
      </c>
      <c r="C66" s="9">
        <v>146978</v>
      </c>
      <c r="D66" s="9">
        <v>3339573</v>
      </c>
      <c r="E66" s="9">
        <v>3339573</v>
      </c>
      <c r="F66" s="9">
        <v>499000</v>
      </c>
      <c r="G66" s="9">
        <v>0</v>
      </c>
      <c r="H66" s="9">
        <v>100000</v>
      </c>
      <c r="I66" s="9">
        <v>100000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12153751</v>
      </c>
      <c r="R66" s="9"/>
      <c r="S66" s="9">
        <f t="shared" si="0"/>
        <v>0</v>
      </c>
    </row>
    <row r="67" spans="1:19" x14ac:dyDescent="0.2">
      <c r="A67" s="10" t="s">
        <v>63</v>
      </c>
      <c r="B67" s="11">
        <v>6004068</v>
      </c>
      <c r="C67" s="11">
        <v>85468</v>
      </c>
      <c r="D67" s="11">
        <v>2628988</v>
      </c>
      <c r="E67" s="11">
        <v>2628988</v>
      </c>
      <c r="F67" s="11">
        <v>554300</v>
      </c>
      <c r="G67" s="11">
        <v>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9307356</v>
      </c>
      <c r="R67" s="11"/>
      <c r="S67" s="11">
        <f t="shared" si="0"/>
        <v>0</v>
      </c>
    </row>
    <row r="68" spans="1:19" x14ac:dyDescent="0.2">
      <c r="A68" s="12" t="s">
        <v>64</v>
      </c>
      <c r="B68" s="13">
        <v>6850895</v>
      </c>
      <c r="C68" s="13">
        <v>93595</v>
      </c>
      <c r="D68" s="13">
        <v>2282806</v>
      </c>
      <c r="E68" s="13">
        <v>2282806</v>
      </c>
      <c r="F68" s="13">
        <v>554300</v>
      </c>
      <c r="G68" s="13">
        <v>0</v>
      </c>
      <c r="H68" s="13">
        <v>190000</v>
      </c>
      <c r="I68" s="13">
        <v>190000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9878001</v>
      </c>
      <c r="R68" s="13"/>
      <c r="S68" s="13">
        <f t="shared" si="0"/>
        <v>0</v>
      </c>
    </row>
    <row r="69" spans="1:19" x14ac:dyDescent="0.2">
      <c r="A69" s="8" t="s">
        <v>65</v>
      </c>
      <c r="B69" s="9">
        <v>63736606</v>
      </c>
      <c r="C69" s="9">
        <v>1552006</v>
      </c>
      <c r="D69" s="9">
        <v>4648396</v>
      </c>
      <c r="E69" s="9">
        <v>4648396</v>
      </c>
      <c r="F69" s="9">
        <v>0</v>
      </c>
      <c r="G69" s="9">
        <v>0</v>
      </c>
      <c r="H69" s="9">
        <v>255000</v>
      </c>
      <c r="I69" s="9">
        <v>205000</v>
      </c>
      <c r="J69" s="9">
        <v>50000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68640002</v>
      </c>
      <c r="R69" s="9"/>
      <c r="S69" s="9">
        <f t="shared" si="0"/>
        <v>0</v>
      </c>
    </row>
    <row r="70" spans="1:19" x14ac:dyDescent="0.2">
      <c r="A70" s="10" t="s">
        <v>66</v>
      </c>
      <c r="B70" s="11">
        <v>69950572</v>
      </c>
      <c r="C70" s="11">
        <v>1695272</v>
      </c>
      <c r="D70" s="11">
        <v>17452737</v>
      </c>
      <c r="E70" s="11">
        <v>17452737</v>
      </c>
      <c r="F70" s="11">
        <v>0</v>
      </c>
      <c r="G70" s="11">
        <v>0</v>
      </c>
      <c r="H70" s="11">
        <v>525000</v>
      </c>
      <c r="I70" s="11">
        <v>475000</v>
      </c>
      <c r="J70" s="11">
        <v>50000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87928309</v>
      </c>
      <c r="R70" s="11"/>
      <c r="S70" s="11">
        <f t="shared" si="0"/>
        <v>0</v>
      </c>
    </row>
    <row r="71" spans="1:19" x14ac:dyDescent="0.2">
      <c r="A71" s="12" t="s">
        <v>67</v>
      </c>
      <c r="B71" s="13">
        <v>8517654</v>
      </c>
      <c r="C71" s="13">
        <v>128754</v>
      </c>
      <c r="D71" s="13">
        <v>3022922</v>
      </c>
      <c r="E71" s="13">
        <v>3022922</v>
      </c>
      <c r="F71" s="13">
        <v>554300</v>
      </c>
      <c r="G71" s="13">
        <v>0</v>
      </c>
      <c r="H71" s="13">
        <v>457000</v>
      </c>
      <c r="I71" s="13">
        <v>125000</v>
      </c>
      <c r="J71" s="13">
        <v>0</v>
      </c>
      <c r="K71" s="13">
        <v>0</v>
      </c>
      <c r="L71" s="13">
        <v>0</v>
      </c>
      <c r="M71" s="13">
        <v>332000</v>
      </c>
      <c r="N71" s="13">
        <v>0</v>
      </c>
      <c r="O71" s="13">
        <v>0</v>
      </c>
      <c r="P71" s="13">
        <v>0</v>
      </c>
      <c r="Q71" s="13">
        <v>12551876</v>
      </c>
      <c r="R71" s="13"/>
      <c r="S71" s="13">
        <f t="shared" ref="S71:S132" si="1">D71-E71</f>
        <v>0</v>
      </c>
    </row>
    <row r="72" spans="1:19" x14ac:dyDescent="0.2">
      <c r="A72" s="8" t="s">
        <v>68</v>
      </c>
      <c r="B72" s="9">
        <v>7397311</v>
      </c>
      <c r="C72" s="9">
        <v>99211</v>
      </c>
      <c r="D72" s="9">
        <v>2190347</v>
      </c>
      <c r="E72" s="9">
        <v>2190347</v>
      </c>
      <c r="F72" s="9">
        <v>554300</v>
      </c>
      <c r="G72" s="9">
        <v>0</v>
      </c>
      <c r="H72" s="9">
        <v>30000</v>
      </c>
      <c r="I72" s="9">
        <v>30000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10171958</v>
      </c>
      <c r="R72" s="9"/>
      <c r="S72" s="9">
        <f t="shared" si="1"/>
        <v>0</v>
      </c>
    </row>
    <row r="73" spans="1:19" x14ac:dyDescent="0.2">
      <c r="A73" s="10" t="s">
        <v>69</v>
      </c>
      <c r="B73" s="11">
        <v>6708282</v>
      </c>
      <c r="C73" s="11">
        <v>99482</v>
      </c>
      <c r="D73" s="11">
        <v>2085801</v>
      </c>
      <c r="E73" s="11">
        <v>2085801</v>
      </c>
      <c r="F73" s="11">
        <v>554300</v>
      </c>
      <c r="G73" s="11">
        <v>0</v>
      </c>
      <c r="H73" s="11">
        <v>85000</v>
      </c>
      <c r="I73" s="11">
        <v>85000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9433383</v>
      </c>
      <c r="R73" s="11"/>
      <c r="S73" s="11">
        <f t="shared" si="1"/>
        <v>0</v>
      </c>
    </row>
    <row r="74" spans="1:19" x14ac:dyDescent="0.2">
      <c r="A74" s="12" t="s">
        <v>70</v>
      </c>
      <c r="B74" s="13">
        <v>7056911</v>
      </c>
      <c r="C74" s="13">
        <v>126011</v>
      </c>
      <c r="D74" s="13">
        <v>3538630</v>
      </c>
      <c r="E74" s="13">
        <v>3538630</v>
      </c>
      <c r="F74" s="13">
        <v>554300</v>
      </c>
      <c r="G74" s="13">
        <v>0</v>
      </c>
      <c r="H74" s="13">
        <v>120000</v>
      </c>
      <c r="I74" s="13">
        <v>120000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11269841</v>
      </c>
      <c r="R74" s="13"/>
      <c r="S74" s="13">
        <f t="shared" si="1"/>
        <v>0</v>
      </c>
    </row>
    <row r="75" spans="1:19" x14ac:dyDescent="0.2">
      <c r="A75" s="8" t="s">
        <v>71</v>
      </c>
      <c r="B75" s="9">
        <v>11394160</v>
      </c>
      <c r="C75" s="9">
        <v>192660</v>
      </c>
      <c r="D75" s="9">
        <v>6014940</v>
      </c>
      <c r="E75" s="9">
        <v>6014940</v>
      </c>
      <c r="F75" s="9">
        <v>518400</v>
      </c>
      <c r="G75" s="9">
        <v>0</v>
      </c>
      <c r="H75" s="9">
        <v>480000</v>
      </c>
      <c r="I75" s="9">
        <v>480000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18407500</v>
      </c>
      <c r="R75" s="9"/>
      <c r="S75" s="9">
        <f t="shared" si="1"/>
        <v>0</v>
      </c>
    </row>
    <row r="76" spans="1:19" x14ac:dyDescent="0.2">
      <c r="A76" s="10" t="s">
        <v>72</v>
      </c>
      <c r="B76" s="11">
        <v>15560327</v>
      </c>
      <c r="C76" s="11">
        <v>289727</v>
      </c>
      <c r="D76" s="11">
        <v>3512800</v>
      </c>
      <c r="E76" s="11">
        <v>3512800</v>
      </c>
      <c r="F76" s="11">
        <v>744100</v>
      </c>
      <c r="G76" s="11">
        <v>0</v>
      </c>
      <c r="H76" s="11">
        <v>230000</v>
      </c>
      <c r="I76" s="11">
        <v>130000</v>
      </c>
      <c r="J76" s="11">
        <v>100000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20047227</v>
      </c>
      <c r="R76" s="11"/>
      <c r="S76" s="11">
        <f t="shared" si="1"/>
        <v>0</v>
      </c>
    </row>
    <row r="77" spans="1:19" x14ac:dyDescent="0.2">
      <c r="A77" s="12" t="s">
        <v>73</v>
      </c>
      <c r="B77" s="13">
        <v>17433577</v>
      </c>
      <c r="C77" s="13">
        <v>300077</v>
      </c>
      <c r="D77" s="13">
        <v>10228664</v>
      </c>
      <c r="E77" s="13">
        <v>10228664</v>
      </c>
      <c r="F77" s="13">
        <v>765200</v>
      </c>
      <c r="G77" s="13">
        <v>0</v>
      </c>
      <c r="H77" s="13">
        <v>100000</v>
      </c>
      <c r="I77" s="13">
        <v>100000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28527441</v>
      </c>
      <c r="R77" s="13"/>
      <c r="S77" s="13">
        <f t="shared" si="1"/>
        <v>0</v>
      </c>
    </row>
    <row r="78" spans="1:19" x14ac:dyDescent="0.2">
      <c r="A78" s="8" t="s">
        <v>74</v>
      </c>
      <c r="B78" s="9">
        <v>9127326</v>
      </c>
      <c r="C78" s="9">
        <v>174526</v>
      </c>
      <c r="D78" s="9">
        <v>2225861</v>
      </c>
      <c r="E78" s="9">
        <v>2225861</v>
      </c>
      <c r="F78" s="9">
        <v>554300</v>
      </c>
      <c r="G78" s="9">
        <v>0</v>
      </c>
      <c r="H78" s="9">
        <v>1604000</v>
      </c>
      <c r="I78" s="9">
        <v>90000</v>
      </c>
      <c r="J78" s="9">
        <v>0</v>
      </c>
      <c r="K78" s="9">
        <v>0</v>
      </c>
      <c r="L78" s="9">
        <v>0</v>
      </c>
      <c r="M78" s="9">
        <v>1514000</v>
      </c>
      <c r="N78" s="9">
        <v>0</v>
      </c>
      <c r="O78" s="9">
        <v>0</v>
      </c>
      <c r="P78" s="9">
        <v>0</v>
      </c>
      <c r="Q78" s="9">
        <v>13511487</v>
      </c>
      <c r="R78" s="9"/>
      <c r="S78" s="9">
        <f t="shared" si="1"/>
        <v>0</v>
      </c>
    </row>
    <row r="79" spans="1:19" x14ac:dyDescent="0.2">
      <c r="A79" s="10" t="s">
        <v>75</v>
      </c>
      <c r="B79" s="11">
        <v>13214467</v>
      </c>
      <c r="C79" s="11">
        <v>228367</v>
      </c>
      <c r="D79" s="11">
        <v>4121951</v>
      </c>
      <c r="E79" s="11">
        <v>4121951</v>
      </c>
      <c r="F79" s="11">
        <v>605100</v>
      </c>
      <c r="G79" s="11">
        <v>0</v>
      </c>
      <c r="H79" s="11">
        <v>55000</v>
      </c>
      <c r="I79" s="11">
        <v>55000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17996518</v>
      </c>
      <c r="R79" s="11"/>
      <c r="S79" s="11">
        <f t="shared" si="1"/>
        <v>0</v>
      </c>
    </row>
    <row r="80" spans="1:19" x14ac:dyDescent="0.2">
      <c r="A80" s="12" t="s">
        <v>76</v>
      </c>
      <c r="B80" s="13">
        <v>12616121</v>
      </c>
      <c r="C80" s="13">
        <v>255621</v>
      </c>
      <c r="D80" s="13">
        <v>1891751</v>
      </c>
      <c r="E80" s="13">
        <v>1891751</v>
      </c>
      <c r="F80" s="13">
        <v>268600</v>
      </c>
      <c r="G80" s="13">
        <v>0</v>
      </c>
      <c r="H80" s="13">
        <v>90000</v>
      </c>
      <c r="I80" s="13">
        <v>90000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14866472</v>
      </c>
      <c r="R80" s="13"/>
      <c r="S80" s="13">
        <f t="shared" si="1"/>
        <v>0</v>
      </c>
    </row>
    <row r="81" spans="1:19" x14ac:dyDescent="0.2">
      <c r="A81" s="8" t="s">
        <v>77</v>
      </c>
      <c r="B81" s="9">
        <v>16565028</v>
      </c>
      <c r="C81" s="9">
        <v>337928</v>
      </c>
      <c r="D81" s="9">
        <v>5775060</v>
      </c>
      <c r="E81" s="9">
        <v>5775060</v>
      </c>
      <c r="F81" s="9">
        <v>0</v>
      </c>
      <c r="G81" s="9">
        <v>0</v>
      </c>
      <c r="H81" s="9">
        <v>280000</v>
      </c>
      <c r="I81" s="9">
        <v>280000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22620088</v>
      </c>
      <c r="R81" s="9"/>
      <c r="S81" s="9">
        <f t="shared" si="1"/>
        <v>0</v>
      </c>
    </row>
    <row r="82" spans="1:19" x14ac:dyDescent="0.2">
      <c r="A82" s="10" t="s">
        <v>78</v>
      </c>
      <c r="B82" s="11">
        <v>36950604</v>
      </c>
      <c r="C82" s="11">
        <v>803104</v>
      </c>
      <c r="D82" s="11">
        <v>12745997</v>
      </c>
      <c r="E82" s="11">
        <v>12745997</v>
      </c>
      <c r="F82" s="11">
        <v>349000</v>
      </c>
      <c r="G82" s="11">
        <v>0</v>
      </c>
      <c r="H82" s="11">
        <v>160000</v>
      </c>
      <c r="I82" s="11">
        <v>110000</v>
      </c>
      <c r="J82" s="11">
        <v>50000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50205601</v>
      </c>
      <c r="R82" s="11"/>
      <c r="S82" s="11">
        <f t="shared" si="1"/>
        <v>0</v>
      </c>
    </row>
    <row r="83" spans="1:19" x14ac:dyDescent="0.2">
      <c r="A83" s="12" t="s">
        <v>79</v>
      </c>
      <c r="B83" s="13">
        <v>31166187</v>
      </c>
      <c r="C83" s="13">
        <v>693587</v>
      </c>
      <c r="D83" s="13">
        <v>14245167</v>
      </c>
      <c r="E83" s="13">
        <v>14245167</v>
      </c>
      <c r="F83" s="13">
        <v>0</v>
      </c>
      <c r="G83" s="13">
        <v>0</v>
      </c>
      <c r="H83" s="13">
        <v>100000</v>
      </c>
      <c r="I83" s="13">
        <v>100000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45511354</v>
      </c>
      <c r="R83" s="13"/>
      <c r="S83" s="13">
        <f t="shared" si="1"/>
        <v>0</v>
      </c>
    </row>
    <row r="84" spans="1:19" x14ac:dyDescent="0.2">
      <c r="A84" s="8" t="s">
        <v>80</v>
      </c>
      <c r="B84" s="9">
        <v>16156102</v>
      </c>
      <c r="C84" s="9">
        <v>374202</v>
      </c>
      <c r="D84" s="9">
        <v>6238295</v>
      </c>
      <c r="E84" s="9">
        <v>6238295</v>
      </c>
      <c r="F84" s="9">
        <v>336400</v>
      </c>
      <c r="G84" s="9">
        <v>0</v>
      </c>
      <c r="H84" s="9">
        <v>40000</v>
      </c>
      <c r="I84" s="9">
        <v>40000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22770797</v>
      </c>
      <c r="R84" s="9"/>
      <c r="S84" s="9">
        <f t="shared" si="1"/>
        <v>0</v>
      </c>
    </row>
    <row r="85" spans="1:19" x14ac:dyDescent="0.2">
      <c r="A85" s="10" t="s">
        <v>81</v>
      </c>
      <c r="B85" s="11">
        <v>22450050</v>
      </c>
      <c r="C85" s="11">
        <v>520150</v>
      </c>
      <c r="D85" s="11">
        <v>3297211</v>
      </c>
      <c r="E85" s="11">
        <v>3297211</v>
      </c>
      <c r="F85" s="11">
        <v>0</v>
      </c>
      <c r="G85" s="11">
        <v>0</v>
      </c>
      <c r="H85" s="11">
        <v>60000</v>
      </c>
      <c r="I85" s="11">
        <v>60000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25807261</v>
      </c>
      <c r="R85" s="11"/>
      <c r="S85" s="11">
        <f t="shared" si="1"/>
        <v>0</v>
      </c>
    </row>
    <row r="86" spans="1:19" x14ac:dyDescent="0.2">
      <c r="A86" s="12" t="s">
        <v>82</v>
      </c>
      <c r="B86" s="13">
        <v>35513005</v>
      </c>
      <c r="C86" s="13">
        <v>736305</v>
      </c>
      <c r="D86" s="13">
        <v>6973381</v>
      </c>
      <c r="E86" s="13">
        <v>6973381</v>
      </c>
      <c r="F86" s="13">
        <v>0</v>
      </c>
      <c r="G86" s="13">
        <v>0</v>
      </c>
      <c r="H86" s="13">
        <v>310000</v>
      </c>
      <c r="I86" s="13">
        <v>310000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42796386</v>
      </c>
      <c r="R86" s="13"/>
      <c r="S86" s="13">
        <f t="shared" si="1"/>
        <v>0</v>
      </c>
    </row>
    <row r="87" spans="1:19" x14ac:dyDescent="0.2">
      <c r="A87" s="8" t="s">
        <v>83</v>
      </c>
      <c r="B87" s="9">
        <v>14510734</v>
      </c>
      <c r="C87" s="9">
        <v>284534</v>
      </c>
      <c r="D87" s="9">
        <v>8933709</v>
      </c>
      <c r="E87" s="9">
        <v>8933709</v>
      </c>
      <c r="F87" s="9">
        <v>746000</v>
      </c>
      <c r="G87" s="9">
        <v>0</v>
      </c>
      <c r="H87" s="9">
        <v>440000</v>
      </c>
      <c r="I87" s="9">
        <v>440000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24630443</v>
      </c>
      <c r="R87" s="9"/>
      <c r="S87" s="9">
        <f t="shared" si="1"/>
        <v>0</v>
      </c>
    </row>
    <row r="88" spans="1:19" x14ac:dyDescent="0.2">
      <c r="A88" s="10" t="s">
        <v>84</v>
      </c>
      <c r="B88" s="11">
        <v>17974630</v>
      </c>
      <c r="C88" s="11">
        <v>352730</v>
      </c>
      <c r="D88" s="11">
        <v>10194341</v>
      </c>
      <c r="E88" s="11">
        <v>10194341</v>
      </c>
      <c r="F88" s="11">
        <v>683400</v>
      </c>
      <c r="G88" s="11">
        <v>0</v>
      </c>
      <c r="H88" s="11">
        <v>430000</v>
      </c>
      <c r="I88" s="11">
        <v>430000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29282371</v>
      </c>
      <c r="R88" s="11"/>
      <c r="S88" s="11">
        <f t="shared" si="1"/>
        <v>0</v>
      </c>
    </row>
    <row r="89" spans="1:19" x14ac:dyDescent="0.2">
      <c r="A89" s="12" t="s">
        <v>85</v>
      </c>
      <c r="B89" s="13">
        <v>11007730</v>
      </c>
      <c r="C89" s="13">
        <v>154730</v>
      </c>
      <c r="D89" s="13">
        <v>2961195</v>
      </c>
      <c r="E89" s="13">
        <v>2961195</v>
      </c>
      <c r="F89" s="13">
        <v>554300</v>
      </c>
      <c r="G89" s="13">
        <v>0</v>
      </c>
      <c r="H89" s="13">
        <v>90000</v>
      </c>
      <c r="I89" s="13">
        <v>90000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14613225</v>
      </c>
      <c r="R89" s="13"/>
      <c r="S89" s="13">
        <f t="shared" si="1"/>
        <v>0</v>
      </c>
    </row>
    <row r="90" spans="1:19" x14ac:dyDescent="0.2">
      <c r="A90" s="8" t="s">
        <v>86</v>
      </c>
      <c r="B90" s="9">
        <v>5844083</v>
      </c>
      <c r="C90" s="9">
        <v>66483</v>
      </c>
      <c r="D90" s="9">
        <v>1760435</v>
      </c>
      <c r="E90" s="9">
        <v>1760435</v>
      </c>
      <c r="F90" s="9">
        <v>554300</v>
      </c>
      <c r="G90" s="9">
        <v>0</v>
      </c>
      <c r="H90" s="9">
        <v>55000</v>
      </c>
      <c r="I90" s="9">
        <v>55000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8213818</v>
      </c>
      <c r="R90" s="9"/>
      <c r="S90" s="9">
        <f t="shared" si="1"/>
        <v>0</v>
      </c>
    </row>
    <row r="91" spans="1:19" x14ac:dyDescent="0.2">
      <c r="A91" s="10" t="s">
        <v>87</v>
      </c>
      <c r="B91" s="11">
        <v>16311222</v>
      </c>
      <c r="C91" s="11">
        <v>325322</v>
      </c>
      <c r="D91" s="11">
        <v>3136608</v>
      </c>
      <c r="E91" s="11">
        <v>3136608</v>
      </c>
      <c r="F91" s="11">
        <v>822100</v>
      </c>
      <c r="G91" s="11">
        <v>0</v>
      </c>
      <c r="H91" s="11">
        <v>1014000</v>
      </c>
      <c r="I91" s="11">
        <v>60000</v>
      </c>
      <c r="J91" s="11">
        <v>0</v>
      </c>
      <c r="K91" s="11">
        <v>0</v>
      </c>
      <c r="L91" s="11">
        <v>0</v>
      </c>
      <c r="M91" s="11">
        <v>954000</v>
      </c>
      <c r="N91" s="11">
        <v>0</v>
      </c>
      <c r="O91" s="11">
        <v>0</v>
      </c>
      <c r="P91" s="11">
        <v>0</v>
      </c>
      <c r="Q91" s="11">
        <v>21283930</v>
      </c>
      <c r="R91" s="11"/>
      <c r="S91" s="11">
        <f t="shared" si="1"/>
        <v>0</v>
      </c>
    </row>
    <row r="92" spans="1:19" x14ac:dyDescent="0.2">
      <c r="A92" s="12" t="s">
        <v>88</v>
      </c>
      <c r="B92" s="13">
        <v>6617096</v>
      </c>
      <c r="C92" s="13">
        <v>107996</v>
      </c>
      <c r="D92" s="13">
        <v>892342</v>
      </c>
      <c r="E92" s="13">
        <v>892342</v>
      </c>
      <c r="F92" s="13">
        <v>554300</v>
      </c>
      <c r="G92" s="13">
        <v>0</v>
      </c>
      <c r="H92" s="13">
        <v>60000</v>
      </c>
      <c r="I92" s="13">
        <v>60000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8123738</v>
      </c>
      <c r="R92" s="13"/>
      <c r="S92" s="13">
        <f t="shared" si="1"/>
        <v>0</v>
      </c>
    </row>
    <row r="93" spans="1:19" x14ac:dyDescent="0.2">
      <c r="A93" s="8" t="s">
        <v>89</v>
      </c>
      <c r="B93" s="9">
        <v>9414286</v>
      </c>
      <c r="C93" s="9">
        <v>167986</v>
      </c>
      <c r="D93" s="9">
        <v>190515</v>
      </c>
      <c r="E93" s="9">
        <v>190515</v>
      </c>
      <c r="F93" s="9">
        <v>376200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9981001</v>
      </c>
      <c r="R93" s="9"/>
      <c r="S93" s="9">
        <f t="shared" si="1"/>
        <v>0</v>
      </c>
    </row>
    <row r="94" spans="1:19" x14ac:dyDescent="0.2">
      <c r="A94" s="10" t="s">
        <v>90</v>
      </c>
      <c r="B94" s="11">
        <v>5736217</v>
      </c>
      <c r="C94" s="11">
        <v>79917</v>
      </c>
      <c r="D94" s="11">
        <v>978128</v>
      </c>
      <c r="E94" s="11">
        <v>978128</v>
      </c>
      <c r="F94" s="11">
        <v>554300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7268645</v>
      </c>
      <c r="R94" s="11"/>
      <c r="S94" s="11">
        <f t="shared" si="1"/>
        <v>0</v>
      </c>
    </row>
    <row r="95" spans="1:19" x14ac:dyDescent="0.2">
      <c r="A95" s="12" t="s">
        <v>91</v>
      </c>
      <c r="B95" s="13">
        <v>162943974</v>
      </c>
      <c r="C95" s="13">
        <v>3985174</v>
      </c>
      <c r="D95" s="13">
        <v>-6129967</v>
      </c>
      <c r="E95" s="13">
        <v>-6129967</v>
      </c>
      <c r="F95" s="13">
        <v>0</v>
      </c>
      <c r="G95" s="13">
        <v>0</v>
      </c>
      <c r="H95" s="13">
        <v>5796000</v>
      </c>
      <c r="I95" s="13">
        <v>200000</v>
      </c>
      <c r="J95" s="13">
        <v>0</v>
      </c>
      <c r="K95" s="13">
        <v>0</v>
      </c>
      <c r="L95" s="13">
        <v>5596000</v>
      </c>
      <c r="M95" s="13">
        <v>0</v>
      </c>
      <c r="N95" s="13">
        <v>3347000</v>
      </c>
      <c r="O95" s="13">
        <v>0</v>
      </c>
      <c r="P95" s="13">
        <v>0</v>
      </c>
      <c r="Q95" s="13">
        <v>165957007</v>
      </c>
      <c r="R95" s="13"/>
      <c r="S95" s="13">
        <f t="shared" si="1"/>
        <v>0</v>
      </c>
    </row>
    <row r="96" spans="1:19" x14ac:dyDescent="0.2">
      <c r="A96" s="8" t="s">
        <v>92</v>
      </c>
      <c r="B96" s="9">
        <v>60996641</v>
      </c>
      <c r="C96" s="9">
        <v>1604941</v>
      </c>
      <c r="D96" s="9">
        <v>-897668</v>
      </c>
      <c r="E96" s="9">
        <v>-897668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45400</v>
      </c>
      <c r="P96" s="9">
        <v>0</v>
      </c>
      <c r="Q96" s="9">
        <v>60144373</v>
      </c>
      <c r="R96" s="9"/>
      <c r="S96" s="9">
        <f t="shared" si="1"/>
        <v>0</v>
      </c>
    </row>
    <row r="97" spans="1:19" x14ac:dyDescent="0.2">
      <c r="A97" s="10" t="s">
        <v>93</v>
      </c>
      <c r="B97" s="11">
        <v>68436902</v>
      </c>
      <c r="C97" s="11">
        <v>1609202</v>
      </c>
      <c r="D97" s="11">
        <v>13096903</v>
      </c>
      <c r="E97" s="11">
        <v>13096903</v>
      </c>
      <c r="F97" s="11">
        <v>0</v>
      </c>
      <c r="G97" s="11">
        <v>0</v>
      </c>
      <c r="H97" s="11">
        <v>438000</v>
      </c>
      <c r="I97" s="11">
        <v>438000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81971805</v>
      </c>
      <c r="R97" s="11"/>
      <c r="S97" s="11">
        <f t="shared" si="1"/>
        <v>0</v>
      </c>
    </row>
    <row r="98" spans="1:19" x14ac:dyDescent="0.2">
      <c r="A98" s="12" t="s">
        <v>94</v>
      </c>
      <c r="B98" s="13">
        <v>16228983</v>
      </c>
      <c r="C98" s="13">
        <v>429483</v>
      </c>
      <c r="D98" s="13">
        <v>-4446815</v>
      </c>
      <c r="E98" s="13">
        <v>-4446815</v>
      </c>
      <c r="F98" s="13">
        <v>0</v>
      </c>
      <c r="G98" s="13">
        <v>0</v>
      </c>
      <c r="H98" s="13">
        <v>100000</v>
      </c>
      <c r="I98" s="13">
        <v>100000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55700</v>
      </c>
      <c r="P98" s="13">
        <v>0</v>
      </c>
      <c r="Q98" s="13">
        <v>11937868</v>
      </c>
      <c r="R98" s="13"/>
      <c r="S98" s="13">
        <f t="shared" si="1"/>
        <v>0</v>
      </c>
    </row>
    <row r="99" spans="1:19" x14ac:dyDescent="0.2">
      <c r="A99" s="8" t="s">
        <v>95</v>
      </c>
      <c r="B99" s="9">
        <v>4332520</v>
      </c>
      <c r="C99" s="9">
        <v>54820</v>
      </c>
      <c r="D99" s="9">
        <v>630355</v>
      </c>
      <c r="E99" s="9">
        <v>630355</v>
      </c>
      <c r="F99" s="9">
        <v>388100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5350975</v>
      </c>
      <c r="R99" s="9"/>
      <c r="S99" s="9">
        <f t="shared" si="1"/>
        <v>0</v>
      </c>
    </row>
    <row r="100" spans="1:19" x14ac:dyDescent="0.2">
      <c r="A100" s="10" t="s">
        <v>96</v>
      </c>
      <c r="B100" s="11">
        <v>9657610</v>
      </c>
      <c r="C100" s="11">
        <v>163910</v>
      </c>
      <c r="D100" s="11">
        <v>-629036</v>
      </c>
      <c r="E100" s="11">
        <v>-629036</v>
      </c>
      <c r="F100" s="11">
        <v>492100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9520674</v>
      </c>
      <c r="R100" s="11"/>
      <c r="S100" s="11">
        <f t="shared" si="1"/>
        <v>0</v>
      </c>
    </row>
    <row r="101" spans="1:19" x14ac:dyDescent="0.2">
      <c r="A101" s="12" t="s">
        <v>97</v>
      </c>
      <c r="B101" s="13">
        <v>13603311</v>
      </c>
      <c r="C101" s="13">
        <v>237811</v>
      </c>
      <c r="D101" s="13">
        <v>1559067</v>
      </c>
      <c r="E101" s="13">
        <v>1559067</v>
      </c>
      <c r="F101" s="13">
        <v>123800</v>
      </c>
      <c r="G101" s="13">
        <v>0</v>
      </c>
      <c r="H101" s="13">
        <v>342000</v>
      </c>
      <c r="I101" s="13">
        <v>0</v>
      </c>
      <c r="J101" s="13">
        <v>0</v>
      </c>
      <c r="K101" s="13">
        <v>0</v>
      </c>
      <c r="L101" s="13">
        <v>0</v>
      </c>
      <c r="M101" s="13">
        <v>342000</v>
      </c>
      <c r="N101" s="13">
        <v>0</v>
      </c>
      <c r="O101" s="13">
        <v>0</v>
      </c>
      <c r="P101" s="13">
        <v>0</v>
      </c>
      <c r="Q101" s="13">
        <v>15628178</v>
      </c>
      <c r="R101" s="13"/>
      <c r="S101" s="13">
        <f t="shared" si="1"/>
        <v>0</v>
      </c>
    </row>
    <row r="102" spans="1:19" x14ac:dyDescent="0.2">
      <c r="A102" s="8" t="s">
        <v>98</v>
      </c>
      <c r="B102" s="9">
        <v>6964441</v>
      </c>
      <c r="C102" s="9">
        <v>140441</v>
      </c>
      <c r="D102" s="9">
        <v>-607986</v>
      </c>
      <c r="E102" s="9">
        <v>-607986</v>
      </c>
      <c r="F102" s="9">
        <v>277200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205500</v>
      </c>
      <c r="P102" s="9">
        <v>0</v>
      </c>
      <c r="Q102" s="9">
        <v>6839155</v>
      </c>
      <c r="R102" s="9"/>
      <c r="S102" s="9">
        <f t="shared" si="1"/>
        <v>0</v>
      </c>
    </row>
    <row r="103" spans="1:19" x14ac:dyDescent="0.2">
      <c r="A103" s="10" t="s">
        <v>99</v>
      </c>
      <c r="B103" s="11">
        <v>14253252</v>
      </c>
      <c r="C103" s="11">
        <v>246752</v>
      </c>
      <c r="D103" s="11">
        <v>1968118</v>
      </c>
      <c r="E103" s="11">
        <v>1968118</v>
      </c>
      <c r="F103" s="11">
        <v>506000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16727370</v>
      </c>
      <c r="R103" s="11"/>
      <c r="S103" s="11">
        <f t="shared" si="1"/>
        <v>0</v>
      </c>
    </row>
    <row r="104" spans="1:19" x14ac:dyDescent="0.2">
      <c r="A104" s="12" t="s">
        <v>100</v>
      </c>
      <c r="B104" s="13">
        <v>11043092</v>
      </c>
      <c r="C104" s="13">
        <v>224992</v>
      </c>
      <c r="D104" s="13">
        <v>-3054385</v>
      </c>
      <c r="E104" s="13">
        <v>-3054385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7988707</v>
      </c>
      <c r="R104" s="13"/>
      <c r="S104" s="13">
        <f t="shared" si="1"/>
        <v>0</v>
      </c>
    </row>
    <row r="105" spans="1:19" x14ac:dyDescent="0.2">
      <c r="A105" s="8" t="s">
        <v>101</v>
      </c>
      <c r="B105" s="9">
        <v>11039804</v>
      </c>
      <c r="C105" s="9">
        <v>173704</v>
      </c>
      <c r="D105" s="9">
        <v>-992594</v>
      </c>
      <c r="E105" s="9">
        <v>-992594</v>
      </c>
      <c r="F105" s="9">
        <v>0</v>
      </c>
      <c r="G105" s="9">
        <v>0</v>
      </c>
      <c r="H105" s="9">
        <v>180000</v>
      </c>
      <c r="I105" s="9">
        <v>180000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10227210</v>
      </c>
      <c r="R105" s="9"/>
      <c r="S105" s="9">
        <f t="shared" si="1"/>
        <v>0</v>
      </c>
    </row>
    <row r="106" spans="1:19" x14ac:dyDescent="0.2">
      <c r="A106" s="10" t="s">
        <v>102</v>
      </c>
      <c r="B106" s="11">
        <v>7193782</v>
      </c>
      <c r="C106" s="11">
        <v>134282</v>
      </c>
      <c r="D106" s="11">
        <v>-743163</v>
      </c>
      <c r="E106" s="11">
        <v>-743163</v>
      </c>
      <c r="F106" s="11">
        <v>277200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6727819</v>
      </c>
      <c r="R106" s="11"/>
      <c r="S106" s="11">
        <f t="shared" si="1"/>
        <v>0</v>
      </c>
    </row>
    <row r="107" spans="1:19" x14ac:dyDescent="0.2">
      <c r="A107" s="12" t="s">
        <v>103</v>
      </c>
      <c r="B107" s="13">
        <v>33899074</v>
      </c>
      <c r="C107" s="13">
        <v>765074</v>
      </c>
      <c r="D107" s="13">
        <v>9793802</v>
      </c>
      <c r="E107" s="13">
        <v>9793802</v>
      </c>
      <c r="F107" s="13">
        <v>0</v>
      </c>
      <c r="G107" s="13">
        <v>0</v>
      </c>
      <c r="H107" s="13">
        <v>202000</v>
      </c>
      <c r="I107" s="13">
        <v>202000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43894876</v>
      </c>
      <c r="R107" s="13"/>
      <c r="S107" s="13">
        <f t="shared" si="1"/>
        <v>0</v>
      </c>
    </row>
    <row r="108" spans="1:19" x14ac:dyDescent="0.2">
      <c r="A108" s="8" t="s">
        <v>104</v>
      </c>
      <c r="B108" s="9">
        <v>43520345</v>
      </c>
      <c r="C108" s="9">
        <v>1055845</v>
      </c>
      <c r="D108" s="9">
        <v>2127798</v>
      </c>
      <c r="E108" s="9">
        <v>2127798</v>
      </c>
      <c r="F108" s="9">
        <v>0</v>
      </c>
      <c r="G108" s="9">
        <v>0</v>
      </c>
      <c r="H108" s="9">
        <v>266000</v>
      </c>
      <c r="I108" s="9">
        <v>266000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45914143</v>
      </c>
      <c r="R108" s="9"/>
      <c r="S108" s="9">
        <f t="shared" si="1"/>
        <v>0</v>
      </c>
    </row>
    <row r="109" spans="1:19" x14ac:dyDescent="0.2">
      <c r="A109" s="10" t="s">
        <v>105</v>
      </c>
      <c r="B109" s="11">
        <v>56996025</v>
      </c>
      <c r="C109" s="11">
        <v>1439425</v>
      </c>
      <c r="D109" s="11">
        <v>18234715</v>
      </c>
      <c r="E109" s="11">
        <v>18234715</v>
      </c>
      <c r="F109" s="11">
        <v>0</v>
      </c>
      <c r="G109" s="11">
        <v>0</v>
      </c>
      <c r="H109" s="11">
        <v>5736000</v>
      </c>
      <c r="I109" s="11">
        <v>356000</v>
      </c>
      <c r="J109" s="11">
        <v>0</v>
      </c>
      <c r="K109" s="11">
        <v>0</v>
      </c>
      <c r="L109" s="11">
        <v>5380000</v>
      </c>
      <c r="M109" s="11">
        <v>0</v>
      </c>
      <c r="N109" s="11">
        <v>1205000</v>
      </c>
      <c r="O109" s="11">
        <v>0</v>
      </c>
      <c r="P109" s="11">
        <v>0</v>
      </c>
      <c r="Q109" s="11">
        <v>82171740</v>
      </c>
      <c r="R109" s="11"/>
      <c r="S109" s="11">
        <f t="shared" si="1"/>
        <v>0</v>
      </c>
    </row>
    <row r="110" spans="1:19" x14ac:dyDescent="0.2">
      <c r="A110" s="12" t="s">
        <v>106</v>
      </c>
      <c r="B110" s="13">
        <v>59952405</v>
      </c>
      <c r="C110" s="13">
        <v>1573105</v>
      </c>
      <c r="D110" s="13">
        <v>-15749189</v>
      </c>
      <c r="E110" s="13">
        <v>-15749189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44203216</v>
      </c>
      <c r="R110" s="13"/>
      <c r="S110" s="13">
        <f t="shared" si="1"/>
        <v>0</v>
      </c>
    </row>
    <row r="111" spans="1:19" x14ac:dyDescent="0.2">
      <c r="A111" s="8" t="s">
        <v>107</v>
      </c>
      <c r="B111" s="9">
        <v>50541781</v>
      </c>
      <c r="C111" s="9">
        <v>1376981</v>
      </c>
      <c r="D111" s="9">
        <v>-1985525</v>
      </c>
      <c r="E111" s="9">
        <v>-1985525</v>
      </c>
      <c r="F111" s="9">
        <v>0</v>
      </c>
      <c r="G111" s="9">
        <v>0</v>
      </c>
      <c r="H111" s="9">
        <v>5034000</v>
      </c>
      <c r="I111" s="9">
        <v>0</v>
      </c>
      <c r="J111" s="9">
        <v>0</v>
      </c>
      <c r="K111" s="9">
        <v>0</v>
      </c>
      <c r="L111" s="9">
        <v>5034000</v>
      </c>
      <c r="M111" s="9">
        <v>0</v>
      </c>
      <c r="N111" s="9">
        <v>1090000</v>
      </c>
      <c r="O111" s="9">
        <v>1099400</v>
      </c>
      <c r="P111" s="9">
        <v>0</v>
      </c>
      <c r="Q111" s="9">
        <v>55779656</v>
      </c>
      <c r="R111" s="9"/>
      <c r="S111" s="9">
        <f t="shared" si="1"/>
        <v>0</v>
      </c>
    </row>
    <row r="112" spans="1:19" x14ac:dyDescent="0.2">
      <c r="A112" s="10" t="s">
        <v>108</v>
      </c>
      <c r="B112" s="11">
        <v>22642507</v>
      </c>
      <c r="C112" s="11">
        <v>514707</v>
      </c>
      <c r="D112" s="11">
        <v>3740280</v>
      </c>
      <c r="E112" s="11">
        <v>3740280</v>
      </c>
      <c r="F112" s="11">
        <v>0</v>
      </c>
      <c r="G112" s="11">
        <v>0</v>
      </c>
      <c r="H112" s="11">
        <v>4219000</v>
      </c>
      <c r="I112" s="11">
        <v>138000</v>
      </c>
      <c r="J112" s="11">
        <v>0</v>
      </c>
      <c r="K112" s="11">
        <v>0</v>
      </c>
      <c r="L112" s="11">
        <v>4081000</v>
      </c>
      <c r="M112" s="11">
        <v>0</v>
      </c>
      <c r="N112" s="11">
        <v>477000</v>
      </c>
      <c r="O112" s="11">
        <v>0</v>
      </c>
      <c r="P112" s="11">
        <v>0</v>
      </c>
      <c r="Q112" s="11">
        <v>31078787</v>
      </c>
      <c r="R112" s="11"/>
      <c r="S112" s="11">
        <f t="shared" si="1"/>
        <v>0</v>
      </c>
    </row>
    <row r="113" spans="1:19" x14ac:dyDescent="0.2">
      <c r="A113" s="12" t="s">
        <v>109</v>
      </c>
      <c r="B113" s="13">
        <v>8822468</v>
      </c>
      <c r="C113" s="13">
        <v>150668</v>
      </c>
      <c r="D113" s="13">
        <v>1770422</v>
      </c>
      <c r="E113" s="13">
        <v>1770422</v>
      </c>
      <c r="F113" s="13">
        <v>277200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10870090</v>
      </c>
      <c r="R113" s="13"/>
      <c r="S113" s="13">
        <f t="shared" si="1"/>
        <v>0</v>
      </c>
    </row>
    <row r="114" spans="1:19" x14ac:dyDescent="0.2">
      <c r="A114" s="8" t="s">
        <v>110</v>
      </c>
      <c r="B114" s="9">
        <v>5712685</v>
      </c>
      <c r="C114" s="9">
        <v>65585</v>
      </c>
      <c r="D114" s="9">
        <v>873270</v>
      </c>
      <c r="E114" s="9">
        <v>873270</v>
      </c>
      <c r="F114" s="9">
        <v>443500</v>
      </c>
      <c r="G114" s="9">
        <v>0</v>
      </c>
      <c r="H114" s="9">
        <v>144000</v>
      </c>
      <c r="I114" s="9">
        <v>144000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7173455</v>
      </c>
      <c r="R114" s="9"/>
      <c r="S114" s="9">
        <f t="shared" si="1"/>
        <v>0</v>
      </c>
    </row>
    <row r="115" spans="1:19" x14ac:dyDescent="0.2">
      <c r="A115" s="10" t="s">
        <v>111</v>
      </c>
      <c r="B115" s="11">
        <v>8761286</v>
      </c>
      <c r="C115" s="11">
        <v>128486</v>
      </c>
      <c r="D115" s="11">
        <v>1907872</v>
      </c>
      <c r="E115" s="11">
        <v>1907872</v>
      </c>
      <c r="F115" s="11">
        <v>554300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11223458</v>
      </c>
      <c r="R115" s="11"/>
      <c r="S115" s="11">
        <f t="shared" si="1"/>
        <v>0</v>
      </c>
    </row>
    <row r="116" spans="1:19" x14ac:dyDescent="0.2">
      <c r="A116" s="12" t="s">
        <v>112</v>
      </c>
      <c r="B116" s="13">
        <v>64357720</v>
      </c>
      <c r="C116" s="13">
        <v>1525620</v>
      </c>
      <c r="D116" s="13">
        <v>22276328</v>
      </c>
      <c r="E116" s="13">
        <v>22276328</v>
      </c>
      <c r="F116" s="13">
        <v>0</v>
      </c>
      <c r="G116" s="13">
        <v>0</v>
      </c>
      <c r="H116" s="13">
        <v>205000</v>
      </c>
      <c r="I116" s="13">
        <v>205000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86839048</v>
      </c>
      <c r="R116" s="13"/>
      <c r="S116" s="13">
        <f t="shared" si="1"/>
        <v>0</v>
      </c>
    </row>
    <row r="117" spans="1:19" x14ac:dyDescent="0.2">
      <c r="A117" s="8" t="s">
        <v>113</v>
      </c>
      <c r="B117" s="9">
        <v>23649138</v>
      </c>
      <c r="C117" s="9">
        <v>611538</v>
      </c>
      <c r="D117" s="9">
        <v>7528489</v>
      </c>
      <c r="E117" s="9">
        <v>7528489</v>
      </c>
      <c r="F117" s="9">
        <v>0</v>
      </c>
      <c r="G117" s="9">
        <v>0</v>
      </c>
      <c r="H117" s="9">
        <v>5366400</v>
      </c>
      <c r="I117" s="9">
        <v>163400</v>
      </c>
      <c r="J117" s="9">
        <v>0</v>
      </c>
      <c r="K117" s="9">
        <v>0</v>
      </c>
      <c r="L117" s="9">
        <v>5203000</v>
      </c>
      <c r="M117" s="9">
        <v>0</v>
      </c>
      <c r="N117" s="9">
        <v>1089000</v>
      </c>
      <c r="O117" s="9">
        <v>0</v>
      </c>
      <c r="P117" s="9">
        <v>0</v>
      </c>
      <c r="Q117" s="9">
        <v>37633027</v>
      </c>
      <c r="R117" s="9"/>
      <c r="S117" s="9">
        <f t="shared" si="1"/>
        <v>0</v>
      </c>
    </row>
    <row r="118" spans="1:19" x14ac:dyDescent="0.2">
      <c r="A118" s="10" t="s">
        <v>114</v>
      </c>
      <c r="B118" s="11">
        <v>101006464</v>
      </c>
      <c r="C118" s="11">
        <v>2594164</v>
      </c>
      <c r="D118" s="11">
        <v>4026942</v>
      </c>
      <c r="E118" s="11">
        <v>4026942</v>
      </c>
      <c r="F118" s="11">
        <v>0</v>
      </c>
      <c r="G118" s="11">
        <v>0</v>
      </c>
      <c r="H118" s="11">
        <v>5687500</v>
      </c>
      <c r="I118" s="11">
        <v>271500</v>
      </c>
      <c r="J118" s="11">
        <v>0</v>
      </c>
      <c r="K118" s="11">
        <v>0</v>
      </c>
      <c r="L118" s="11">
        <v>5416000</v>
      </c>
      <c r="M118" s="11">
        <v>0</v>
      </c>
      <c r="N118" s="11">
        <v>2703000</v>
      </c>
      <c r="O118" s="11">
        <v>0</v>
      </c>
      <c r="P118" s="11">
        <v>0</v>
      </c>
      <c r="Q118" s="11">
        <v>113423906</v>
      </c>
      <c r="R118" s="11"/>
      <c r="S118" s="11">
        <f t="shared" si="1"/>
        <v>0</v>
      </c>
    </row>
    <row r="119" spans="1:19" x14ac:dyDescent="0.2">
      <c r="A119" s="12" t="s">
        <v>115</v>
      </c>
      <c r="B119" s="13">
        <v>105965417</v>
      </c>
      <c r="C119" s="13">
        <v>2412017</v>
      </c>
      <c r="D119" s="13">
        <v>5528639</v>
      </c>
      <c r="E119" s="13">
        <v>5528639</v>
      </c>
      <c r="F119" s="13">
        <v>0</v>
      </c>
      <c r="G119" s="13">
        <v>0</v>
      </c>
      <c r="H119" s="13">
        <v>5363400</v>
      </c>
      <c r="I119" s="13">
        <v>324400</v>
      </c>
      <c r="J119" s="13">
        <v>0</v>
      </c>
      <c r="K119" s="13">
        <v>0</v>
      </c>
      <c r="L119" s="13">
        <v>5039000</v>
      </c>
      <c r="M119" s="13">
        <v>0</v>
      </c>
      <c r="N119" s="13">
        <v>2957000</v>
      </c>
      <c r="O119" s="13">
        <v>0</v>
      </c>
      <c r="P119" s="13">
        <v>0</v>
      </c>
      <c r="Q119" s="13">
        <v>119814456</v>
      </c>
      <c r="R119" s="13"/>
      <c r="S119" s="13">
        <f t="shared" si="1"/>
        <v>0</v>
      </c>
    </row>
    <row r="120" spans="1:19" x14ac:dyDescent="0.2">
      <c r="A120" s="8" t="s">
        <v>442</v>
      </c>
      <c r="B120" s="9">
        <v>145727094</v>
      </c>
      <c r="C120" s="9">
        <v>3476894</v>
      </c>
      <c r="D120" s="9">
        <v>23515118</v>
      </c>
      <c r="E120" s="9">
        <v>23515118</v>
      </c>
      <c r="F120" s="9">
        <v>0</v>
      </c>
      <c r="G120" s="9">
        <v>0</v>
      </c>
      <c r="H120" s="9">
        <v>489700</v>
      </c>
      <c r="I120" s="9">
        <v>489700</v>
      </c>
      <c r="J120" s="9">
        <v>0</v>
      </c>
      <c r="K120" s="9">
        <v>0</v>
      </c>
      <c r="L120" s="9">
        <v>0</v>
      </c>
      <c r="M120" s="9">
        <v>0</v>
      </c>
      <c r="N120" s="9">
        <v>3693000</v>
      </c>
      <c r="O120" s="9">
        <v>0</v>
      </c>
      <c r="P120" s="9">
        <v>0</v>
      </c>
      <c r="Q120" s="9">
        <v>173424912</v>
      </c>
      <c r="R120" s="9"/>
      <c r="S120" s="9">
        <f t="shared" ref="S120" si="2">D120-E120</f>
        <v>0</v>
      </c>
    </row>
    <row r="121" spans="1:19" x14ac:dyDescent="0.2">
      <c r="A121" s="10" t="s">
        <v>116</v>
      </c>
      <c r="B121" s="11">
        <v>15110768</v>
      </c>
      <c r="C121" s="11">
        <v>346568</v>
      </c>
      <c r="D121" s="11">
        <v>5609405</v>
      </c>
      <c r="E121" s="11">
        <v>5609405</v>
      </c>
      <c r="F121" s="11">
        <v>0</v>
      </c>
      <c r="G121" s="11">
        <v>0</v>
      </c>
      <c r="H121" s="11">
        <v>515600</v>
      </c>
      <c r="I121" s="11">
        <v>58600</v>
      </c>
      <c r="J121" s="11">
        <v>0</v>
      </c>
      <c r="K121" s="11">
        <v>0</v>
      </c>
      <c r="L121" s="11">
        <v>457000</v>
      </c>
      <c r="M121" s="11">
        <v>0</v>
      </c>
      <c r="N121" s="11">
        <v>326000</v>
      </c>
      <c r="O121" s="11">
        <v>0</v>
      </c>
      <c r="P121" s="11">
        <v>0</v>
      </c>
      <c r="Q121" s="11">
        <v>21561773</v>
      </c>
      <c r="R121" s="11"/>
      <c r="S121" s="11">
        <f t="shared" si="1"/>
        <v>0</v>
      </c>
    </row>
    <row r="122" spans="1:19" x14ac:dyDescent="0.2">
      <c r="A122" s="12" t="s">
        <v>117</v>
      </c>
      <c r="B122" s="13">
        <v>22417224</v>
      </c>
      <c r="C122" s="13">
        <v>545224</v>
      </c>
      <c r="D122" s="13">
        <v>4422637</v>
      </c>
      <c r="E122" s="13">
        <v>4422637</v>
      </c>
      <c r="F122" s="13">
        <v>0</v>
      </c>
      <c r="G122" s="13">
        <v>0</v>
      </c>
      <c r="H122" s="13">
        <v>3106700</v>
      </c>
      <c r="I122" s="13">
        <v>114700</v>
      </c>
      <c r="J122" s="13">
        <v>0</v>
      </c>
      <c r="K122" s="13">
        <v>0</v>
      </c>
      <c r="L122" s="13">
        <v>2992000</v>
      </c>
      <c r="M122" s="13">
        <v>0</v>
      </c>
      <c r="N122" s="13">
        <v>943000</v>
      </c>
      <c r="O122" s="13">
        <v>166700</v>
      </c>
      <c r="P122" s="13">
        <v>0</v>
      </c>
      <c r="Q122" s="13">
        <v>31056261</v>
      </c>
      <c r="R122" s="13"/>
      <c r="S122" s="13">
        <f t="shared" si="1"/>
        <v>0</v>
      </c>
    </row>
    <row r="123" spans="1:19" x14ac:dyDescent="0.2">
      <c r="A123" s="8" t="s">
        <v>118</v>
      </c>
      <c r="B123" s="9">
        <v>9124307</v>
      </c>
      <c r="C123" s="9">
        <v>174407</v>
      </c>
      <c r="D123" s="9">
        <v>2690740</v>
      </c>
      <c r="E123" s="9">
        <v>2690740</v>
      </c>
      <c r="F123" s="9">
        <v>277200</v>
      </c>
      <c r="G123" s="9">
        <v>0</v>
      </c>
      <c r="H123" s="9">
        <v>291300</v>
      </c>
      <c r="I123" s="9">
        <v>73300</v>
      </c>
      <c r="J123" s="9">
        <v>0</v>
      </c>
      <c r="K123" s="9">
        <v>0</v>
      </c>
      <c r="L123" s="9">
        <v>218000</v>
      </c>
      <c r="M123" s="9">
        <v>0</v>
      </c>
      <c r="N123" s="9">
        <v>321000</v>
      </c>
      <c r="O123" s="9">
        <v>0</v>
      </c>
      <c r="P123" s="9">
        <v>0</v>
      </c>
      <c r="Q123" s="9">
        <v>12704547</v>
      </c>
      <c r="R123" s="9"/>
      <c r="S123" s="9">
        <f t="shared" si="1"/>
        <v>0</v>
      </c>
    </row>
    <row r="124" spans="1:19" x14ac:dyDescent="0.2">
      <c r="A124" s="10" t="s">
        <v>119</v>
      </c>
      <c r="B124" s="11">
        <v>23538388</v>
      </c>
      <c r="C124" s="11">
        <v>552388</v>
      </c>
      <c r="D124" s="11">
        <v>4773167</v>
      </c>
      <c r="E124" s="11">
        <v>4773167</v>
      </c>
      <c r="F124" s="11">
        <v>0</v>
      </c>
      <c r="G124" s="11">
        <v>0</v>
      </c>
      <c r="H124" s="11">
        <v>3640700</v>
      </c>
      <c r="I124" s="11">
        <v>200700</v>
      </c>
      <c r="J124" s="11">
        <v>0</v>
      </c>
      <c r="K124" s="11">
        <v>0</v>
      </c>
      <c r="L124" s="11">
        <v>3440000</v>
      </c>
      <c r="M124" s="11">
        <v>0</v>
      </c>
      <c r="N124" s="11">
        <v>598000</v>
      </c>
      <c r="O124" s="11">
        <v>0</v>
      </c>
      <c r="P124" s="11">
        <v>0</v>
      </c>
      <c r="Q124" s="11">
        <v>32550255</v>
      </c>
      <c r="R124" s="11"/>
      <c r="S124" s="11">
        <f t="shared" si="1"/>
        <v>0</v>
      </c>
    </row>
    <row r="125" spans="1:19" x14ac:dyDescent="0.2">
      <c r="A125" s="12" t="s">
        <v>120</v>
      </c>
      <c r="B125" s="13">
        <v>53517921</v>
      </c>
      <c r="C125" s="13">
        <v>1261721</v>
      </c>
      <c r="D125" s="13">
        <v>-6389755</v>
      </c>
      <c r="E125" s="13">
        <v>-6389755</v>
      </c>
      <c r="F125" s="13">
        <v>0</v>
      </c>
      <c r="G125" s="13">
        <v>0</v>
      </c>
      <c r="H125" s="13">
        <v>5400700</v>
      </c>
      <c r="I125" s="13">
        <v>99700</v>
      </c>
      <c r="J125" s="13">
        <v>0</v>
      </c>
      <c r="K125" s="13">
        <v>0</v>
      </c>
      <c r="L125" s="13">
        <v>5301000</v>
      </c>
      <c r="M125" s="13">
        <v>0</v>
      </c>
      <c r="N125" s="13">
        <v>2005000</v>
      </c>
      <c r="O125" s="13">
        <v>0</v>
      </c>
      <c r="P125" s="13">
        <v>0</v>
      </c>
      <c r="Q125" s="13">
        <v>54533866</v>
      </c>
      <c r="R125" s="13"/>
      <c r="S125" s="13">
        <f t="shared" si="1"/>
        <v>0</v>
      </c>
    </row>
    <row r="126" spans="1:19" x14ac:dyDescent="0.2">
      <c r="A126" s="8" t="s">
        <v>121</v>
      </c>
      <c r="B126" s="9">
        <v>11273086</v>
      </c>
      <c r="C126" s="9">
        <v>249786</v>
      </c>
      <c r="D126" s="9">
        <v>-2449544</v>
      </c>
      <c r="E126" s="9">
        <v>-2449544</v>
      </c>
      <c r="F126" s="9">
        <v>0</v>
      </c>
      <c r="G126" s="9">
        <v>0</v>
      </c>
      <c r="H126" s="9">
        <v>3518600</v>
      </c>
      <c r="I126" s="9">
        <v>96600</v>
      </c>
      <c r="J126" s="9">
        <v>0</v>
      </c>
      <c r="K126" s="9">
        <v>0</v>
      </c>
      <c r="L126" s="9">
        <v>3422000</v>
      </c>
      <c r="M126" s="9">
        <v>0</v>
      </c>
      <c r="N126" s="9">
        <v>461000</v>
      </c>
      <c r="O126" s="9">
        <v>0</v>
      </c>
      <c r="P126" s="9">
        <v>0</v>
      </c>
      <c r="Q126" s="9">
        <v>12803142</v>
      </c>
      <c r="R126" s="9"/>
      <c r="S126" s="9">
        <f t="shared" si="1"/>
        <v>0</v>
      </c>
    </row>
    <row r="127" spans="1:19" x14ac:dyDescent="0.2">
      <c r="A127" s="10" t="s">
        <v>122</v>
      </c>
      <c r="B127" s="11">
        <v>7353889</v>
      </c>
      <c r="C127" s="11">
        <v>133689</v>
      </c>
      <c r="D127" s="11">
        <v>1828380</v>
      </c>
      <c r="E127" s="11">
        <v>1828380</v>
      </c>
      <c r="F127" s="11">
        <v>277200</v>
      </c>
      <c r="G127" s="11">
        <v>0</v>
      </c>
      <c r="H127" s="11">
        <v>233800</v>
      </c>
      <c r="I127" s="11">
        <v>63800</v>
      </c>
      <c r="J127" s="11">
        <v>0</v>
      </c>
      <c r="K127" s="11">
        <v>0</v>
      </c>
      <c r="L127" s="11">
        <v>170000</v>
      </c>
      <c r="M127" s="11">
        <v>0</v>
      </c>
      <c r="N127" s="11">
        <v>167000</v>
      </c>
      <c r="O127" s="11">
        <v>0</v>
      </c>
      <c r="P127" s="11">
        <v>0</v>
      </c>
      <c r="Q127" s="11">
        <v>9860269</v>
      </c>
      <c r="R127" s="11"/>
      <c r="S127" s="11">
        <f t="shared" si="1"/>
        <v>0</v>
      </c>
    </row>
    <row r="128" spans="1:19" x14ac:dyDescent="0.2">
      <c r="A128" s="12" t="s">
        <v>123</v>
      </c>
      <c r="B128" s="13">
        <v>81888842</v>
      </c>
      <c r="C128" s="13">
        <v>1998142</v>
      </c>
      <c r="D128" s="13">
        <v>12543934</v>
      </c>
      <c r="E128" s="13">
        <v>12543934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94432776</v>
      </c>
      <c r="R128" s="13"/>
      <c r="S128" s="13">
        <f t="shared" si="1"/>
        <v>0</v>
      </c>
    </row>
    <row r="129" spans="1:19" x14ac:dyDescent="0.2">
      <c r="A129" s="8" t="s">
        <v>124</v>
      </c>
      <c r="B129" s="9">
        <v>127728964</v>
      </c>
      <c r="C129" s="9">
        <v>3067264</v>
      </c>
      <c r="D129" s="9">
        <v>26095503</v>
      </c>
      <c r="E129" s="9">
        <v>26095503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153824467</v>
      </c>
      <c r="R129" s="9"/>
      <c r="S129" s="9">
        <f t="shared" si="1"/>
        <v>0</v>
      </c>
    </row>
    <row r="130" spans="1:19" x14ac:dyDescent="0.2">
      <c r="A130" s="10" t="s">
        <v>125</v>
      </c>
      <c r="B130" s="11">
        <v>34400460</v>
      </c>
      <c r="C130" s="11">
        <v>709760</v>
      </c>
      <c r="D130" s="11">
        <v>14599069</v>
      </c>
      <c r="E130" s="11">
        <v>14599069</v>
      </c>
      <c r="F130" s="11">
        <v>901200</v>
      </c>
      <c r="G130" s="11">
        <v>0</v>
      </c>
      <c r="H130" s="11">
        <v>350000</v>
      </c>
      <c r="I130" s="11">
        <v>350000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50250729</v>
      </c>
      <c r="R130" s="11"/>
      <c r="S130" s="11">
        <f t="shared" si="1"/>
        <v>0</v>
      </c>
    </row>
    <row r="131" spans="1:19" x14ac:dyDescent="0.2">
      <c r="A131" s="12" t="s">
        <v>126</v>
      </c>
      <c r="B131" s="13">
        <v>6740336</v>
      </c>
      <c r="C131" s="13">
        <v>126836</v>
      </c>
      <c r="D131" s="13">
        <v>1367968</v>
      </c>
      <c r="E131" s="13">
        <v>1367968</v>
      </c>
      <c r="F131" s="13">
        <v>277200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8385504</v>
      </c>
      <c r="R131" s="13"/>
      <c r="S131" s="13">
        <f t="shared" si="1"/>
        <v>0</v>
      </c>
    </row>
    <row r="132" spans="1:19" x14ac:dyDescent="0.2">
      <c r="A132" s="8" t="s">
        <v>127</v>
      </c>
      <c r="B132" s="9">
        <v>31435103</v>
      </c>
      <c r="C132" s="9">
        <v>746203</v>
      </c>
      <c r="D132" s="9">
        <v>6160362</v>
      </c>
      <c r="E132" s="9">
        <v>6160362</v>
      </c>
      <c r="F132" s="9">
        <v>660800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38256265</v>
      </c>
      <c r="R132" s="9"/>
      <c r="S132" s="9">
        <f t="shared" si="1"/>
        <v>0</v>
      </c>
    </row>
    <row r="133" spans="1:19" x14ac:dyDescent="0.2">
      <c r="A133" s="10" t="s">
        <v>128</v>
      </c>
      <c r="B133" s="11">
        <v>27172730</v>
      </c>
      <c r="C133" s="11">
        <v>548030</v>
      </c>
      <c r="D133" s="11">
        <v>12391475</v>
      </c>
      <c r="E133" s="11">
        <v>12391475</v>
      </c>
      <c r="F133" s="11">
        <v>1018900</v>
      </c>
      <c r="G133" s="11">
        <v>0</v>
      </c>
      <c r="H133" s="11">
        <v>250000</v>
      </c>
      <c r="I133" s="11">
        <v>250000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40833105</v>
      </c>
      <c r="R133" s="11"/>
      <c r="S133" s="11">
        <f t="shared" ref="S133:S196" si="3">D133-E133</f>
        <v>0</v>
      </c>
    </row>
    <row r="134" spans="1:19" x14ac:dyDescent="0.2">
      <c r="A134" s="12" t="s">
        <v>129</v>
      </c>
      <c r="B134" s="13">
        <v>13077993</v>
      </c>
      <c r="C134" s="13">
        <v>224293</v>
      </c>
      <c r="D134" s="13">
        <v>6269967</v>
      </c>
      <c r="E134" s="13">
        <v>6269967</v>
      </c>
      <c r="F134" s="13">
        <v>455900</v>
      </c>
      <c r="G134" s="13">
        <v>0</v>
      </c>
      <c r="H134" s="13">
        <v>400000</v>
      </c>
      <c r="I134" s="13">
        <v>400000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20203860</v>
      </c>
      <c r="R134" s="13"/>
      <c r="S134" s="13">
        <f t="shared" si="3"/>
        <v>0</v>
      </c>
    </row>
    <row r="135" spans="1:19" x14ac:dyDescent="0.2">
      <c r="A135" s="8" t="s">
        <v>130</v>
      </c>
      <c r="B135" s="9">
        <v>17261538</v>
      </c>
      <c r="C135" s="9">
        <v>339638</v>
      </c>
      <c r="D135" s="9">
        <v>8686892</v>
      </c>
      <c r="E135" s="9">
        <v>8686892</v>
      </c>
      <c r="F135" s="9">
        <v>664600</v>
      </c>
      <c r="G135" s="9">
        <v>0</v>
      </c>
      <c r="H135" s="9">
        <v>900000</v>
      </c>
      <c r="I135" s="9">
        <v>900000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27513030</v>
      </c>
      <c r="R135" s="9"/>
      <c r="S135" s="9">
        <f t="shared" si="3"/>
        <v>0</v>
      </c>
    </row>
    <row r="136" spans="1:19" x14ac:dyDescent="0.2">
      <c r="A136" s="10" t="s">
        <v>131</v>
      </c>
      <c r="B136" s="11">
        <v>15994280</v>
      </c>
      <c r="C136" s="11">
        <v>358880</v>
      </c>
      <c r="D136" s="11">
        <v>7391503</v>
      </c>
      <c r="E136" s="11">
        <v>7391503</v>
      </c>
      <c r="F136" s="11">
        <v>0</v>
      </c>
      <c r="G136" s="11">
        <v>0</v>
      </c>
      <c r="H136" s="11">
        <v>3276000</v>
      </c>
      <c r="I136" s="11">
        <v>350000</v>
      </c>
      <c r="J136" s="11">
        <v>0</v>
      </c>
      <c r="K136" s="11">
        <v>0</v>
      </c>
      <c r="L136" s="11">
        <v>2926000</v>
      </c>
      <c r="M136" s="11">
        <v>0</v>
      </c>
      <c r="N136" s="11">
        <v>1126000</v>
      </c>
      <c r="O136" s="11">
        <v>123300</v>
      </c>
      <c r="P136" s="11">
        <v>0</v>
      </c>
      <c r="Q136" s="11">
        <v>27911083</v>
      </c>
      <c r="R136" s="11"/>
      <c r="S136" s="11">
        <f t="shared" si="3"/>
        <v>0</v>
      </c>
    </row>
    <row r="137" spans="1:19" x14ac:dyDescent="0.2">
      <c r="A137" s="12" t="s">
        <v>132</v>
      </c>
      <c r="B137" s="13">
        <v>11431035</v>
      </c>
      <c r="C137" s="13">
        <v>228035</v>
      </c>
      <c r="D137" s="13">
        <v>3172795</v>
      </c>
      <c r="E137" s="13">
        <v>3172795</v>
      </c>
      <c r="F137" s="13">
        <v>354900</v>
      </c>
      <c r="G137" s="13">
        <v>0</v>
      </c>
      <c r="H137" s="13">
        <v>647000</v>
      </c>
      <c r="I137" s="13">
        <v>350000</v>
      </c>
      <c r="J137" s="13">
        <v>0</v>
      </c>
      <c r="K137" s="13">
        <v>0</v>
      </c>
      <c r="L137" s="13">
        <v>297000</v>
      </c>
      <c r="M137" s="13">
        <v>0</v>
      </c>
      <c r="N137" s="13">
        <v>801000</v>
      </c>
      <c r="O137" s="13">
        <v>0</v>
      </c>
      <c r="P137" s="13">
        <v>0</v>
      </c>
      <c r="Q137" s="13">
        <v>16406730</v>
      </c>
      <c r="R137" s="13"/>
      <c r="S137" s="13">
        <f t="shared" si="3"/>
        <v>0</v>
      </c>
    </row>
    <row r="138" spans="1:19" x14ac:dyDescent="0.2">
      <c r="A138" s="8" t="s">
        <v>133</v>
      </c>
      <c r="B138" s="9">
        <v>17531906</v>
      </c>
      <c r="C138" s="9">
        <v>305906</v>
      </c>
      <c r="D138" s="9">
        <v>2726749</v>
      </c>
      <c r="E138" s="9">
        <v>2726749</v>
      </c>
      <c r="F138" s="9">
        <v>765800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21024455</v>
      </c>
      <c r="R138" s="9"/>
      <c r="S138" s="9">
        <f t="shared" si="3"/>
        <v>0</v>
      </c>
    </row>
    <row r="139" spans="1:19" x14ac:dyDescent="0.2">
      <c r="A139" s="10" t="s">
        <v>134</v>
      </c>
      <c r="B139" s="11">
        <v>5967880</v>
      </c>
      <c r="C139" s="11">
        <v>84280</v>
      </c>
      <c r="D139" s="11">
        <v>773907</v>
      </c>
      <c r="E139" s="11">
        <v>773907</v>
      </c>
      <c r="F139" s="11">
        <v>388100</v>
      </c>
      <c r="G139" s="11">
        <v>0</v>
      </c>
      <c r="H139" s="11">
        <v>170000</v>
      </c>
      <c r="I139" s="11">
        <v>170000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7299887</v>
      </c>
      <c r="R139" s="11"/>
      <c r="S139" s="11">
        <f t="shared" si="3"/>
        <v>0</v>
      </c>
    </row>
    <row r="140" spans="1:19" x14ac:dyDescent="0.2">
      <c r="A140" s="12" t="s">
        <v>135</v>
      </c>
      <c r="B140" s="13">
        <v>9399903</v>
      </c>
      <c r="C140" s="13">
        <v>164503</v>
      </c>
      <c r="D140" s="13">
        <v>2331152</v>
      </c>
      <c r="E140" s="13">
        <v>2331152</v>
      </c>
      <c r="F140" s="13">
        <v>554300</v>
      </c>
      <c r="G140" s="13">
        <v>0</v>
      </c>
      <c r="H140" s="13">
        <v>100000</v>
      </c>
      <c r="I140" s="13">
        <v>100000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12385355</v>
      </c>
      <c r="R140" s="13"/>
      <c r="S140" s="13">
        <f t="shared" si="3"/>
        <v>0</v>
      </c>
    </row>
    <row r="141" spans="1:19" x14ac:dyDescent="0.2">
      <c r="A141" s="8" t="s">
        <v>136</v>
      </c>
      <c r="B141" s="9">
        <v>8035825</v>
      </c>
      <c r="C141" s="9">
        <v>121525</v>
      </c>
      <c r="D141" s="9">
        <v>1569405</v>
      </c>
      <c r="E141" s="9">
        <v>1569405</v>
      </c>
      <c r="F141" s="9">
        <v>554300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10159530</v>
      </c>
      <c r="R141" s="9"/>
      <c r="S141" s="9">
        <f t="shared" si="3"/>
        <v>0</v>
      </c>
    </row>
    <row r="142" spans="1:19" x14ac:dyDescent="0.2">
      <c r="A142" s="10" t="s">
        <v>137</v>
      </c>
      <c r="B142" s="11">
        <v>5405555</v>
      </c>
      <c r="C142" s="11">
        <v>83455</v>
      </c>
      <c r="D142" s="11">
        <v>900321</v>
      </c>
      <c r="E142" s="11">
        <v>900321</v>
      </c>
      <c r="F142" s="11">
        <v>499000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6804876</v>
      </c>
      <c r="R142" s="11"/>
      <c r="S142" s="11">
        <f t="shared" si="3"/>
        <v>0</v>
      </c>
    </row>
    <row r="143" spans="1:19" x14ac:dyDescent="0.2">
      <c r="A143" s="12" t="s">
        <v>138</v>
      </c>
      <c r="B143" s="13">
        <v>5439464</v>
      </c>
      <c r="C143" s="13">
        <v>73164</v>
      </c>
      <c r="D143" s="13">
        <v>1560599</v>
      </c>
      <c r="E143" s="13">
        <v>1560599</v>
      </c>
      <c r="F143" s="13">
        <v>554300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7554363</v>
      </c>
      <c r="R143" s="13"/>
      <c r="S143" s="13">
        <f t="shared" si="3"/>
        <v>0</v>
      </c>
    </row>
    <row r="144" spans="1:19" x14ac:dyDescent="0.2">
      <c r="A144" s="8" t="s">
        <v>139</v>
      </c>
      <c r="B144" s="9">
        <v>7425621</v>
      </c>
      <c r="C144" s="9">
        <v>123421</v>
      </c>
      <c r="D144" s="9">
        <v>1587709</v>
      </c>
      <c r="E144" s="9">
        <v>1587709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9013330</v>
      </c>
      <c r="R144" s="9"/>
      <c r="S144" s="9">
        <f t="shared" si="3"/>
        <v>0</v>
      </c>
    </row>
    <row r="145" spans="1:19" x14ac:dyDescent="0.2">
      <c r="A145" s="10" t="s">
        <v>140</v>
      </c>
      <c r="B145" s="11">
        <v>11252665</v>
      </c>
      <c r="C145" s="11">
        <v>205265</v>
      </c>
      <c r="D145" s="11">
        <v>464245</v>
      </c>
      <c r="E145" s="11">
        <v>464245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11716910</v>
      </c>
      <c r="R145" s="11"/>
      <c r="S145" s="11">
        <f t="shared" si="3"/>
        <v>0</v>
      </c>
    </row>
    <row r="146" spans="1:19" x14ac:dyDescent="0.2">
      <c r="A146" s="12" t="s">
        <v>141</v>
      </c>
      <c r="B146" s="13">
        <v>17864951</v>
      </c>
      <c r="C146" s="13">
        <v>367851</v>
      </c>
      <c r="D146" s="13">
        <v>7032965</v>
      </c>
      <c r="E146" s="13">
        <v>7032965</v>
      </c>
      <c r="F146" s="13">
        <v>698100</v>
      </c>
      <c r="G146" s="13">
        <v>0</v>
      </c>
      <c r="H146" s="13">
        <v>115000</v>
      </c>
      <c r="I146" s="13">
        <v>115000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25711016</v>
      </c>
      <c r="R146" s="13"/>
      <c r="S146" s="13">
        <f t="shared" si="3"/>
        <v>0</v>
      </c>
    </row>
    <row r="147" spans="1:19" x14ac:dyDescent="0.2">
      <c r="A147" s="8" t="s">
        <v>142</v>
      </c>
      <c r="B147" s="9">
        <v>53036100</v>
      </c>
      <c r="C147" s="9">
        <v>1367300</v>
      </c>
      <c r="D147" s="9">
        <v>1230746</v>
      </c>
      <c r="E147" s="9">
        <v>1230746</v>
      </c>
      <c r="F147" s="9">
        <v>0</v>
      </c>
      <c r="G147" s="9">
        <v>0</v>
      </c>
      <c r="H147" s="9">
        <v>160000</v>
      </c>
      <c r="I147" s="9">
        <v>160000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70200</v>
      </c>
      <c r="P147" s="9">
        <v>0</v>
      </c>
      <c r="Q147" s="9">
        <v>54497046</v>
      </c>
      <c r="R147" s="9"/>
      <c r="S147" s="9">
        <f t="shared" si="3"/>
        <v>0</v>
      </c>
    </row>
    <row r="148" spans="1:19" x14ac:dyDescent="0.2">
      <c r="A148" s="10" t="s">
        <v>143</v>
      </c>
      <c r="B148" s="11">
        <v>103737414</v>
      </c>
      <c r="C148" s="11">
        <v>2587814</v>
      </c>
      <c r="D148" s="11">
        <v>31734598</v>
      </c>
      <c r="E148" s="11">
        <v>31734598</v>
      </c>
      <c r="F148" s="11">
        <v>0</v>
      </c>
      <c r="G148" s="11">
        <v>0</v>
      </c>
      <c r="H148" s="11">
        <v>500000</v>
      </c>
      <c r="I148" s="11">
        <v>500000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135972012</v>
      </c>
      <c r="R148" s="11"/>
      <c r="S148" s="11">
        <f t="shared" si="3"/>
        <v>0</v>
      </c>
    </row>
    <row r="149" spans="1:19" x14ac:dyDescent="0.2">
      <c r="A149" s="12" t="s">
        <v>144</v>
      </c>
      <c r="B149" s="13">
        <v>7622766</v>
      </c>
      <c r="C149" s="13">
        <v>124966</v>
      </c>
      <c r="D149" s="13">
        <v>4509160</v>
      </c>
      <c r="E149" s="13">
        <v>4509160</v>
      </c>
      <c r="F149" s="13">
        <v>554300</v>
      </c>
      <c r="G149" s="13">
        <v>0</v>
      </c>
      <c r="H149" s="13">
        <v>210000</v>
      </c>
      <c r="I149" s="13">
        <v>210000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12896226</v>
      </c>
      <c r="R149" s="13"/>
      <c r="S149" s="13">
        <f t="shared" si="3"/>
        <v>0</v>
      </c>
    </row>
    <row r="150" spans="1:19" x14ac:dyDescent="0.2">
      <c r="A150" s="8" t="s">
        <v>145</v>
      </c>
      <c r="B150" s="9">
        <v>7270586</v>
      </c>
      <c r="C150" s="9">
        <v>120286</v>
      </c>
      <c r="D150" s="9">
        <v>2921767</v>
      </c>
      <c r="E150" s="9">
        <v>2921767</v>
      </c>
      <c r="F150" s="9">
        <v>388100</v>
      </c>
      <c r="G150" s="9">
        <v>0</v>
      </c>
      <c r="H150" s="9">
        <v>230000</v>
      </c>
      <c r="I150" s="9">
        <v>230000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10810453</v>
      </c>
      <c r="R150" s="9"/>
      <c r="S150" s="9">
        <f t="shared" si="3"/>
        <v>0</v>
      </c>
    </row>
    <row r="151" spans="1:19" x14ac:dyDescent="0.2">
      <c r="A151" s="10" t="s">
        <v>146</v>
      </c>
      <c r="B151" s="11">
        <v>17358910</v>
      </c>
      <c r="C151" s="11">
        <v>325110</v>
      </c>
      <c r="D151" s="11">
        <v>6806554</v>
      </c>
      <c r="E151" s="11">
        <v>6806554</v>
      </c>
      <c r="F151" s="11">
        <v>309600</v>
      </c>
      <c r="G151" s="11">
        <v>0</v>
      </c>
      <c r="H151" s="11">
        <v>700000</v>
      </c>
      <c r="I151" s="11">
        <v>0</v>
      </c>
      <c r="J151" s="11">
        <v>700000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25175064</v>
      </c>
      <c r="R151" s="11"/>
      <c r="S151" s="11">
        <f t="shared" si="3"/>
        <v>0</v>
      </c>
    </row>
    <row r="152" spans="1:19" x14ac:dyDescent="0.2">
      <c r="A152" s="12" t="s">
        <v>147</v>
      </c>
      <c r="B152" s="13">
        <v>15289722</v>
      </c>
      <c r="C152" s="13">
        <v>362922</v>
      </c>
      <c r="D152" s="13">
        <v>7902761</v>
      </c>
      <c r="E152" s="13">
        <v>7902761</v>
      </c>
      <c r="F152" s="13">
        <v>0</v>
      </c>
      <c r="G152" s="13">
        <v>0</v>
      </c>
      <c r="H152" s="13">
        <v>30000</v>
      </c>
      <c r="I152" s="13">
        <v>30000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23222483</v>
      </c>
      <c r="R152" s="13"/>
      <c r="S152" s="13">
        <f t="shared" si="3"/>
        <v>0</v>
      </c>
    </row>
    <row r="153" spans="1:19" x14ac:dyDescent="0.2">
      <c r="A153" s="8" t="s">
        <v>148</v>
      </c>
      <c r="B153" s="9">
        <v>10369064</v>
      </c>
      <c r="C153" s="9">
        <v>2044764</v>
      </c>
      <c r="D153" s="9">
        <v>4780112</v>
      </c>
      <c r="E153" s="9">
        <v>4780112</v>
      </c>
      <c r="F153" s="9">
        <v>0</v>
      </c>
      <c r="G153" s="9">
        <v>0</v>
      </c>
      <c r="H153" s="9">
        <v>185000</v>
      </c>
      <c r="I153" s="9">
        <v>185000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229300</v>
      </c>
      <c r="P153" s="9">
        <v>0</v>
      </c>
      <c r="Q153" s="9">
        <v>15563476</v>
      </c>
      <c r="R153" s="9"/>
      <c r="S153" s="9">
        <f t="shared" si="3"/>
        <v>0</v>
      </c>
    </row>
    <row r="154" spans="1:19" x14ac:dyDescent="0.2">
      <c r="A154" s="10" t="s">
        <v>149</v>
      </c>
      <c r="B154" s="11">
        <v>14587189</v>
      </c>
      <c r="C154" s="11">
        <v>331589</v>
      </c>
      <c r="D154" s="11">
        <v>8342986</v>
      </c>
      <c r="E154" s="11">
        <v>8342986</v>
      </c>
      <c r="F154" s="11">
        <v>0</v>
      </c>
      <c r="G154" s="11">
        <v>0</v>
      </c>
      <c r="H154" s="11">
        <v>1602000</v>
      </c>
      <c r="I154" s="11">
        <v>0</v>
      </c>
      <c r="J154" s="11">
        <v>0</v>
      </c>
      <c r="K154" s="11">
        <v>0</v>
      </c>
      <c r="L154" s="11">
        <v>0</v>
      </c>
      <c r="M154" s="11">
        <v>1602000</v>
      </c>
      <c r="N154" s="11">
        <v>0</v>
      </c>
      <c r="O154" s="11">
        <v>1500</v>
      </c>
      <c r="P154" s="11">
        <v>0</v>
      </c>
      <c r="Q154" s="11">
        <v>24533675</v>
      </c>
      <c r="R154" s="11"/>
      <c r="S154" s="11">
        <f t="shared" si="3"/>
        <v>0</v>
      </c>
    </row>
    <row r="155" spans="1:19" x14ac:dyDescent="0.2">
      <c r="A155" s="12" t="s">
        <v>150</v>
      </c>
      <c r="B155" s="13">
        <v>7570334</v>
      </c>
      <c r="C155" s="13">
        <v>105434</v>
      </c>
      <c r="D155" s="13">
        <v>683808</v>
      </c>
      <c r="E155" s="13">
        <v>683808</v>
      </c>
      <c r="F155" s="13">
        <v>554300</v>
      </c>
      <c r="G155" s="13">
        <v>0</v>
      </c>
      <c r="H155" s="13">
        <v>205000</v>
      </c>
      <c r="I155" s="13">
        <v>205000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9013442</v>
      </c>
      <c r="R155" s="13"/>
      <c r="S155" s="13">
        <f t="shared" si="3"/>
        <v>0</v>
      </c>
    </row>
    <row r="156" spans="1:19" x14ac:dyDescent="0.2">
      <c r="A156" s="8" t="s">
        <v>151</v>
      </c>
      <c r="B156" s="9">
        <v>5047818</v>
      </c>
      <c r="C156" s="9">
        <v>91818</v>
      </c>
      <c r="D156" s="9">
        <v>2406744</v>
      </c>
      <c r="E156" s="9">
        <v>2406744</v>
      </c>
      <c r="F156" s="9">
        <v>277200</v>
      </c>
      <c r="G156" s="9">
        <v>0</v>
      </c>
      <c r="H156" s="9">
        <v>85000</v>
      </c>
      <c r="I156" s="9">
        <v>85000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7816762</v>
      </c>
      <c r="R156" s="9"/>
      <c r="S156" s="9">
        <f t="shared" si="3"/>
        <v>0</v>
      </c>
    </row>
    <row r="157" spans="1:19" x14ac:dyDescent="0.2">
      <c r="A157" s="10" t="s">
        <v>152</v>
      </c>
      <c r="B157" s="11">
        <v>10708677</v>
      </c>
      <c r="C157" s="11">
        <v>216077</v>
      </c>
      <c r="D157" s="11">
        <v>4839929</v>
      </c>
      <c r="E157" s="11">
        <v>4839929</v>
      </c>
      <c r="F157" s="11">
        <v>0</v>
      </c>
      <c r="G157" s="11">
        <v>0</v>
      </c>
      <c r="H157" s="11">
        <v>1170000</v>
      </c>
      <c r="I157" s="11">
        <v>30000</v>
      </c>
      <c r="J157" s="11">
        <v>0</v>
      </c>
      <c r="K157" s="11">
        <v>0</v>
      </c>
      <c r="L157" s="11">
        <v>0</v>
      </c>
      <c r="M157" s="11">
        <v>1140000</v>
      </c>
      <c r="N157" s="11">
        <v>0</v>
      </c>
      <c r="O157" s="11">
        <v>0</v>
      </c>
      <c r="P157" s="11">
        <v>0</v>
      </c>
      <c r="Q157" s="11">
        <v>16718606</v>
      </c>
      <c r="R157" s="11"/>
      <c r="S157" s="11">
        <f t="shared" si="3"/>
        <v>0</v>
      </c>
    </row>
    <row r="158" spans="1:19" x14ac:dyDescent="0.2">
      <c r="A158" s="12" t="s">
        <v>153</v>
      </c>
      <c r="B158" s="13">
        <v>5082359</v>
      </c>
      <c r="C158" s="13">
        <v>58759</v>
      </c>
      <c r="D158" s="13">
        <v>1174380</v>
      </c>
      <c r="E158" s="13">
        <v>1174380</v>
      </c>
      <c r="F158" s="13">
        <v>554300</v>
      </c>
      <c r="G158" s="13">
        <v>0</v>
      </c>
      <c r="H158" s="13">
        <v>80000</v>
      </c>
      <c r="I158" s="13">
        <v>80000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6891039</v>
      </c>
      <c r="R158" s="13"/>
      <c r="S158" s="13">
        <f t="shared" si="3"/>
        <v>0</v>
      </c>
    </row>
    <row r="159" spans="1:19" x14ac:dyDescent="0.2">
      <c r="A159" s="8" t="s">
        <v>154</v>
      </c>
      <c r="B159" s="9">
        <v>4781656</v>
      </c>
      <c r="C159" s="9">
        <v>62856</v>
      </c>
      <c r="D159" s="9">
        <v>754041</v>
      </c>
      <c r="E159" s="9">
        <v>754041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5535697</v>
      </c>
      <c r="R159" s="9"/>
      <c r="S159" s="9">
        <f t="shared" si="3"/>
        <v>0</v>
      </c>
    </row>
    <row r="160" spans="1:19" x14ac:dyDescent="0.2">
      <c r="A160" s="10" t="s">
        <v>155</v>
      </c>
      <c r="B160" s="11">
        <v>3629537</v>
      </c>
      <c r="C160" s="11">
        <v>55737</v>
      </c>
      <c r="D160" s="11">
        <v>-11206751</v>
      </c>
      <c r="E160" s="11">
        <v>-3629537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/>
      <c r="S160" s="11">
        <f t="shared" si="3"/>
        <v>-7577214</v>
      </c>
    </row>
    <row r="161" spans="1:19" x14ac:dyDescent="0.2">
      <c r="A161" s="12" t="s">
        <v>156</v>
      </c>
      <c r="B161" s="13">
        <v>206434487</v>
      </c>
      <c r="C161" s="13">
        <v>5463387</v>
      </c>
      <c r="D161" s="13">
        <v>27480383</v>
      </c>
      <c r="E161" s="13">
        <v>27480383</v>
      </c>
      <c r="F161" s="13">
        <v>0</v>
      </c>
      <c r="G161" s="13">
        <v>0</v>
      </c>
      <c r="H161" s="13">
        <v>6265000</v>
      </c>
      <c r="I161" s="13">
        <v>905000</v>
      </c>
      <c r="J161" s="13">
        <v>0</v>
      </c>
      <c r="K161" s="13">
        <v>0</v>
      </c>
      <c r="L161" s="13">
        <v>5360000</v>
      </c>
      <c r="M161" s="13">
        <v>0</v>
      </c>
      <c r="N161" s="13">
        <v>0</v>
      </c>
      <c r="O161" s="13">
        <v>723300</v>
      </c>
      <c r="P161" s="13">
        <v>0</v>
      </c>
      <c r="Q161" s="13">
        <v>240903170</v>
      </c>
      <c r="R161" s="13"/>
      <c r="S161" s="13">
        <f t="shared" si="3"/>
        <v>0</v>
      </c>
    </row>
    <row r="162" spans="1:19" x14ac:dyDescent="0.2">
      <c r="A162" s="8" t="s">
        <v>157</v>
      </c>
      <c r="B162" s="9">
        <v>39442709</v>
      </c>
      <c r="C162" s="9">
        <v>899309</v>
      </c>
      <c r="D162" s="9">
        <v>13125400</v>
      </c>
      <c r="E162" s="9">
        <v>13125400</v>
      </c>
      <c r="F162" s="9">
        <v>0</v>
      </c>
      <c r="G162" s="9">
        <v>0</v>
      </c>
      <c r="H162" s="9">
        <v>5211000</v>
      </c>
      <c r="I162" s="9">
        <v>230000</v>
      </c>
      <c r="J162" s="9">
        <v>0</v>
      </c>
      <c r="K162" s="9">
        <v>0</v>
      </c>
      <c r="L162" s="9">
        <v>4981000</v>
      </c>
      <c r="M162" s="9">
        <v>0</v>
      </c>
      <c r="N162" s="9">
        <v>1595000</v>
      </c>
      <c r="O162" s="9">
        <v>0</v>
      </c>
      <c r="P162" s="9">
        <v>0</v>
      </c>
      <c r="Q162" s="9">
        <v>59374109</v>
      </c>
      <c r="R162" s="9"/>
      <c r="S162" s="9">
        <f t="shared" si="3"/>
        <v>0</v>
      </c>
    </row>
    <row r="163" spans="1:19" x14ac:dyDescent="0.2">
      <c r="A163" s="10" t="s">
        <v>158</v>
      </c>
      <c r="B163" s="11">
        <v>23499867</v>
      </c>
      <c r="C163" s="11">
        <v>531767</v>
      </c>
      <c r="D163" s="11">
        <v>9633827</v>
      </c>
      <c r="E163" s="11">
        <v>9633827</v>
      </c>
      <c r="F163" s="11">
        <v>470200</v>
      </c>
      <c r="G163" s="11">
        <v>0</v>
      </c>
      <c r="H163" s="11">
        <v>2136000</v>
      </c>
      <c r="I163" s="11">
        <v>150000</v>
      </c>
      <c r="J163" s="11">
        <v>0</v>
      </c>
      <c r="K163" s="11">
        <v>0</v>
      </c>
      <c r="L163" s="11">
        <v>0</v>
      </c>
      <c r="M163" s="11">
        <v>1986000</v>
      </c>
      <c r="N163" s="11">
        <v>0</v>
      </c>
      <c r="O163" s="11">
        <v>0</v>
      </c>
      <c r="P163" s="11">
        <v>0</v>
      </c>
      <c r="Q163" s="11">
        <v>35739894</v>
      </c>
      <c r="R163" s="11"/>
      <c r="S163" s="11">
        <f t="shared" si="3"/>
        <v>0</v>
      </c>
    </row>
    <row r="164" spans="1:19" x14ac:dyDescent="0.2">
      <c r="A164" s="12" t="s">
        <v>159</v>
      </c>
      <c r="B164" s="13">
        <v>26800367</v>
      </c>
      <c r="C164" s="13">
        <v>518667</v>
      </c>
      <c r="D164" s="13">
        <v>4923631</v>
      </c>
      <c r="E164" s="13">
        <v>4923631</v>
      </c>
      <c r="F164" s="13">
        <v>443700</v>
      </c>
      <c r="G164" s="13">
        <v>0</v>
      </c>
      <c r="H164" s="13">
        <v>90000</v>
      </c>
      <c r="I164" s="13">
        <v>90000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32257698</v>
      </c>
      <c r="R164" s="13"/>
      <c r="S164" s="13">
        <f t="shared" si="3"/>
        <v>0</v>
      </c>
    </row>
    <row r="165" spans="1:19" x14ac:dyDescent="0.2">
      <c r="A165" s="8" t="s">
        <v>160</v>
      </c>
      <c r="B165" s="9">
        <v>36093771</v>
      </c>
      <c r="C165" s="9">
        <v>886171</v>
      </c>
      <c r="D165" s="9">
        <v>22590320</v>
      </c>
      <c r="E165" s="9">
        <v>22590320</v>
      </c>
      <c r="F165" s="9">
        <v>0</v>
      </c>
      <c r="G165" s="9">
        <v>0</v>
      </c>
      <c r="H165" s="9">
        <v>2551000</v>
      </c>
      <c r="I165" s="9">
        <v>240000</v>
      </c>
      <c r="J165" s="9">
        <v>0</v>
      </c>
      <c r="K165" s="9">
        <v>0</v>
      </c>
      <c r="L165" s="9">
        <v>0</v>
      </c>
      <c r="M165" s="9">
        <v>2311000</v>
      </c>
      <c r="N165" s="9">
        <v>0</v>
      </c>
      <c r="O165" s="9">
        <v>0</v>
      </c>
      <c r="P165" s="9">
        <v>0</v>
      </c>
      <c r="Q165" s="9">
        <v>61235091</v>
      </c>
      <c r="R165" s="9"/>
      <c r="S165" s="9">
        <f t="shared" si="3"/>
        <v>0</v>
      </c>
    </row>
    <row r="166" spans="1:19" x14ac:dyDescent="0.2">
      <c r="A166" s="10" t="s">
        <v>161</v>
      </c>
      <c r="B166" s="11">
        <v>16820096</v>
      </c>
      <c r="C166" s="11">
        <v>398396</v>
      </c>
      <c r="D166" s="11">
        <v>9775464</v>
      </c>
      <c r="E166" s="11">
        <v>9775464</v>
      </c>
      <c r="F166" s="11">
        <v>0</v>
      </c>
      <c r="G166" s="11">
        <v>0</v>
      </c>
      <c r="H166" s="11">
        <v>4264000</v>
      </c>
      <c r="I166" s="11">
        <v>145000</v>
      </c>
      <c r="J166" s="11">
        <v>0</v>
      </c>
      <c r="K166" s="11">
        <v>0</v>
      </c>
      <c r="L166" s="11">
        <v>4119000</v>
      </c>
      <c r="M166" s="11">
        <v>0</v>
      </c>
      <c r="N166" s="11">
        <v>0</v>
      </c>
      <c r="O166" s="11">
        <v>0</v>
      </c>
      <c r="P166" s="11">
        <v>0</v>
      </c>
      <c r="Q166" s="11">
        <v>30859560</v>
      </c>
      <c r="R166" s="11"/>
      <c r="S166" s="11">
        <f t="shared" si="3"/>
        <v>0</v>
      </c>
    </row>
    <row r="167" spans="1:19" x14ac:dyDescent="0.2">
      <c r="A167" s="12" t="s">
        <v>162</v>
      </c>
      <c r="B167" s="13">
        <v>24929962</v>
      </c>
      <c r="C167" s="13">
        <v>673462</v>
      </c>
      <c r="D167" s="13">
        <v>6861542</v>
      </c>
      <c r="E167" s="13">
        <v>6861542</v>
      </c>
      <c r="F167" s="13">
        <v>0</v>
      </c>
      <c r="G167" s="13">
        <v>0</v>
      </c>
      <c r="H167" s="13">
        <v>5220000</v>
      </c>
      <c r="I167" s="13">
        <v>230000</v>
      </c>
      <c r="J167" s="13">
        <v>0</v>
      </c>
      <c r="K167" s="13">
        <v>0</v>
      </c>
      <c r="L167" s="13">
        <v>4990000</v>
      </c>
      <c r="M167" s="13">
        <v>0</v>
      </c>
      <c r="N167" s="13">
        <v>0</v>
      </c>
      <c r="O167" s="13">
        <v>0</v>
      </c>
      <c r="P167" s="13">
        <v>0</v>
      </c>
      <c r="Q167" s="13">
        <v>37011504</v>
      </c>
      <c r="R167" s="13"/>
      <c r="S167" s="13">
        <f t="shared" si="3"/>
        <v>0</v>
      </c>
    </row>
    <row r="168" spans="1:19" x14ac:dyDescent="0.2">
      <c r="A168" s="8" t="s">
        <v>163</v>
      </c>
      <c r="B168" s="9">
        <v>8461423</v>
      </c>
      <c r="C168" s="9">
        <v>133723</v>
      </c>
      <c r="D168" s="9">
        <v>3528744</v>
      </c>
      <c r="E168" s="9">
        <v>3528744</v>
      </c>
      <c r="F168" s="9">
        <v>388100</v>
      </c>
      <c r="G168" s="9">
        <v>0</v>
      </c>
      <c r="H168" s="9">
        <v>189000</v>
      </c>
      <c r="I168" s="9">
        <v>30000</v>
      </c>
      <c r="J168" s="9">
        <v>0</v>
      </c>
      <c r="K168" s="9">
        <v>0</v>
      </c>
      <c r="L168" s="9">
        <v>159000</v>
      </c>
      <c r="M168" s="9">
        <v>0</v>
      </c>
      <c r="N168" s="9">
        <v>235000</v>
      </c>
      <c r="O168" s="9">
        <v>0</v>
      </c>
      <c r="P168" s="9">
        <v>0</v>
      </c>
      <c r="Q168" s="9">
        <v>12802267</v>
      </c>
      <c r="R168" s="9"/>
      <c r="S168" s="9">
        <f t="shared" si="3"/>
        <v>0</v>
      </c>
    </row>
    <row r="169" spans="1:19" x14ac:dyDescent="0.2">
      <c r="A169" s="10" t="s">
        <v>164</v>
      </c>
      <c r="B169" s="11">
        <v>4381462</v>
      </c>
      <c r="C169" s="11">
        <v>56662</v>
      </c>
      <c r="D169" s="11">
        <v>615564</v>
      </c>
      <c r="E169" s="11">
        <v>615564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4997026</v>
      </c>
      <c r="R169" s="11"/>
      <c r="S169" s="11">
        <f t="shared" si="3"/>
        <v>0</v>
      </c>
    </row>
    <row r="170" spans="1:19" x14ac:dyDescent="0.2">
      <c r="A170" s="12" t="s">
        <v>165</v>
      </c>
      <c r="B170" s="13">
        <v>6791294</v>
      </c>
      <c r="C170" s="13">
        <v>104994</v>
      </c>
      <c r="D170" s="13">
        <v>2147137</v>
      </c>
      <c r="E170" s="13">
        <v>2147137</v>
      </c>
      <c r="F170" s="13">
        <v>277200</v>
      </c>
      <c r="G170" s="13">
        <v>0</v>
      </c>
      <c r="H170" s="13">
        <v>276000</v>
      </c>
      <c r="I170" s="13">
        <v>155000</v>
      </c>
      <c r="J170" s="13">
        <v>0</v>
      </c>
      <c r="K170" s="13">
        <v>0</v>
      </c>
      <c r="L170" s="13">
        <v>121000</v>
      </c>
      <c r="M170" s="13">
        <v>0</v>
      </c>
      <c r="N170" s="13">
        <v>328000</v>
      </c>
      <c r="O170" s="13">
        <v>0</v>
      </c>
      <c r="P170" s="13">
        <v>0</v>
      </c>
      <c r="Q170" s="13">
        <v>9819631</v>
      </c>
      <c r="R170" s="13"/>
      <c r="S170" s="13">
        <f t="shared" si="3"/>
        <v>0</v>
      </c>
    </row>
    <row r="171" spans="1:19" x14ac:dyDescent="0.2">
      <c r="A171" s="8" t="s">
        <v>166</v>
      </c>
      <c r="B171" s="9">
        <v>14374956</v>
      </c>
      <c r="C171" s="9">
        <v>310556</v>
      </c>
      <c r="D171" s="9">
        <v>5783810</v>
      </c>
      <c r="E171" s="9">
        <v>5783810</v>
      </c>
      <c r="F171" s="9">
        <v>0</v>
      </c>
      <c r="G171" s="9">
        <v>0</v>
      </c>
      <c r="H171" s="9">
        <v>453000</v>
      </c>
      <c r="I171" s="9">
        <v>110000</v>
      </c>
      <c r="J171" s="9">
        <v>0</v>
      </c>
      <c r="K171" s="9">
        <v>0</v>
      </c>
      <c r="L171" s="9">
        <v>343000</v>
      </c>
      <c r="M171" s="9">
        <v>0</v>
      </c>
      <c r="N171" s="9">
        <v>508000</v>
      </c>
      <c r="O171" s="9">
        <v>0</v>
      </c>
      <c r="P171" s="9">
        <v>0</v>
      </c>
      <c r="Q171" s="9">
        <v>21119766</v>
      </c>
      <c r="R171" s="9"/>
      <c r="S171" s="9">
        <f t="shared" si="3"/>
        <v>0</v>
      </c>
    </row>
    <row r="172" spans="1:19" x14ac:dyDescent="0.2">
      <c r="A172" s="10" t="s">
        <v>167</v>
      </c>
      <c r="B172" s="11">
        <v>22123586</v>
      </c>
      <c r="C172" s="11">
        <v>529986</v>
      </c>
      <c r="D172" s="11">
        <v>11310826</v>
      </c>
      <c r="E172" s="11">
        <v>11310826</v>
      </c>
      <c r="F172" s="11">
        <v>0</v>
      </c>
      <c r="G172" s="11">
        <v>0</v>
      </c>
      <c r="H172" s="11">
        <v>4255000</v>
      </c>
      <c r="I172" s="11">
        <v>110000</v>
      </c>
      <c r="J172" s="11">
        <v>0</v>
      </c>
      <c r="K172" s="11">
        <v>0</v>
      </c>
      <c r="L172" s="11">
        <v>4145000</v>
      </c>
      <c r="M172" s="11">
        <v>0</v>
      </c>
      <c r="N172" s="11">
        <v>1593000</v>
      </c>
      <c r="O172" s="11">
        <v>283100</v>
      </c>
      <c r="P172" s="11">
        <v>0</v>
      </c>
      <c r="Q172" s="11">
        <v>39565512</v>
      </c>
      <c r="R172" s="11"/>
      <c r="S172" s="11">
        <f t="shared" si="3"/>
        <v>0</v>
      </c>
    </row>
    <row r="173" spans="1:19" x14ac:dyDescent="0.2">
      <c r="A173" s="12" t="s">
        <v>168</v>
      </c>
      <c r="B173" s="13">
        <v>6350042</v>
      </c>
      <c r="C173" s="13">
        <v>106242</v>
      </c>
      <c r="D173" s="13">
        <v>1864958</v>
      </c>
      <c r="E173" s="13">
        <v>1864958</v>
      </c>
      <c r="F173" s="13">
        <v>277200</v>
      </c>
      <c r="G173" s="13">
        <v>0</v>
      </c>
      <c r="H173" s="13">
        <v>155000</v>
      </c>
      <c r="I173" s="13">
        <v>155000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8647200</v>
      </c>
      <c r="R173" s="13"/>
      <c r="S173" s="13">
        <f t="shared" si="3"/>
        <v>0</v>
      </c>
    </row>
    <row r="174" spans="1:19" x14ac:dyDescent="0.2">
      <c r="A174" s="8" t="s">
        <v>169</v>
      </c>
      <c r="B174" s="9">
        <v>18069605</v>
      </c>
      <c r="C174" s="9">
        <v>349605</v>
      </c>
      <c r="D174" s="9">
        <v>5260448</v>
      </c>
      <c r="E174" s="9">
        <v>5260448</v>
      </c>
      <c r="F174" s="9">
        <v>462100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23792153</v>
      </c>
      <c r="R174" s="9"/>
      <c r="S174" s="9">
        <f t="shared" si="3"/>
        <v>0</v>
      </c>
    </row>
    <row r="175" spans="1:19" x14ac:dyDescent="0.2">
      <c r="A175" s="10" t="s">
        <v>170</v>
      </c>
      <c r="B175" s="11">
        <v>6867532</v>
      </c>
      <c r="C175" s="11">
        <v>113232</v>
      </c>
      <c r="D175" s="11">
        <v>-5371341</v>
      </c>
      <c r="E175" s="11">
        <v>-5371341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1496191</v>
      </c>
      <c r="R175" s="11"/>
      <c r="S175" s="11">
        <f t="shared" si="3"/>
        <v>0</v>
      </c>
    </row>
    <row r="176" spans="1:19" x14ac:dyDescent="0.2">
      <c r="A176" s="12" t="s">
        <v>171</v>
      </c>
      <c r="B176" s="13">
        <v>35467636</v>
      </c>
      <c r="C176" s="13">
        <v>871936</v>
      </c>
      <c r="D176" s="13">
        <v>2083610</v>
      </c>
      <c r="E176" s="13">
        <v>2083610</v>
      </c>
      <c r="F176" s="13">
        <v>0</v>
      </c>
      <c r="G176" s="13">
        <v>0</v>
      </c>
      <c r="H176" s="13">
        <v>2128000</v>
      </c>
      <c r="I176" s="13">
        <v>180000</v>
      </c>
      <c r="J176" s="13">
        <v>0</v>
      </c>
      <c r="K176" s="13">
        <v>0</v>
      </c>
      <c r="L176" s="13">
        <v>0</v>
      </c>
      <c r="M176" s="13">
        <v>1948000</v>
      </c>
      <c r="N176" s="13">
        <v>0</v>
      </c>
      <c r="O176" s="13">
        <v>0</v>
      </c>
      <c r="P176" s="13">
        <v>0</v>
      </c>
      <c r="Q176" s="13">
        <v>39679246</v>
      </c>
      <c r="R176" s="13"/>
      <c r="S176" s="13">
        <f t="shared" si="3"/>
        <v>0</v>
      </c>
    </row>
    <row r="177" spans="1:19" x14ac:dyDescent="0.2">
      <c r="A177" s="8" t="s">
        <v>172</v>
      </c>
      <c r="B177" s="9">
        <v>166134910</v>
      </c>
      <c r="C177" s="9">
        <v>5014310</v>
      </c>
      <c r="D177" s="9">
        <v>-13198215</v>
      </c>
      <c r="E177" s="9">
        <v>-13198215</v>
      </c>
      <c r="F177" s="9">
        <v>0</v>
      </c>
      <c r="G177" s="9">
        <v>0</v>
      </c>
      <c r="H177" s="9">
        <v>5433000</v>
      </c>
      <c r="I177" s="9">
        <v>0</v>
      </c>
      <c r="J177" s="9">
        <v>0</v>
      </c>
      <c r="K177" s="9">
        <v>0</v>
      </c>
      <c r="L177" s="9">
        <v>5433000</v>
      </c>
      <c r="M177" s="9">
        <v>0</v>
      </c>
      <c r="N177" s="9">
        <v>4047000</v>
      </c>
      <c r="O177" s="9">
        <v>3517800</v>
      </c>
      <c r="P177" s="9">
        <v>0</v>
      </c>
      <c r="Q177" s="9">
        <v>165934495</v>
      </c>
      <c r="R177" s="9"/>
      <c r="S177" s="9">
        <f t="shared" si="3"/>
        <v>0</v>
      </c>
    </row>
    <row r="178" spans="1:19" x14ac:dyDescent="0.2">
      <c r="A178" s="10" t="s">
        <v>173</v>
      </c>
      <c r="B178" s="11">
        <v>277796700</v>
      </c>
      <c r="C178" s="11">
        <v>8331200</v>
      </c>
      <c r="D178" s="11">
        <v>-141472466</v>
      </c>
      <c r="E178" s="11">
        <v>-141472466</v>
      </c>
      <c r="F178" s="11">
        <v>0</v>
      </c>
      <c r="G178" s="11">
        <v>0</v>
      </c>
      <c r="H178" s="11">
        <v>5604000</v>
      </c>
      <c r="I178" s="11">
        <v>0</v>
      </c>
      <c r="J178" s="11">
        <v>0</v>
      </c>
      <c r="K178" s="11">
        <v>0</v>
      </c>
      <c r="L178" s="11">
        <v>5604000</v>
      </c>
      <c r="M178" s="11">
        <v>0</v>
      </c>
      <c r="N178" s="11">
        <v>0</v>
      </c>
      <c r="O178" s="11">
        <v>0</v>
      </c>
      <c r="P178" s="11">
        <v>4881300</v>
      </c>
      <c r="Q178" s="11">
        <v>146809534</v>
      </c>
      <c r="R178" s="11"/>
      <c r="S178" s="11">
        <f t="shared" si="3"/>
        <v>0</v>
      </c>
    </row>
    <row r="179" spans="1:19" x14ac:dyDescent="0.2">
      <c r="A179" s="12" t="s">
        <v>174</v>
      </c>
      <c r="B179" s="13">
        <v>85439148</v>
      </c>
      <c r="C179" s="13">
        <v>2167148</v>
      </c>
      <c r="D179" s="13">
        <v>7264544</v>
      </c>
      <c r="E179" s="13">
        <v>7264544</v>
      </c>
      <c r="F179" s="13">
        <v>0</v>
      </c>
      <c r="G179" s="13">
        <v>0</v>
      </c>
      <c r="H179" s="13">
        <v>600000</v>
      </c>
      <c r="I179" s="13">
        <v>600000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93303692</v>
      </c>
      <c r="R179" s="13"/>
      <c r="S179" s="13">
        <f t="shared" si="3"/>
        <v>0</v>
      </c>
    </row>
    <row r="180" spans="1:19" x14ac:dyDescent="0.2">
      <c r="A180" s="8" t="s">
        <v>175</v>
      </c>
      <c r="B180" s="9">
        <v>10586844</v>
      </c>
      <c r="C180" s="9">
        <v>194944</v>
      </c>
      <c r="D180" s="9">
        <v>2824014</v>
      </c>
      <c r="E180" s="9">
        <v>2824014</v>
      </c>
      <c r="F180" s="9">
        <v>0</v>
      </c>
      <c r="G180" s="9">
        <v>0</v>
      </c>
      <c r="H180" s="9">
        <v>80000</v>
      </c>
      <c r="I180" s="9">
        <v>80000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13490858</v>
      </c>
      <c r="R180" s="9"/>
      <c r="S180" s="9">
        <f t="shared" si="3"/>
        <v>0</v>
      </c>
    </row>
    <row r="181" spans="1:19" x14ac:dyDescent="0.2">
      <c r="A181" s="10" t="s">
        <v>176</v>
      </c>
      <c r="B181" s="11">
        <v>9795979</v>
      </c>
      <c r="C181" s="11">
        <v>197879</v>
      </c>
      <c r="D181" s="11">
        <v>2830457</v>
      </c>
      <c r="E181" s="11">
        <v>2830457</v>
      </c>
      <c r="F181" s="11">
        <v>283500</v>
      </c>
      <c r="G181" s="11">
        <v>0</v>
      </c>
      <c r="H181" s="11">
        <v>100000</v>
      </c>
      <c r="I181" s="11">
        <v>100000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13009936</v>
      </c>
      <c r="R181" s="11"/>
      <c r="S181" s="11">
        <f t="shared" si="3"/>
        <v>0</v>
      </c>
    </row>
    <row r="182" spans="1:19" x14ac:dyDescent="0.2">
      <c r="A182" s="12" t="s">
        <v>177</v>
      </c>
      <c r="B182" s="13">
        <v>8871784</v>
      </c>
      <c r="C182" s="13">
        <v>179284</v>
      </c>
      <c r="D182" s="13">
        <v>101303</v>
      </c>
      <c r="E182" s="13">
        <v>101303</v>
      </c>
      <c r="F182" s="13">
        <v>277200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9250287</v>
      </c>
      <c r="R182" s="13"/>
      <c r="S182" s="13">
        <f t="shared" si="3"/>
        <v>0</v>
      </c>
    </row>
    <row r="183" spans="1:19" x14ac:dyDescent="0.2">
      <c r="A183" s="8" t="s">
        <v>178</v>
      </c>
      <c r="B183" s="9">
        <v>43353396</v>
      </c>
      <c r="C183" s="9">
        <v>1246996</v>
      </c>
      <c r="D183" s="9">
        <v>8712277</v>
      </c>
      <c r="E183" s="9">
        <v>8712277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399000</v>
      </c>
      <c r="P183" s="9">
        <v>0</v>
      </c>
      <c r="Q183" s="9">
        <v>52464673</v>
      </c>
      <c r="R183" s="9"/>
      <c r="S183" s="9">
        <f t="shared" si="3"/>
        <v>0</v>
      </c>
    </row>
    <row r="184" spans="1:19" x14ac:dyDescent="0.2">
      <c r="A184" s="10" t="s">
        <v>179</v>
      </c>
      <c r="B184" s="11">
        <v>42578268</v>
      </c>
      <c r="C184" s="11">
        <v>1221668</v>
      </c>
      <c r="D184" s="11">
        <v>1365857</v>
      </c>
      <c r="E184" s="11">
        <v>1365857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43944125</v>
      </c>
      <c r="R184" s="11"/>
      <c r="S184" s="11">
        <f t="shared" si="3"/>
        <v>0</v>
      </c>
    </row>
    <row r="185" spans="1:19" x14ac:dyDescent="0.2">
      <c r="A185" s="12" t="s">
        <v>180</v>
      </c>
      <c r="B185" s="13">
        <v>42618522</v>
      </c>
      <c r="C185" s="13">
        <v>1249022</v>
      </c>
      <c r="D185" s="13">
        <v>-2169271</v>
      </c>
      <c r="E185" s="13">
        <v>-2169271</v>
      </c>
      <c r="F185" s="13">
        <v>0</v>
      </c>
      <c r="G185" s="13">
        <v>0</v>
      </c>
      <c r="H185" s="13">
        <v>2624000</v>
      </c>
      <c r="I185" s="13">
        <v>0</v>
      </c>
      <c r="J185" s="13">
        <v>0</v>
      </c>
      <c r="K185" s="13">
        <v>0</v>
      </c>
      <c r="L185" s="13">
        <v>0</v>
      </c>
      <c r="M185" s="13">
        <v>2624000</v>
      </c>
      <c r="N185" s="13">
        <v>0</v>
      </c>
      <c r="O185" s="13">
        <v>769300</v>
      </c>
      <c r="P185" s="13">
        <v>0</v>
      </c>
      <c r="Q185" s="13">
        <v>43842551</v>
      </c>
      <c r="R185" s="13"/>
      <c r="S185" s="13">
        <f t="shared" si="3"/>
        <v>0</v>
      </c>
    </row>
    <row r="186" spans="1:19" x14ac:dyDescent="0.2">
      <c r="A186" s="8" t="s">
        <v>181</v>
      </c>
      <c r="B186" s="9">
        <v>27888929</v>
      </c>
      <c r="C186" s="9">
        <v>824029</v>
      </c>
      <c r="D186" s="9">
        <v>4438077</v>
      </c>
      <c r="E186" s="9">
        <v>4438077</v>
      </c>
      <c r="F186" s="9">
        <v>0</v>
      </c>
      <c r="G186" s="9">
        <v>0</v>
      </c>
      <c r="H186" s="9">
        <v>2264000</v>
      </c>
      <c r="I186" s="9">
        <v>60000</v>
      </c>
      <c r="J186" s="9">
        <v>0</v>
      </c>
      <c r="K186" s="9">
        <v>0</v>
      </c>
      <c r="L186" s="9">
        <v>0</v>
      </c>
      <c r="M186" s="9">
        <v>2204000</v>
      </c>
      <c r="N186" s="9">
        <v>0</v>
      </c>
      <c r="O186" s="9">
        <v>677800</v>
      </c>
      <c r="P186" s="9">
        <v>0</v>
      </c>
      <c r="Q186" s="9">
        <v>35268806</v>
      </c>
      <c r="R186" s="9"/>
      <c r="S186" s="9">
        <f t="shared" si="3"/>
        <v>0</v>
      </c>
    </row>
    <row r="187" spans="1:19" x14ac:dyDescent="0.2">
      <c r="A187" s="10" t="s">
        <v>182</v>
      </c>
      <c r="B187" s="11">
        <v>57420525</v>
      </c>
      <c r="C187" s="11">
        <v>1755725</v>
      </c>
      <c r="D187" s="11">
        <v>-27748734</v>
      </c>
      <c r="E187" s="11">
        <v>-27748734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29671791</v>
      </c>
      <c r="R187" s="11"/>
      <c r="S187" s="11">
        <f t="shared" si="3"/>
        <v>0</v>
      </c>
    </row>
    <row r="188" spans="1:19" x14ac:dyDescent="0.2">
      <c r="A188" s="12" t="s">
        <v>183</v>
      </c>
      <c r="B188" s="13">
        <v>24333337</v>
      </c>
      <c r="C188" s="13">
        <v>697237</v>
      </c>
      <c r="D188" s="13">
        <v>-4451251</v>
      </c>
      <c r="E188" s="13">
        <v>-4451251</v>
      </c>
      <c r="F188" s="13">
        <v>0</v>
      </c>
      <c r="G188" s="13">
        <v>0</v>
      </c>
      <c r="H188" s="13">
        <v>500000</v>
      </c>
      <c r="I188" s="13">
        <v>500000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20382086</v>
      </c>
      <c r="R188" s="13"/>
      <c r="S188" s="13">
        <f t="shared" si="3"/>
        <v>0</v>
      </c>
    </row>
    <row r="189" spans="1:19" x14ac:dyDescent="0.2">
      <c r="A189" s="8" t="s">
        <v>184</v>
      </c>
      <c r="B189" s="9">
        <v>5464675</v>
      </c>
      <c r="C189" s="9">
        <v>76875</v>
      </c>
      <c r="D189" s="9">
        <v>-875832</v>
      </c>
      <c r="E189" s="9">
        <v>-875832</v>
      </c>
      <c r="F189" s="9">
        <v>0</v>
      </c>
      <c r="G189" s="9">
        <v>0</v>
      </c>
      <c r="H189" s="9">
        <v>819000</v>
      </c>
      <c r="I189" s="9">
        <v>0</v>
      </c>
      <c r="J189" s="9">
        <v>0</v>
      </c>
      <c r="K189" s="9">
        <v>0</v>
      </c>
      <c r="L189" s="9">
        <v>819000</v>
      </c>
      <c r="M189" s="9">
        <v>0</v>
      </c>
      <c r="N189" s="9">
        <v>67000</v>
      </c>
      <c r="O189" s="9">
        <v>0</v>
      </c>
      <c r="P189" s="9">
        <v>0</v>
      </c>
      <c r="Q189" s="9">
        <v>5474843</v>
      </c>
      <c r="R189" s="9"/>
      <c r="S189" s="9">
        <f t="shared" si="3"/>
        <v>0</v>
      </c>
    </row>
    <row r="190" spans="1:19" x14ac:dyDescent="0.2">
      <c r="A190" s="10" t="s">
        <v>185</v>
      </c>
      <c r="B190" s="11">
        <v>31691051</v>
      </c>
      <c r="C190" s="11">
        <v>787851</v>
      </c>
      <c r="D190" s="11">
        <v>6718157</v>
      </c>
      <c r="E190" s="11">
        <v>6718157</v>
      </c>
      <c r="F190" s="11">
        <v>0</v>
      </c>
      <c r="G190" s="11">
        <v>0</v>
      </c>
      <c r="H190" s="11">
        <v>2664000</v>
      </c>
      <c r="I190" s="11">
        <v>260000</v>
      </c>
      <c r="J190" s="11">
        <v>0</v>
      </c>
      <c r="K190" s="11">
        <v>0</v>
      </c>
      <c r="L190" s="11">
        <v>0</v>
      </c>
      <c r="M190" s="11">
        <v>2404000</v>
      </c>
      <c r="N190" s="11">
        <v>0</v>
      </c>
      <c r="O190" s="11">
        <v>147400</v>
      </c>
      <c r="P190" s="11">
        <v>0</v>
      </c>
      <c r="Q190" s="11">
        <v>41220608</v>
      </c>
      <c r="R190" s="11"/>
      <c r="S190" s="11">
        <f t="shared" si="3"/>
        <v>0</v>
      </c>
    </row>
    <row r="191" spans="1:19" x14ac:dyDescent="0.2">
      <c r="A191" s="12" t="s">
        <v>186</v>
      </c>
      <c r="B191" s="13">
        <v>9576768</v>
      </c>
      <c r="C191" s="13">
        <v>168068</v>
      </c>
      <c r="D191" s="13">
        <v>-990664</v>
      </c>
      <c r="E191" s="13">
        <v>-990664</v>
      </c>
      <c r="F191" s="13">
        <v>0</v>
      </c>
      <c r="G191" s="13">
        <v>0</v>
      </c>
      <c r="H191" s="13">
        <v>100000</v>
      </c>
      <c r="I191" s="13">
        <v>100000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8686104</v>
      </c>
      <c r="R191" s="13"/>
      <c r="S191" s="13">
        <f t="shared" si="3"/>
        <v>0</v>
      </c>
    </row>
    <row r="192" spans="1:19" x14ac:dyDescent="0.2">
      <c r="A192" s="8" t="s">
        <v>187</v>
      </c>
      <c r="B192" s="9">
        <v>13483786</v>
      </c>
      <c r="C192" s="9">
        <v>230286</v>
      </c>
      <c r="D192" s="9">
        <v>1051128</v>
      </c>
      <c r="E192" s="9">
        <v>1051128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14534914</v>
      </c>
      <c r="R192" s="9"/>
      <c r="S192" s="9">
        <f t="shared" si="3"/>
        <v>0</v>
      </c>
    </row>
    <row r="193" spans="1:19" x14ac:dyDescent="0.2">
      <c r="A193" s="10" t="s">
        <v>188</v>
      </c>
      <c r="B193" s="11">
        <v>13126256</v>
      </c>
      <c r="C193" s="11">
        <v>263656</v>
      </c>
      <c r="D193" s="11">
        <v>2371727</v>
      </c>
      <c r="E193" s="11">
        <v>2371727</v>
      </c>
      <c r="F193" s="11">
        <v>632100</v>
      </c>
      <c r="G193" s="11">
        <v>0</v>
      </c>
      <c r="H193" s="11">
        <v>660000</v>
      </c>
      <c r="I193" s="11">
        <v>660000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16790083</v>
      </c>
      <c r="R193" s="11"/>
      <c r="S193" s="11">
        <f t="shared" si="3"/>
        <v>0</v>
      </c>
    </row>
    <row r="194" spans="1:19" x14ac:dyDescent="0.2">
      <c r="A194" s="12" t="s">
        <v>189</v>
      </c>
      <c r="B194" s="13">
        <v>10329797</v>
      </c>
      <c r="C194" s="13">
        <v>204797</v>
      </c>
      <c r="D194" s="13">
        <v>-1734286</v>
      </c>
      <c r="E194" s="13">
        <v>-1734286</v>
      </c>
      <c r="F194" s="13">
        <v>0</v>
      </c>
      <c r="G194" s="13">
        <v>0</v>
      </c>
      <c r="H194" s="13">
        <v>882000</v>
      </c>
      <c r="I194" s="13">
        <v>660000</v>
      </c>
      <c r="J194" s="13">
        <v>0</v>
      </c>
      <c r="K194" s="13">
        <v>0</v>
      </c>
      <c r="L194" s="13">
        <v>222000</v>
      </c>
      <c r="M194" s="13">
        <v>0</v>
      </c>
      <c r="N194" s="13">
        <v>0</v>
      </c>
      <c r="O194" s="13">
        <v>152400</v>
      </c>
      <c r="P194" s="13">
        <v>0</v>
      </c>
      <c r="Q194" s="13">
        <v>9629911</v>
      </c>
      <c r="R194" s="13"/>
      <c r="S194" s="13">
        <f t="shared" si="3"/>
        <v>0</v>
      </c>
    </row>
    <row r="195" spans="1:19" x14ac:dyDescent="0.2">
      <c r="A195" s="8" t="s">
        <v>190</v>
      </c>
      <c r="B195" s="9">
        <v>13526461</v>
      </c>
      <c r="C195" s="9">
        <v>339661</v>
      </c>
      <c r="D195" s="9">
        <v>-425985</v>
      </c>
      <c r="E195" s="9">
        <v>-425985</v>
      </c>
      <c r="F195" s="9">
        <v>0</v>
      </c>
      <c r="G195" s="9">
        <v>0</v>
      </c>
      <c r="H195" s="9">
        <v>437000</v>
      </c>
      <c r="I195" s="9">
        <v>100000</v>
      </c>
      <c r="J195" s="9">
        <v>0</v>
      </c>
      <c r="K195" s="9">
        <v>0</v>
      </c>
      <c r="L195" s="9">
        <v>337000</v>
      </c>
      <c r="M195" s="9">
        <v>0</v>
      </c>
      <c r="N195" s="9">
        <v>0</v>
      </c>
      <c r="O195" s="9">
        <v>78300</v>
      </c>
      <c r="P195" s="9">
        <v>0</v>
      </c>
      <c r="Q195" s="9">
        <v>13615776</v>
      </c>
      <c r="R195" s="9"/>
      <c r="S195" s="9">
        <f t="shared" si="3"/>
        <v>0</v>
      </c>
    </row>
    <row r="196" spans="1:19" x14ac:dyDescent="0.2">
      <c r="A196" s="10" t="s">
        <v>191</v>
      </c>
      <c r="B196" s="11">
        <v>2801499</v>
      </c>
      <c r="C196" s="11">
        <v>25799</v>
      </c>
      <c r="D196" s="11">
        <v>-297624</v>
      </c>
      <c r="E196" s="11">
        <v>-297624</v>
      </c>
      <c r="F196" s="11">
        <v>277200</v>
      </c>
      <c r="G196" s="11">
        <v>0</v>
      </c>
      <c r="H196" s="11">
        <v>160000</v>
      </c>
      <c r="I196" s="11">
        <v>160000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2941075</v>
      </c>
      <c r="R196" s="11"/>
      <c r="S196" s="11">
        <f t="shared" si="3"/>
        <v>0</v>
      </c>
    </row>
    <row r="197" spans="1:19" x14ac:dyDescent="0.2">
      <c r="A197" s="12" t="s">
        <v>192</v>
      </c>
      <c r="B197" s="13">
        <v>3907612</v>
      </c>
      <c r="C197" s="13">
        <v>46312</v>
      </c>
      <c r="D197" s="13">
        <v>613952</v>
      </c>
      <c r="E197" s="13">
        <v>613952</v>
      </c>
      <c r="F197" s="13">
        <v>277200</v>
      </c>
      <c r="G197" s="13">
        <v>0</v>
      </c>
      <c r="H197" s="13">
        <v>150000</v>
      </c>
      <c r="I197" s="13">
        <v>150000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4948764</v>
      </c>
      <c r="R197" s="13"/>
      <c r="S197" s="13">
        <f t="shared" ref="S197:S260" si="4">D197-E197</f>
        <v>0</v>
      </c>
    </row>
    <row r="198" spans="1:19" x14ac:dyDescent="0.2">
      <c r="A198" s="8" t="s">
        <v>193</v>
      </c>
      <c r="B198" s="9">
        <v>29151912</v>
      </c>
      <c r="C198" s="9">
        <v>715712</v>
      </c>
      <c r="D198" s="9">
        <v>7482292</v>
      </c>
      <c r="E198" s="9">
        <v>7482292</v>
      </c>
      <c r="F198" s="9">
        <v>0</v>
      </c>
      <c r="G198" s="9">
        <v>0</v>
      </c>
      <c r="H198" s="9">
        <v>1177000</v>
      </c>
      <c r="I198" s="9">
        <v>350000</v>
      </c>
      <c r="J198" s="9">
        <v>0</v>
      </c>
      <c r="K198" s="9">
        <v>0</v>
      </c>
      <c r="L198" s="9">
        <v>0</v>
      </c>
      <c r="M198" s="9">
        <v>827000</v>
      </c>
      <c r="N198" s="9">
        <v>0</v>
      </c>
      <c r="O198" s="9">
        <v>0</v>
      </c>
      <c r="P198" s="9">
        <v>0</v>
      </c>
      <c r="Q198" s="9">
        <v>37811204</v>
      </c>
      <c r="R198" s="9"/>
      <c r="S198" s="9">
        <f t="shared" si="4"/>
        <v>0</v>
      </c>
    </row>
    <row r="199" spans="1:19" x14ac:dyDescent="0.2">
      <c r="A199" s="10" t="s">
        <v>194</v>
      </c>
      <c r="B199" s="11">
        <v>96236209</v>
      </c>
      <c r="C199" s="11">
        <v>2616809</v>
      </c>
      <c r="D199" s="11">
        <v>26756648</v>
      </c>
      <c r="E199" s="11">
        <v>26756648</v>
      </c>
      <c r="F199" s="11">
        <v>0</v>
      </c>
      <c r="G199" s="11">
        <v>0</v>
      </c>
      <c r="H199" s="11">
        <v>250000</v>
      </c>
      <c r="I199" s="11">
        <v>250000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123242857</v>
      </c>
      <c r="R199" s="11"/>
      <c r="S199" s="11">
        <f t="shared" si="4"/>
        <v>0</v>
      </c>
    </row>
    <row r="200" spans="1:19" x14ac:dyDescent="0.2">
      <c r="A200" s="12" t="s">
        <v>195</v>
      </c>
      <c r="B200" s="13">
        <v>2065796</v>
      </c>
      <c r="C200" s="13">
        <v>11896</v>
      </c>
      <c r="D200" s="13">
        <v>435487</v>
      </c>
      <c r="E200" s="13">
        <v>435487</v>
      </c>
      <c r="F200" s="13">
        <v>388100</v>
      </c>
      <c r="G200" s="13">
        <v>0</v>
      </c>
      <c r="H200" s="13">
        <v>150000</v>
      </c>
      <c r="I200" s="13">
        <v>150000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3039383</v>
      </c>
      <c r="R200" s="13"/>
      <c r="S200" s="13">
        <f t="shared" si="4"/>
        <v>0</v>
      </c>
    </row>
    <row r="201" spans="1:19" x14ac:dyDescent="0.2">
      <c r="A201" s="8" t="s">
        <v>196</v>
      </c>
      <c r="B201" s="9">
        <v>24637387</v>
      </c>
      <c r="C201" s="9">
        <v>533187</v>
      </c>
      <c r="D201" s="9">
        <v>342270</v>
      </c>
      <c r="E201" s="9">
        <v>342270</v>
      </c>
      <c r="F201" s="9">
        <v>0</v>
      </c>
      <c r="G201" s="9">
        <v>0</v>
      </c>
      <c r="H201" s="9">
        <v>800000</v>
      </c>
      <c r="I201" s="9">
        <v>800000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25779657</v>
      </c>
      <c r="R201" s="9"/>
      <c r="S201" s="9">
        <f t="shared" si="4"/>
        <v>0</v>
      </c>
    </row>
    <row r="202" spans="1:19" x14ac:dyDescent="0.2">
      <c r="A202" s="10" t="s">
        <v>197</v>
      </c>
      <c r="B202" s="11">
        <v>585090982</v>
      </c>
      <c r="C202" s="11">
        <v>16665282</v>
      </c>
      <c r="D202" s="11">
        <v>-96793094</v>
      </c>
      <c r="E202" s="11">
        <v>-96793094</v>
      </c>
      <c r="F202" s="11">
        <v>0</v>
      </c>
      <c r="G202" s="11">
        <v>0</v>
      </c>
      <c r="H202" s="11">
        <v>1670000</v>
      </c>
      <c r="I202" s="11">
        <v>1670000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10208000</v>
      </c>
      <c r="Q202" s="11">
        <v>500175888</v>
      </c>
      <c r="R202" s="11"/>
      <c r="S202" s="11">
        <f t="shared" si="4"/>
        <v>0</v>
      </c>
    </row>
    <row r="203" spans="1:19" x14ac:dyDescent="0.2">
      <c r="A203" s="12" t="s">
        <v>198</v>
      </c>
      <c r="B203" s="13">
        <v>12461111</v>
      </c>
      <c r="C203" s="13">
        <v>259411</v>
      </c>
      <c r="D203" s="13">
        <v>2701836</v>
      </c>
      <c r="E203" s="13">
        <v>2701836</v>
      </c>
      <c r="F203" s="13">
        <v>113500</v>
      </c>
      <c r="G203" s="13">
        <v>0</v>
      </c>
      <c r="H203" s="13">
        <v>360000</v>
      </c>
      <c r="I203" s="13">
        <v>360000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15636447</v>
      </c>
      <c r="R203" s="13"/>
      <c r="S203" s="13">
        <f t="shared" si="4"/>
        <v>0</v>
      </c>
    </row>
    <row r="204" spans="1:19" x14ac:dyDescent="0.2">
      <c r="A204" s="8" t="s">
        <v>199</v>
      </c>
      <c r="B204" s="9">
        <v>16276488</v>
      </c>
      <c r="C204" s="9">
        <v>378588</v>
      </c>
      <c r="D204" s="9">
        <v>3512484</v>
      </c>
      <c r="E204" s="9">
        <v>3512484</v>
      </c>
      <c r="F204" s="9">
        <v>0</v>
      </c>
      <c r="G204" s="9">
        <v>0</v>
      </c>
      <c r="H204" s="9">
        <v>380000</v>
      </c>
      <c r="I204" s="9">
        <v>380000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20168972</v>
      </c>
      <c r="R204" s="9"/>
      <c r="S204" s="9">
        <f t="shared" si="4"/>
        <v>0</v>
      </c>
    </row>
    <row r="205" spans="1:19" x14ac:dyDescent="0.2">
      <c r="A205" s="10" t="s">
        <v>200</v>
      </c>
      <c r="B205" s="11">
        <v>32769799</v>
      </c>
      <c r="C205" s="11">
        <v>705199</v>
      </c>
      <c r="D205" s="11">
        <v>4171452</v>
      </c>
      <c r="E205" s="11">
        <v>4171452</v>
      </c>
      <c r="F205" s="11">
        <v>0</v>
      </c>
      <c r="G205" s="11">
        <v>0</v>
      </c>
      <c r="H205" s="11">
        <v>970000</v>
      </c>
      <c r="I205" s="11">
        <v>970000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37911251</v>
      </c>
      <c r="R205" s="11"/>
      <c r="S205" s="11">
        <f t="shared" si="4"/>
        <v>0</v>
      </c>
    </row>
    <row r="206" spans="1:19" x14ac:dyDescent="0.2">
      <c r="A206" s="12" t="s">
        <v>201</v>
      </c>
      <c r="B206" s="13">
        <v>44168453</v>
      </c>
      <c r="C206" s="13">
        <v>1167053</v>
      </c>
      <c r="D206" s="13">
        <v>5697474</v>
      </c>
      <c r="E206" s="13">
        <v>5697474</v>
      </c>
      <c r="F206" s="13">
        <v>0</v>
      </c>
      <c r="G206" s="13">
        <v>0</v>
      </c>
      <c r="H206" s="13">
        <v>2808000</v>
      </c>
      <c r="I206" s="13">
        <v>230000</v>
      </c>
      <c r="J206" s="13">
        <v>0</v>
      </c>
      <c r="K206" s="13">
        <v>0</v>
      </c>
      <c r="L206" s="13">
        <v>0</v>
      </c>
      <c r="M206" s="13">
        <v>2578000</v>
      </c>
      <c r="N206" s="13">
        <v>0</v>
      </c>
      <c r="O206" s="13">
        <v>0</v>
      </c>
      <c r="P206" s="13">
        <v>0</v>
      </c>
      <c r="Q206" s="13">
        <v>52673927</v>
      </c>
      <c r="R206" s="13"/>
      <c r="S206" s="13">
        <f t="shared" si="4"/>
        <v>0</v>
      </c>
    </row>
    <row r="207" spans="1:19" x14ac:dyDescent="0.2">
      <c r="A207" s="8" t="s">
        <v>202</v>
      </c>
      <c r="B207" s="9">
        <v>9504505</v>
      </c>
      <c r="C207" s="9">
        <v>190205</v>
      </c>
      <c r="D207" s="9">
        <v>928834</v>
      </c>
      <c r="E207" s="9">
        <v>928834</v>
      </c>
      <c r="F207" s="9">
        <v>277200</v>
      </c>
      <c r="G207" s="9">
        <v>0</v>
      </c>
      <c r="H207" s="9">
        <v>310000</v>
      </c>
      <c r="I207" s="9">
        <v>310000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64400</v>
      </c>
      <c r="P207" s="9">
        <v>0</v>
      </c>
      <c r="Q207" s="9">
        <v>11084939</v>
      </c>
      <c r="R207" s="9"/>
      <c r="S207" s="9">
        <f t="shared" si="4"/>
        <v>0</v>
      </c>
    </row>
    <row r="208" spans="1:19" x14ac:dyDescent="0.2">
      <c r="A208" s="10" t="s">
        <v>203</v>
      </c>
      <c r="B208" s="11">
        <v>9291606</v>
      </c>
      <c r="C208" s="11">
        <v>155606</v>
      </c>
      <c r="D208" s="11">
        <v>-84464</v>
      </c>
      <c r="E208" s="11">
        <v>-84464</v>
      </c>
      <c r="F208" s="11">
        <v>499000</v>
      </c>
      <c r="G208" s="11">
        <v>0</v>
      </c>
      <c r="H208" s="11">
        <v>400000</v>
      </c>
      <c r="I208" s="11">
        <v>400000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10106142</v>
      </c>
      <c r="R208" s="11"/>
      <c r="S208" s="11">
        <f t="shared" si="4"/>
        <v>0</v>
      </c>
    </row>
    <row r="209" spans="1:19" x14ac:dyDescent="0.2">
      <c r="A209" s="12" t="s">
        <v>204</v>
      </c>
      <c r="B209" s="13">
        <v>35027680</v>
      </c>
      <c r="C209" s="13">
        <v>743580</v>
      </c>
      <c r="D209" s="13">
        <v>8300532</v>
      </c>
      <c r="E209" s="13">
        <v>8300532</v>
      </c>
      <c r="F209" s="13">
        <v>1562700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44890912</v>
      </c>
      <c r="R209" s="13"/>
      <c r="S209" s="13">
        <f t="shared" si="4"/>
        <v>0</v>
      </c>
    </row>
    <row r="210" spans="1:19" x14ac:dyDescent="0.2">
      <c r="A210" s="8" t="s">
        <v>205</v>
      </c>
      <c r="B210" s="9">
        <v>4726290</v>
      </c>
      <c r="C210" s="9">
        <v>59890</v>
      </c>
      <c r="D210" s="9">
        <v>1012714</v>
      </c>
      <c r="E210" s="9">
        <v>1012714</v>
      </c>
      <c r="F210" s="9">
        <v>554300</v>
      </c>
      <c r="G210" s="9">
        <v>0</v>
      </c>
      <c r="H210" s="9">
        <v>170000</v>
      </c>
      <c r="I210" s="9">
        <v>170000</v>
      </c>
      <c r="J210" s="9">
        <v>0</v>
      </c>
      <c r="K210" s="9">
        <v>0</v>
      </c>
      <c r="L210" s="9">
        <v>0</v>
      </c>
      <c r="M210" s="9">
        <v>0</v>
      </c>
      <c r="N210" s="9">
        <v>189000</v>
      </c>
      <c r="O210" s="9">
        <v>26200</v>
      </c>
      <c r="P210" s="9">
        <v>0</v>
      </c>
      <c r="Q210" s="9">
        <v>6678504</v>
      </c>
      <c r="R210" s="9"/>
      <c r="S210" s="9">
        <f t="shared" si="4"/>
        <v>0</v>
      </c>
    </row>
    <row r="211" spans="1:19" x14ac:dyDescent="0.2">
      <c r="A211" s="10" t="s">
        <v>206</v>
      </c>
      <c r="B211" s="11">
        <v>19144706</v>
      </c>
      <c r="C211" s="11">
        <v>375906</v>
      </c>
      <c r="D211" s="11">
        <v>4295952</v>
      </c>
      <c r="E211" s="11">
        <v>4295952</v>
      </c>
      <c r="F211" s="11">
        <v>873400</v>
      </c>
      <c r="G211" s="11">
        <v>0</v>
      </c>
      <c r="H211" s="11">
        <v>25480000</v>
      </c>
      <c r="I211" s="11">
        <v>0</v>
      </c>
      <c r="J211" s="11">
        <v>0</v>
      </c>
      <c r="K211" s="11">
        <v>25000000</v>
      </c>
      <c r="L211" s="11">
        <v>480000</v>
      </c>
      <c r="M211" s="11">
        <v>0</v>
      </c>
      <c r="N211" s="11">
        <v>1188000</v>
      </c>
      <c r="O211" s="11">
        <v>0</v>
      </c>
      <c r="P211" s="11">
        <v>0</v>
      </c>
      <c r="Q211" s="11">
        <v>50982058</v>
      </c>
      <c r="R211" s="11"/>
      <c r="S211" s="11">
        <f t="shared" si="4"/>
        <v>0</v>
      </c>
    </row>
    <row r="212" spans="1:19" x14ac:dyDescent="0.2">
      <c r="A212" s="12" t="s">
        <v>207</v>
      </c>
      <c r="B212" s="13">
        <v>12294042</v>
      </c>
      <c r="C212" s="13">
        <v>184442</v>
      </c>
      <c r="D212" s="13">
        <v>3631431</v>
      </c>
      <c r="E212" s="13">
        <v>3631431</v>
      </c>
      <c r="F212" s="13">
        <v>489800</v>
      </c>
      <c r="G212" s="13">
        <v>0</v>
      </c>
      <c r="H212" s="13">
        <v>260000</v>
      </c>
      <c r="I212" s="13">
        <v>260000</v>
      </c>
      <c r="J212" s="13">
        <v>0</v>
      </c>
      <c r="K212" s="13">
        <v>0</v>
      </c>
      <c r="L212" s="13">
        <v>0</v>
      </c>
      <c r="M212" s="13">
        <v>0</v>
      </c>
      <c r="N212" s="13">
        <v>583000</v>
      </c>
      <c r="O212" s="13">
        <v>0</v>
      </c>
      <c r="P212" s="13">
        <v>0</v>
      </c>
      <c r="Q212" s="13">
        <v>17258273</v>
      </c>
      <c r="R212" s="13"/>
      <c r="S212" s="13">
        <f t="shared" si="4"/>
        <v>0</v>
      </c>
    </row>
    <row r="213" spans="1:19" x14ac:dyDescent="0.2">
      <c r="A213" s="8" t="s">
        <v>208</v>
      </c>
      <c r="B213" s="9">
        <v>3565683</v>
      </c>
      <c r="C213" s="9">
        <v>46283</v>
      </c>
      <c r="D213" s="9">
        <v>-2678411</v>
      </c>
      <c r="E213" s="9">
        <v>-2678411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887272</v>
      </c>
      <c r="R213" s="9"/>
      <c r="S213" s="9">
        <f t="shared" si="4"/>
        <v>0</v>
      </c>
    </row>
    <row r="214" spans="1:19" x14ac:dyDescent="0.2">
      <c r="A214" s="10" t="s">
        <v>209</v>
      </c>
      <c r="B214" s="11">
        <v>4884108</v>
      </c>
      <c r="C214" s="11">
        <v>66108</v>
      </c>
      <c r="D214" s="11">
        <v>1059202</v>
      </c>
      <c r="E214" s="11">
        <v>1059202</v>
      </c>
      <c r="F214" s="11">
        <v>554300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6497610</v>
      </c>
      <c r="R214" s="11"/>
      <c r="S214" s="11">
        <f t="shared" si="4"/>
        <v>0</v>
      </c>
    </row>
    <row r="215" spans="1:19" x14ac:dyDescent="0.2">
      <c r="A215" s="12" t="s">
        <v>210</v>
      </c>
      <c r="B215" s="13">
        <v>3603395</v>
      </c>
      <c r="C215" s="13">
        <v>46595</v>
      </c>
      <c r="D215" s="13">
        <v>956485</v>
      </c>
      <c r="E215" s="13">
        <v>956485</v>
      </c>
      <c r="F215" s="13">
        <v>554300</v>
      </c>
      <c r="G215" s="13">
        <v>0</v>
      </c>
      <c r="H215" s="13">
        <v>574000</v>
      </c>
      <c r="I215" s="13">
        <v>170000</v>
      </c>
      <c r="J215" s="13">
        <v>0</v>
      </c>
      <c r="K215" s="13">
        <v>0</v>
      </c>
      <c r="L215" s="13">
        <v>404000</v>
      </c>
      <c r="M215" s="13">
        <v>0</v>
      </c>
      <c r="N215" s="13">
        <v>125000</v>
      </c>
      <c r="O215" s="13">
        <v>0</v>
      </c>
      <c r="P215" s="13">
        <v>0</v>
      </c>
      <c r="Q215" s="13">
        <v>5813180</v>
      </c>
      <c r="R215" s="13"/>
      <c r="S215" s="13">
        <f t="shared" si="4"/>
        <v>0</v>
      </c>
    </row>
    <row r="216" spans="1:19" x14ac:dyDescent="0.2">
      <c r="A216" s="8" t="s">
        <v>211</v>
      </c>
      <c r="B216" s="9">
        <v>39946252</v>
      </c>
      <c r="C216" s="9">
        <v>845552</v>
      </c>
      <c r="D216" s="9">
        <v>7089809</v>
      </c>
      <c r="E216" s="9">
        <v>7089809</v>
      </c>
      <c r="F216" s="9">
        <v>338500</v>
      </c>
      <c r="G216" s="9">
        <v>0</v>
      </c>
      <c r="H216" s="9">
        <v>4675000</v>
      </c>
      <c r="I216" s="9">
        <v>550000</v>
      </c>
      <c r="J216" s="9">
        <v>0</v>
      </c>
      <c r="K216" s="9">
        <v>0</v>
      </c>
      <c r="L216" s="9">
        <v>4125000</v>
      </c>
      <c r="M216" s="9">
        <v>0</v>
      </c>
      <c r="N216" s="9">
        <v>1966000</v>
      </c>
      <c r="O216" s="9">
        <v>0</v>
      </c>
      <c r="P216" s="9">
        <v>0</v>
      </c>
      <c r="Q216" s="9">
        <v>54015561</v>
      </c>
      <c r="R216" s="9"/>
      <c r="S216" s="9">
        <f t="shared" si="4"/>
        <v>0</v>
      </c>
    </row>
    <row r="217" spans="1:19" x14ac:dyDescent="0.2">
      <c r="A217" s="10" t="s">
        <v>212</v>
      </c>
      <c r="B217" s="11">
        <v>25251976</v>
      </c>
      <c r="C217" s="11">
        <v>469276</v>
      </c>
      <c r="D217" s="11">
        <v>6303527</v>
      </c>
      <c r="E217" s="11">
        <v>6303527</v>
      </c>
      <c r="F217" s="11">
        <v>416700</v>
      </c>
      <c r="G217" s="11">
        <v>0</v>
      </c>
      <c r="H217" s="11">
        <v>880000</v>
      </c>
      <c r="I217" s="11">
        <v>880000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32852203</v>
      </c>
      <c r="R217" s="11"/>
      <c r="S217" s="11">
        <f t="shared" si="4"/>
        <v>0</v>
      </c>
    </row>
    <row r="218" spans="1:19" x14ac:dyDescent="0.2">
      <c r="A218" s="12" t="s">
        <v>213</v>
      </c>
      <c r="B218" s="13">
        <v>12554558</v>
      </c>
      <c r="C218" s="13">
        <v>221558</v>
      </c>
      <c r="D218" s="13">
        <v>298659</v>
      </c>
      <c r="E218" s="13">
        <v>298659</v>
      </c>
      <c r="F218" s="13">
        <v>0</v>
      </c>
      <c r="G218" s="13">
        <v>0</v>
      </c>
      <c r="H218" s="13">
        <v>704000</v>
      </c>
      <c r="I218" s="13">
        <v>510000</v>
      </c>
      <c r="J218" s="13">
        <v>0</v>
      </c>
      <c r="K218" s="13">
        <v>0</v>
      </c>
      <c r="L218" s="13">
        <v>194000</v>
      </c>
      <c r="M218" s="13">
        <v>0</v>
      </c>
      <c r="N218" s="13">
        <v>388000</v>
      </c>
      <c r="O218" s="13">
        <v>0</v>
      </c>
      <c r="P218" s="13">
        <v>0</v>
      </c>
      <c r="Q218" s="13">
        <v>13945217</v>
      </c>
      <c r="R218" s="13"/>
      <c r="S218" s="13">
        <f t="shared" si="4"/>
        <v>0</v>
      </c>
    </row>
    <row r="219" spans="1:19" x14ac:dyDescent="0.2">
      <c r="A219" s="8" t="s">
        <v>214</v>
      </c>
      <c r="B219" s="9">
        <v>7677028</v>
      </c>
      <c r="C219" s="9">
        <v>140228</v>
      </c>
      <c r="D219" s="9">
        <v>877590</v>
      </c>
      <c r="E219" s="9">
        <v>877590</v>
      </c>
      <c r="F219" s="9">
        <v>277200</v>
      </c>
      <c r="G219" s="9">
        <v>0</v>
      </c>
      <c r="H219" s="9">
        <v>240000</v>
      </c>
      <c r="I219" s="9">
        <v>240000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9071818</v>
      </c>
      <c r="R219" s="9"/>
      <c r="S219" s="9">
        <f t="shared" si="4"/>
        <v>0</v>
      </c>
    </row>
    <row r="220" spans="1:19" x14ac:dyDescent="0.2">
      <c r="A220" s="10" t="s">
        <v>215</v>
      </c>
      <c r="B220" s="11">
        <v>23798036</v>
      </c>
      <c r="C220" s="11">
        <v>3023236</v>
      </c>
      <c r="D220" s="11">
        <v>7428382</v>
      </c>
      <c r="E220" s="11">
        <v>7428382</v>
      </c>
      <c r="F220" s="11">
        <v>0</v>
      </c>
      <c r="G220" s="11">
        <v>0</v>
      </c>
      <c r="H220" s="11">
        <v>4890000</v>
      </c>
      <c r="I220" s="11">
        <v>110000</v>
      </c>
      <c r="J220" s="11">
        <v>0</v>
      </c>
      <c r="K220" s="11">
        <v>0</v>
      </c>
      <c r="L220" s="11">
        <v>4780000</v>
      </c>
      <c r="M220" s="11">
        <v>0</v>
      </c>
      <c r="N220" s="11">
        <v>1979000</v>
      </c>
      <c r="O220" s="11">
        <v>1645400</v>
      </c>
      <c r="P220" s="11">
        <v>0</v>
      </c>
      <c r="Q220" s="11">
        <v>39740818</v>
      </c>
      <c r="R220" s="11"/>
      <c r="S220" s="11">
        <f t="shared" si="4"/>
        <v>0</v>
      </c>
    </row>
    <row r="221" spans="1:19" x14ac:dyDescent="0.2">
      <c r="A221" s="12" t="s">
        <v>216</v>
      </c>
      <c r="B221" s="13">
        <v>15987136</v>
      </c>
      <c r="C221" s="13">
        <v>352436</v>
      </c>
      <c r="D221" s="13">
        <v>-6389810</v>
      </c>
      <c r="E221" s="13">
        <v>-6389810</v>
      </c>
      <c r="F221" s="13">
        <v>0</v>
      </c>
      <c r="G221" s="13">
        <v>0</v>
      </c>
      <c r="H221" s="13">
        <v>170000</v>
      </c>
      <c r="I221" s="13">
        <v>170000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144300</v>
      </c>
      <c r="P221" s="13">
        <v>0</v>
      </c>
      <c r="Q221" s="13">
        <v>9911626</v>
      </c>
      <c r="R221" s="13"/>
      <c r="S221" s="13">
        <f t="shared" si="4"/>
        <v>0</v>
      </c>
    </row>
    <row r="222" spans="1:19" x14ac:dyDescent="0.2">
      <c r="A222" s="8" t="s">
        <v>217</v>
      </c>
      <c r="B222" s="9">
        <v>18223497</v>
      </c>
      <c r="C222" s="9">
        <v>460797</v>
      </c>
      <c r="D222" s="9">
        <v>7668375</v>
      </c>
      <c r="E222" s="9">
        <v>7668375</v>
      </c>
      <c r="F222" s="9">
        <v>0</v>
      </c>
      <c r="G222" s="9">
        <v>0</v>
      </c>
      <c r="H222" s="9">
        <v>3786000</v>
      </c>
      <c r="I222" s="9">
        <v>120000</v>
      </c>
      <c r="J222" s="9">
        <v>0</v>
      </c>
      <c r="K222" s="9">
        <v>0</v>
      </c>
      <c r="L222" s="9">
        <v>3666000</v>
      </c>
      <c r="M222" s="9">
        <v>0</v>
      </c>
      <c r="N222" s="9">
        <v>533000</v>
      </c>
      <c r="O222" s="9">
        <v>361200</v>
      </c>
      <c r="P222" s="9">
        <v>0</v>
      </c>
      <c r="Q222" s="9">
        <v>30572072</v>
      </c>
      <c r="R222" s="9"/>
      <c r="S222" s="9">
        <f t="shared" si="4"/>
        <v>0</v>
      </c>
    </row>
    <row r="223" spans="1:19" x14ac:dyDescent="0.2">
      <c r="A223" s="10" t="s">
        <v>218</v>
      </c>
      <c r="B223" s="11">
        <v>53152386</v>
      </c>
      <c r="C223" s="11">
        <v>1589586</v>
      </c>
      <c r="D223" s="11">
        <v>4810874</v>
      </c>
      <c r="E223" s="11">
        <v>4810874</v>
      </c>
      <c r="F223" s="11">
        <v>0</v>
      </c>
      <c r="G223" s="11">
        <v>0</v>
      </c>
      <c r="H223" s="11">
        <v>3973000</v>
      </c>
      <c r="I223" s="11">
        <v>180000</v>
      </c>
      <c r="J223" s="11">
        <v>0</v>
      </c>
      <c r="K223" s="11">
        <v>0</v>
      </c>
      <c r="L223" s="11">
        <v>3793000</v>
      </c>
      <c r="M223" s="11">
        <v>0</v>
      </c>
      <c r="N223" s="11">
        <v>1900000</v>
      </c>
      <c r="O223" s="11">
        <v>1182100</v>
      </c>
      <c r="P223" s="11">
        <v>0</v>
      </c>
      <c r="Q223" s="11">
        <v>65018360</v>
      </c>
      <c r="R223" s="11"/>
      <c r="S223" s="11">
        <f t="shared" si="4"/>
        <v>0</v>
      </c>
    </row>
    <row r="224" spans="1:19" x14ac:dyDescent="0.2">
      <c r="A224" s="12" t="s">
        <v>219</v>
      </c>
      <c r="B224" s="13">
        <v>70757645</v>
      </c>
      <c r="C224" s="13">
        <v>1971545</v>
      </c>
      <c r="D224" s="13">
        <v>19731318</v>
      </c>
      <c r="E224" s="13">
        <v>19731318</v>
      </c>
      <c r="F224" s="13">
        <v>0</v>
      </c>
      <c r="G224" s="13">
        <v>0</v>
      </c>
      <c r="H224" s="13">
        <v>180000</v>
      </c>
      <c r="I224" s="13">
        <v>180000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792900</v>
      </c>
      <c r="P224" s="13">
        <v>0</v>
      </c>
      <c r="Q224" s="13">
        <v>91461863</v>
      </c>
      <c r="R224" s="13"/>
      <c r="S224" s="13">
        <f t="shared" si="4"/>
        <v>0</v>
      </c>
    </row>
    <row r="225" spans="1:19" x14ac:dyDescent="0.2">
      <c r="A225" s="8" t="s">
        <v>220</v>
      </c>
      <c r="B225" s="9">
        <v>13479103</v>
      </c>
      <c r="C225" s="9">
        <v>220403</v>
      </c>
      <c r="D225" s="9">
        <v>4103179</v>
      </c>
      <c r="E225" s="9">
        <v>4103179</v>
      </c>
      <c r="F225" s="9">
        <v>455000</v>
      </c>
      <c r="G225" s="9">
        <v>0</v>
      </c>
      <c r="H225" s="9">
        <v>100000</v>
      </c>
      <c r="I225" s="9">
        <v>100000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18137282</v>
      </c>
      <c r="R225" s="9"/>
      <c r="S225" s="9">
        <f t="shared" si="4"/>
        <v>0</v>
      </c>
    </row>
    <row r="226" spans="1:19" x14ac:dyDescent="0.2">
      <c r="A226" s="10" t="s">
        <v>221</v>
      </c>
      <c r="B226" s="11">
        <v>2788148</v>
      </c>
      <c r="C226" s="11">
        <v>20348</v>
      </c>
      <c r="D226" s="11">
        <v>-1362523</v>
      </c>
      <c r="E226" s="11">
        <v>-1362523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1425625</v>
      </c>
      <c r="R226" s="11"/>
      <c r="S226" s="11">
        <f t="shared" si="4"/>
        <v>0</v>
      </c>
    </row>
    <row r="227" spans="1:19" x14ac:dyDescent="0.2">
      <c r="A227" s="12" t="s">
        <v>222</v>
      </c>
      <c r="B227" s="13">
        <v>19747918</v>
      </c>
      <c r="C227" s="13">
        <v>468918</v>
      </c>
      <c r="D227" s="13">
        <v>7290653</v>
      </c>
      <c r="E227" s="13">
        <v>7290653</v>
      </c>
      <c r="F227" s="13">
        <v>0</v>
      </c>
      <c r="G227" s="13">
        <v>0</v>
      </c>
      <c r="H227" s="13">
        <v>440000</v>
      </c>
      <c r="I227" s="13">
        <v>440000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27478571</v>
      </c>
      <c r="R227" s="13"/>
      <c r="S227" s="13">
        <f t="shared" si="4"/>
        <v>0</v>
      </c>
    </row>
    <row r="228" spans="1:19" x14ac:dyDescent="0.2">
      <c r="A228" s="8" t="s">
        <v>223</v>
      </c>
      <c r="B228" s="9">
        <v>19911926</v>
      </c>
      <c r="C228" s="9">
        <v>554626</v>
      </c>
      <c r="D228" s="9">
        <v>6106468</v>
      </c>
      <c r="E228" s="9">
        <v>6106468</v>
      </c>
      <c r="F228" s="9">
        <v>0</v>
      </c>
      <c r="G228" s="9">
        <v>0</v>
      </c>
      <c r="H228" s="9">
        <v>958000</v>
      </c>
      <c r="I228" s="9">
        <v>410000</v>
      </c>
      <c r="J228" s="9">
        <v>0</v>
      </c>
      <c r="K228" s="9">
        <v>0</v>
      </c>
      <c r="L228" s="9">
        <v>548000</v>
      </c>
      <c r="M228" s="9">
        <v>0</v>
      </c>
      <c r="N228" s="9">
        <v>693000</v>
      </c>
      <c r="O228" s="9">
        <v>297900</v>
      </c>
      <c r="P228" s="9">
        <v>0</v>
      </c>
      <c r="Q228" s="9">
        <v>27967294</v>
      </c>
      <c r="R228" s="9"/>
      <c r="S228" s="9">
        <f t="shared" si="4"/>
        <v>0</v>
      </c>
    </row>
    <row r="229" spans="1:19" x14ac:dyDescent="0.2">
      <c r="A229" s="10" t="s">
        <v>224</v>
      </c>
      <c r="B229" s="11">
        <v>13347997</v>
      </c>
      <c r="C229" s="11">
        <v>307597</v>
      </c>
      <c r="D229" s="11">
        <v>4367192</v>
      </c>
      <c r="E229" s="11">
        <v>4367192</v>
      </c>
      <c r="F229" s="11">
        <v>0</v>
      </c>
      <c r="G229" s="11">
        <v>0</v>
      </c>
      <c r="H229" s="11">
        <v>2869000</v>
      </c>
      <c r="I229" s="11">
        <v>0</v>
      </c>
      <c r="J229" s="11">
        <v>0</v>
      </c>
      <c r="K229" s="11">
        <v>0</v>
      </c>
      <c r="L229" s="11">
        <v>2869000</v>
      </c>
      <c r="M229" s="11">
        <v>0</v>
      </c>
      <c r="N229" s="11">
        <v>371000</v>
      </c>
      <c r="O229" s="11">
        <v>185400</v>
      </c>
      <c r="P229" s="11">
        <v>0</v>
      </c>
      <c r="Q229" s="11">
        <v>21140589</v>
      </c>
      <c r="R229" s="11"/>
      <c r="S229" s="11">
        <f t="shared" si="4"/>
        <v>0</v>
      </c>
    </row>
    <row r="230" spans="1:19" x14ac:dyDescent="0.2">
      <c r="A230" s="12" t="s">
        <v>225</v>
      </c>
      <c r="B230" s="13">
        <v>13851804</v>
      </c>
      <c r="C230" s="13">
        <v>294404</v>
      </c>
      <c r="D230" s="13">
        <v>5907089</v>
      </c>
      <c r="E230" s="13">
        <v>5907089</v>
      </c>
      <c r="F230" s="13">
        <v>0</v>
      </c>
      <c r="G230" s="13">
        <v>0</v>
      </c>
      <c r="H230" s="13">
        <v>2654000</v>
      </c>
      <c r="I230" s="13">
        <v>370000</v>
      </c>
      <c r="J230" s="13">
        <v>0</v>
      </c>
      <c r="K230" s="13">
        <v>0</v>
      </c>
      <c r="L230" s="13">
        <v>2284000</v>
      </c>
      <c r="M230" s="13">
        <v>0</v>
      </c>
      <c r="N230" s="13">
        <v>451000</v>
      </c>
      <c r="O230" s="13">
        <v>0</v>
      </c>
      <c r="P230" s="13">
        <v>0</v>
      </c>
      <c r="Q230" s="13">
        <v>22863893</v>
      </c>
      <c r="R230" s="13"/>
      <c r="S230" s="13">
        <f t="shared" si="4"/>
        <v>0</v>
      </c>
    </row>
    <row r="231" spans="1:19" x14ac:dyDescent="0.2">
      <c r="A231" s="8" t="s">
        <v>226</v>
      </c>
      <c r="B231" s="9">
        <v>39235509</v>
      </c>
      <c r="C231" s="9">
        <v>963709</v>
      </c>
      <c r="D231" s="9">
        <v>10464992</v>
      </c>
      <c r="E231" s="9">
        <v>10464992</v>
      </c>
      <c r="F231" s="9">
        <v>0</v>
      </c>
      <c r="G231" s="9">
        <v>0</v>
      </c>
      <c r="H231" s="9">
        <v>1082000</v>
      </c>
      <c r="I231" s="9">
        <v>0</v>
      </c>
      <c r="J231" s="9">
        <v>0</v>
      </c>
      <c r="K231" s="9">
        <v>0</v>
      </c>
      <c r="L231" s="9">
        <v>1082000</v>
      </c>
      <c r="M231" s="9">
        <v>0</v>
      </c>
      <c r="N231" s="9">
        <v>1385000</v>
      </c>
      <c r="O231" s="9">
        <v>303200</v>
      </c>
      <c r="P231" s="9">
        <v>0</v>
      </c>
      <c r="Q231" s="9">
        <v>52470701</v>
      </c>
      <c r="R231" s="9"/>
      <c r="S231" s="9">
        <f t="shared" si="4"/>
        <v>0</v>
      </c>
    </row>
    <row r="232" spans="1:19" x14ac:dyDescent="0.2">
      <c r="A232" s="10" t="s">
        <v>227</v>
      </c>
      <c r="B232" s="11">
        <v>8219643</v>
      </c>
      <c r="C232" s="11">
        <v>167243</v>
      </c>
      <c r="D232" s="11">
        <v>43852</v>
      </c>
      <c r="E232" s="11">
        <v>43852</v>
      </c>
      <c r="F232" s="11">
        <v>277200</v>
      </c>
      <c r="G232" s="11">
        <v>0</v>
      </c>
      <c r="H232" s="11">
        <v>200000</v>
      </c>
      <c r="I232" s="11">
        <v>200000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8740695</v>
      </c>
      <c r="R232" s="11"/>
      <c r="S232" s="11">
        <f t="shared" si="4"/>
        <v>0</v>
      </c>
    </row>
    <row r="233" spans="1:19" x14ac:dyDescent="0.2">
      <c r="A233" s="12" t="s">
        <v>228</v>
      </c>
      <c r="B233" s="13">
        <v>3222722</v>
      </c>
      <c r="C233" s="13">
        <v>31622</v>
      </c>
      <c r="D233" s="13">
        <v>707097</v>
      </c>
      <c r="E233" s="13">
        <v>707097</v>
      </c>
      <c r="F233" s="13">
        <v>554300</v>
      </c>
      <c r="G233" s="13">
        <v>0</v>
      </c>
      <c r="H233" s="13">
        <v>150000</v>
      </c>
      <c r="I233" s="13">
        <v>150000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4634119</v>
      </c>
      <c r="R233" s="13"/>
      <c r="S233" s="13">
        <f t="shared" si="4"/>
        <v>0</v>
      </c>
    </row>
    <row r="234" spans="1:19" x14ac:dyDescent="0.2">
      <c r="A234" s="8" t="s">
        <v>229</v>
      </c>
      <c r="B234" s="9">
        <v>7128571</v>
      </c>
      <c r="C234" s="9">
        <v>98271</v>
      </c>
      <c r="D234" s="9">
        <v>1057294</v>
      </c>
      <c r="E234" s="9">
        <v>1057294</v>
      </c>
      <c r="F234" s="9">
        <v>332600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8518465</v>
      </c>
      <c r="R234" s="9"/>
      <c r="S234" s="9">
        <f t="shared" si="4"/>
        <v>0</v>
      </c>
    </row>
    <row r="235" spans="1:19" x14ac:dyDescent="0.2">
      <c r="A235" s="10" t="s">
        <v>230</v>
      </c>
      <c r="B235" s="11">
        <v>31080539</v>
      </c>
      <c r="C235" s="11">
        <v>692239</v>
      </c>
      <c r="D235" s="11">
        <v>1812785</v>
      </c>
      <c r="E235" s="11">
        <v>1812785</v>
      </c>
      <c r="F235" s="11">
        <v>0</v>
      </c>
      <c r="G235" s="11">
        <v>0</v>
      </c>
      <c r="H235" s="11">
        <v>5696000</v>
      </c>
      <c r="I235" s="11">
        <v>1485000</v>
      </c>
      <c r="J235" s="11">
        <v>0</v>
      </c>
      <c r="K235" s="11">
        <v>0</v>
      </c>
      <c r="L235" s="11">
        <v>4211000</v>
      </c>
      <c r="M235" s="11">
        <v>0</v>
      </c>
      <c r="N235" s="11">
        <v>1445000</v>
      </c>
      <c r="O235" s="11">
        <v>0</v>
      </c>
      <c r="P235" s="11">
        <v>0</v>
      </c>
      <c r="Q235" s="11">
        <v>40034324</v>
      </c>
      <c r="R235" s="11"/>
      <c r="S235" s="11">
        <f t="shared" si="4"/>
        <v>0</v>
      </c>
    </row>
    <row r="236" spans="1:19" x14ac:dyDescent="0.2">
      <c r="A236" s="12" t="s">
        <v>231</v>
      </c>
      <c r="B236" s="13">
        <v>8994881</v>
      </c>
      <c r="C236" s="13">
        <v>125681</v>
      </c>
      <c r="D236" s="13">
        <v>63203</v>
      </c>
      <c r="E236" s="13">
        <v>63203</v>
      </c>
      <c r="F236" s="13">
        <v>554300</v>
      </c>
      <c r="G236" s="13">
        <v>0</v>
      </c>
      <c r="H236" s="13">
        <v>100000</v>
      </c>
      <c r="I236" s="13">
        <v>100000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9712384</v>
      </c>
      <c r="R236" s="13"/>
      <c r="S236" s="13">
        <f t="shared" si="4"/>
        <v>0</v>
      </c>
    </row>
    <row r="237" spans="1:19" x14ac:dyDescent="0.2">
      <c r="A237" s="8" t="s">
        <v>232</v>
      </c>
      <c r="B237" s="9">
        <v>3686207</v>
      </c>
      <c r="C237" s="9">
        <v>36707</v>
      </c>
      <c r="D237" s="9">
        <v>430670</v>
      </c>
      <c r="E237" s="9">
        <v>430670</v>
      </c>
      <c r="F237" s="9">
        <v>554300</v>
      </c>
      <c r="G237" s="9">
        <v>0</v>
      </c>
      <c r="H237" s="9">
        <v>265000</v>
      </c>
      <c r="I237" s="9">
        <v>265000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4936177</v>
      </c>
      <c r="R237" s="9"/>
      <c r="S237" s="9">
        <f t="shared" si="4"/>
        <v>0</v>
      </c>
    </row>
    <row r="238" spans="1:19" x14ac:dyDescent="0.2">
      <c r="A238" s="10" t="s">
        <v>233</v>
      </c>
      <c r="B238" s="11">
        <v>5286195</v>
      </c>
      <c r="C238" s="11">
        <v>67195</v>
      </c>
      <c r="D238" s="11">
        <v>453732</v>
      </c>
      <c r="E238" s="11">
        <v>453732</v>
      </c>
      <c r="F238" s="11">
        <v>554300</v>
      </c>
      <c r="G238" s="11">
        <v>0</v>
      </c>
      <c r="H238" s="11">
        <v>200000</v>
      </c>
      <c r="I238" s="11">
        <v>200000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6494227</v>
      </c>
      <c r="R238" s="11"/>
      <c r="S238" s="11">
        <f t="shared" si="4"/>
        <v>0</v>
      </c>
    </row>
    <row r="239" spans="1:19" x14ac:dyDescent="0.2">
      <c r="A239" s="12" t="s">
        <v>234</v>
      </c>
      <c r="B239" s="13">
        <v>13180928</v>
      </c>
      <c r="C239" s="13">
        <v>218528</v>
      </c>
      <c r="D239" s="13">
        <v>2658096</v>
      </c>
      <c r="E239" s="13">
        <v>2658096</v>
      </c>
      <c r="F239" s="13">
        <v>572400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16411424</v>
      </c>
      <c r="R239" s="13"/>
      <c r="S239" s="13">
        <f t="shared" si="4"/>
        <v>0</v>
      </c>
    </row>
    <row r="240" spans="1:19" x14ac:dyDescent="0.2">
      <c r="A240" s="8" t="s">
        <v>235</v>
      </c>
      <c r="B240" s="9">
        <v>9558279</v>
      </c>
      <c r="C240" s="9">
        <v>144479</v>
      </c>
      <c r="D240" s="9">
        <v>1303962</v>
      </c>
      <c r="E240" s="9">
        <v>1303962</v>
      </c>
      <c r="F240" s="9">
        <v>554300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11416541</v>
      </c>
      <c r="R240" s="9"/>
      <c r="S240" s="9">
        <f t="shared" si="4"/>
        <v>0</v>
      </c>
    </row>
    <row r="241" spans="1:19" x14ac:dyDescent="0.2">
      <c r="A241" s="10" t="s">
        <v>236</v>
      </c>
      <c r="B241" s="11">
        <v>5253183</v>
      </c>
      <c r="C241" s="11">
        <v>72183</v>
      </c>
      <c r="D241" s="11">
        <v>944324</v>
      </c>
      <c r="E241" s="11">
        <v>944324</v>
      </c>
      <c r="F241" s="11">
        <v>554300</v>
      </c>
      <c r="G241" s="11">
        <v>0</v>
      </c>
      <c r="H241" s="11">
        <v>130000</v>
      </c>
      <c r="I241" s="11">
        <v>130000</v>
      </c>
      <c r="J241" s="11">
        <v>0</v>
      </c>
      <c r="K241" s="11">
        <v>0</v>
      </c>
      <c r="L241" s="11">
        <v>0</v>
      </c>
      <c r="M241" s="11">
        <v>0</v>
      </c>
      <c r="N241" s="11">
        <v>222000</v>
      </c>
      <c r="O241" s="11">
        <v>0</v>
      </c>
      <c r="P241" s="11">
        <v>0</v>
      </c>
      <c r="Q241" s="11">
        <v>7103807</v>
      </c>
      <c r="R241" s="11"/>
      <c r="S241" s="11">
        <f t="shared" si="4"/>
        <v>0</v>
      </c>
    </row>
    <row r="242" spans="1:19" x14ac:dyDescent="0.2">
      <c r="A242" s="12" t="s">
        <v>237</v>
      </c>
      <c r="B242" s="13">
        <v>6703121</v>
      </c>
      <c r="C242" s="13">
        <v>139921</v>
      </c>
      <c r="D242" s="13">
        <v>672941</v>
      </c>
      <c r="E242" s="13">
        <v>672941</v>
      </c>
      <c r="F242" s="13">
        <v>277200</v>
      </c>
      <c r="G242" s="13">
        <v>0</v>
      </c>
      <c r="H242" s="13">
        <v>4382000</v>
      </c>
      <c r="I242" s="13">
        <v>0</v>
      </c>
      <c r="J242" s="13">
        <v>0</v>
      </c>
      <c r="K242" s="13">
        <v>0</v>
      </c>
      <c r="L242" s="13">
        <v>4382000</v>
      </c>
      <c r="M242" s="13">
        <v>0</v>
      </c>
      <c r="N242" s="13">
        <v>394000</v>
      </c>
      <c r="O242" s="13">
        <v>0</v>
      </c>
      <c r="P242" s="13">
        <v>0</v>
      </c>
      <c r="Q242" s="13">
        <v>12429262</v>
      </c>
      <c r="R242" s="13"/>
      <c r="S242" s="13">
        <f t="shared" si="4"/>
        <v>0</v>
      </c>
    </row>
    <row r="243" spans="1:19" x14ac:dyDescent="0.2">
      <c r="A243" s="8" t="s">
        <v>238</v>
      </c>
      <c r="B243" s="9">
        <v>18171361</v>
      </c>
      <c r="C243" s="9">
        <v>463961</v>
      </c>
      <c r="D243" s="9">
        <v>5365312</v>
      </c>
      <c r="E243" s="9">
        <v>5365312</v>
      </c>
      <c r="F243" s="9">
        <v>0</v>
      </c>
      <c r="G243" s="9">
        <v>0</v>
      </c>
      <c r="H243" s="9">
        <v>3358000</v>
      </c>
      <c r="I243" s="9">
        <v>725000</v>
      </c>
      <c r="J243" s="9">
        <v>0</v>
      </c>
      <c r="K243" s="9">
        <v>0</v>
      </c>
      <c r="L243" s="9">
        <v>2633000</v>
      </c>
      <c r="M243" s="9">
        <v>0</v>
      </c>
      <c r="N243" s="9">
        <v>1344000</v>
      </c>
      <c r="O243" s="9">
        <v>84500</v>
      </c>
      <c r="P243" s="9">
        <v>0</v>
      </c>
      <c r="Q243" s="9">
        <v>28323173</v>
      </c>
      <c r="R243" s="9"/>
      <c r="S243" s="9">
        <f t="shared" si="4"/>
        <v>0</v>
      </c>
    </row>
    <row r="244" spans="1:19" x14ac:dyDescent="0.2">
      <c r="A244" s="10" t="s">
        <v>239</v>
      </c>
      <c r="B244" s="11">
        <v>5743017</v>
      </c>
      <c r="C244" s="11">
        <v>89117</v>
      </c>
      <c r="D244" s="11">
        <v>-2715878</v>
      </c>
      <c r="E244" s="11">
        <v>-2715878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3027139</v>
      </c>
      <c r="R244" s="11"/>
      <c r="S244" s="11">
        <f t="shared" si="4"/>
        <v>0</v>
      </c>
    </row>
    <row r="245" spans="1:19" x14ac:dyDescent="0.2">
      <c r="A245" s="12" t="s">
        <v>240</v>
      </c>
      <c r="B245" s="13">
        <v>6749177</v>
      </c>
      <c r="C245" s="13">
        <v>107377</v>
      </c>
      <c r="D245" s="13">
        <v>1061245</v>
      </c>
      <c r="E245" s="13">
        <v>1061245</v>
      </c>
      <c r="F245" s="13">
        <v>554300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8364722</v>
      </c>
      <c r="R245" s="13"/>
      <c r="S245" s="13">
        <f t="shared" si="4"/>
        <v>0</v>
      </c>
    </row>
    <row r="246" spans="1:19" x14ac:dyDescent="0.2">
      <c r="A246" s="8" t="s">
        <v>241</v>
      </c>
      <c r="B246" s="9">
        <v>14054409</v>
      </c>
      <c r="C246" s="9">
        <v>286509</v>
      </c>
      <c r="D246" s="9">
        <v>729380</v>
      </c>
      <c r="E246" s="9">
        <v>729380</v>
      </c>
      <c r="F246" s="9">
        <v>702600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15486389</v>
      </c>
      <c r="R246" s="9"/>
      <c r="S246" s="9">
        <f t="shared" si="4"/>
        <v>0</v>
      </c>
    </row>
    <row r="247" spans="1:19" x14ac:dyDescent="0.2">
      <c r="A247" s="10" t="s">
        <v>242</v>
      </c>
      <c r="B247" s="11">
        <v>16149716</v>
      </c>
      <c r="C247" s="11">
        <v>296316</v>
      </c>
      <c r="D247" s="11">
        <v>3657622</v>
      </c>
      <c r="E247" s="11">
        <v>3657622</v>
      </c>
      <c r="F247" s="11">
        <v>269500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20076838</v>
      </c>
      <c r="R247" s="11"/>
      <c r="S247" s="11">
        <f t="shared" si="4"/>
        <v>0</v>
      </c>
    </row>
    <row r="248" spans="1:19" x14ac:dyDescent="0.2">
      <c r="A248" s="12" t="s">
        <v>243</v>
      </c>
      <c r="B248" s="13">
        <v>10519251</v>
      </c>
      <c r="C248" s="13">
        <v>170851</v>
      </c>
      <c r="D248" s="13">
        <v>1904587</v>
      </c>
      <c r="E248" s="13">
        <v>1904587</v>
      </c>
      <c r="F248" s="13">
        <v>554300</v>
      </c>
      <c r="G248" s="13">
        <v>0</v>
      </c>
      <c r="H248" s="13">
        <v>220000</v>
      </c>
      <c r="I248" s="13">
        <v>220000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13198138</v>
      </c>
      <c r="R248" s="13"/>
      <c r="S248" s="13">
        <f t="shared" si="4"/>
        <v>0</v>
      </c>
    </row>
    <row r="249" spans="1:19" x14ac:dyDescent="0.2">
      <c r="A249" s="8" t="s">
        <v>244</v>
      </c>
      <c r="B249" s="9">
        <v>11326026</v>
      </c>
      <c r="C249" s="9">
        <v>162726</v>
      </c>
      <c r="D249" s="9">
        <v>2132283</v>
      </c>
      <c r="E249" s="9">
        <v>2132283</v>
      </c>
      <c r="F249" s="9">
        <v>554300</v>
      </c>
      <c r="G249" s="9">
        <v>0</v>
      </c>
      <c r="H249" s="9">
        <v>260000</v>
      </c>
      <c r="I249" s="9">
        <v>260000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14272609</v>
      </c>
      <c r="R249" s="9"/>
      <c r="S249" s="9">
        <f t="shared" si="4"/>
        <v>0</v>
      </c>
    </row>
    <row r="250" spans="1:19" x14ac:dyDescent="0.2">
      <c r="A250" s="10" t="s">
        <v>245</v>
      </c>
      <c r="B250" s="11">
        <v>10302508</v>
      </c>
      <c r="C250" s="11">
        <v>193908</v>
      </c>
      <c r="D250" s="11">
        <v>2606728</v>
      </c>
      <c r="E250" s="11">
        <v>2606728</v>
      </c>
      <c r="F250" s="11">
        <v>277200</v>
      </c>
      <c r="G250" s="11">
        <v>0</v>
      </c>
      <c r="H250" s="11">
        <v>3682000</v>
      </c>
      <c r="I250" s="11">
        <v>140000</v>
      </c>
      <c r="J250" s="11">
        <v>0</v>
      </c>
      <c r="K250" s="11">
        <v>0</v>
      </c>
      <c r="L250" s="11">
        <v>3542000</v>
      </c>
      <c r="M250" s="11">
        <v>0</v>
      </c>
      <c r="N250" s="11">
        <v>312000</v>
      </c>
      <c r="O250" s="11">
        <v>0</v>
      </c>
      <c r="P250" s="11">
        <v>0</v>
      </c>
      <c r="Q250" s="11">
        <v>17180436</v>
      </c>
      <c r="R250" s="11"/>
      <c r="S250" s="11">
        <f t="shared" si="4"/>
        <v>0</v>
      </c>
    </row>
    <row r="251" spans="1:19" x14ac:dyDescent="0.2">
      <c r="A251" s="12" t="s">
        <v>246</v>
      </c>
      <c r="B251" s="13">
        <v>10162021</v>
      </c>
      <c r="C251" s="13">
        <v>178021</v>
      </c>
      <c r="D251" s="13">
        <v>1676711</v>
      </c>
      <c r="E251" s="13">
        <v>1676711</v>
      </c>
      <c r="F251" s="13">
        <v>388100</v>
      </c>
      <c r="G251" s="13">
        <v>0</v>
      </c>
      <c r="H251" s="13">
        <v>328000</v>
      </c>
      <c r="I251" s="13">
        <v>120000</v>
      </c>
      <c r="J251" s="13">
        <v>0</v>
      </c>
      <c r="K251" s="13">
        <v>0</v>
      </c>
      <c r="L251" s="13">
        <v>208000</v>
      </c>
      <c r="M251" s="13">
        <v>0</v>
      </c>
      <c r="N251" s="13">
        <v>320000</v>
      </c>
      <c r="O251" s="13">
        <v>0</v>
      </c>
      <c r="P251" s="13">
        <v>0</v>
      </c>
      <c r="Q251" s="13">
        <v>12874832</v>
      </c>
      <c r="R251" s="13"/>
      <c r="S251" s="13">
        <f t="shared" si="4"/>
        <v>0</v>
      </c>
    </row>
    <row r="252" spans="1:19" x14ac:dyDescent="0.2">
      <c r="A252" s="8" t="s">
        <v>247</v>
      </c>
      <c r="B252" s="9">
        <v>31603252</v>
      </c>
      <c r="C252" s="9">
        <v>816952</v>
      </c>
      <c r="D252" s="9">
        <v>1779907</v>
      </c>
      <c r="E252" s="9">
        <v>1779907</v>
      </c>
      <c r="F252" s="9">
        <v>0</v>
      </c>
      <c r="G252" s="9">
        <v>0</v>
      </c>
      <c r="H252" s="9">
        <v>5952000</v>
      </c>
      <c r="I252" s="9">
        <v>1180000</v>
      </c>
      <c r="J252" s="9">
        <v>0</v>
      </c>
      <c r="K252" s="9">
        <v>0</v>
      </c>
      <c r="L252" s="9">
        <v>4772000</v>
      </c>
      <c r="M252" s="9">
        <v>0</v>
      </c>
      <c r="N252" s="9">
        <v>1369000</v>
      </c>
      <c r="O252" s="9">
        <v>0</v>
      </c>
      <c r="P252" s="9">
        <v>0</v>
      </c>
      <c r="Q252" s="9">
        <v>40704159</v>
      </c>
      <c r="R252" s="9"/>
      <c r="S252" s="9">
        <f t="shared" si="4"/>
        <v>0</v>
      </c>
    </row>
    <row r="253" spans="1:19" x14ac:dyDescent="0.2">
      <c r="A253" s="10" t="s">
        <v>248</v>
      </c>
      <c r="B253" s="11">
        <v>9375863</v>
      </c>
      <c r="C253" s="11">
        <v>176263</v>
      </c>
      <c r="D253" s="11">
        <v>2285966</v>
      </c>
      <c r="E253" s="11">
        <v>2285966</v>
      </c>
      <c r="F253" s="11">
        <v>277200</v>
      </c>
      <c r="G253" s="11">
        <v>0</v>
      </c>
      <c r="H253" s="11">
        <v>4735000</v>
      </c>
      <c r="I253" s="11">
        <v>150000</v>
      </c>
      <c r="J253" s="11">
        <v>0</v>
      </c>
      <c r="K253" s="11">
        <v>0</v>
      </c>
      <c r="L253" s="11">
        <v>4585000</v>
      </c>
      <c r="M253" s="11">
        <v>0</v>
      </c>
      <c r="N253" s="11">
        <v>301000</v>
      </c>
      <c r="O253" s="11">
        <v>22200</v>
      </c>
      <c r="P253" s="11">
        <v>0</v>
      </c>
      <c r="Q253" s="11">
        <v>16997229</v>
      </c>
      <c r="R253" s="11"/>
      <c r="S253" s="11">
        <f t="shared" si="4"/>
        <v>0</v>
      </c>
    </row>
    <row r="254" spans="1:19" x14ac:dyDescent="0.2">
      <c r="A254" s="12" t="s">
        <v>249</v>
      </c>
      <c r="B254" s="13">
        <v>14501055</v>
      </c>
      <c r="C254" s="13">
        <v>197555</v>
      </c>
      <c r="D254" s="13">
        <v>-1689676</v>
      </c>
      <c r="E254" s="13">
        <v>-1689676</v>
      </c>
      <c r="F254" s="13">
        <v>538200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13349579</v>
      </c>
      <c r="R254" s="13"/>
      <c r="S254" s="13">
        <f t="shared" si="4"/>
        <v>0</v>
      </c>
    </row>
    <row r="255" spans="1:19" x14ac:dyDescent="0.2">
      <c r="A255" s="8" t="s">
        <v>250</v>
      </c>
      <c r="B255" s="9">
        <v>17062304</v>
      </c>
      <c r="C255" s="9">
        <v>347404</v>
      </c>
      <c r="D255" s="9">
        <v>1612803</v>
      </c>
      <c r="E255" s="9">
        <v>1612803</v>
      </c>
      <c r="F255" s="9">
        <v>777300</v>
      </c>
      <c r="G255" s="9">
        <v>0</v>
      </c>
      <c r="H255" s="9">
        <v>3546000</v>
      </c>
      <c r="I255" s="9">
        <v>180000</v>
      </c>
      <c r="J255" s="9">
        <v>0</v>
      </c>
      <c r="K255" s="9">
        <v>0</v>
      </c>
      <c r="L255" s="9">
        <v>3366000</v>
      </c>
      <c r="M255" s="9">
        <v>0</v>
      </c>
      <c r="N255" s="9">
        <v>733000</v>
      </c>
      <c r="O255" s="9">
        <v>0</v>
      </c>
      <c r="P255" s="9">
        <v>0</v>
      </c>
      <c r="Q255" s="9">
        <v>23731407</v>
      </c>
      <c r="R255" s="9"/>
      <c r="S255" s="9">
        <f t="shared" si="4"/>
        <v>0</v>
      </c>
    </row>
    <row r="256" spans="1:19" x14ac:dyDescent="0.2">
      <c r="A256" s="10" t="s">
        <v>251</v>
      </c>
      <c r="B256" s="11">
        <v>8990260</v>
      </c>
      <c r="C256" s="11">
        <v>141360</v>
      </c>
      <c r="D256" s="11">
        <v>2892810</v>
      </c>
      <c r="E256" s="11">
        <v>2892810</v>
      </c>
      <c r="F256" s="11">
        <v>554300</v>
      </c>
      <c r="G256" s="11">
        <v>0</v>
      </c>
      <c r="H256" s="11">
        <v>220000</v>
      </c>
      <c r="I256" s="11">
        <v>220000</v>
      </c>
      <c r="J256" s="11">
        <v>0</v>
      </c>
      <c r="K256" s="11">
        <v>0</v>
      </c>
      <c r="L256" s="11">
        <v>0</v>
      </c>
      <c r="M256" s="11">
        <v>0</v>
      </c>
      <c r="N256" s="11">
        <v>591000</v>
      </c>
      <c r="O256" s="11">
        <v>0</v>
      </c>
      <c r="P256" s="11">
        <v>0</v>
      </c>
      <c r="Q256" s="11">
        <v>13248370</v>
      </c>
      <c r="R256" s="11"/>
      <c r="S256" s="11">
        <f t="shared" si="4"/>
        <v>0</v>
      </c>
    </row>
    <row r="257" spans="1:19" x14ac:dyDescent="0.2">
      <c r="A257" s="12" t="s">
        <v>252</v>
      </c>
      <c r="B257" s="13">
        <v>16030751</v>
      </c>
      <c r="C257" s="13">
        <v>360451</v>
      </c>
      <c r="D257" s="13">
        <v>5542034</v>
      </c>
      <c r="E257" s="13">
        <v>5542034</v>
      </c>
      <c r="F257" s="13">
        <v>155100</v>
      </c>
      <c r="G257" s="13">
        <v>0</v>
      </c>
      <c r="H257" s="13">
        <v>3187000</v>
      </c>
      <c r="I257" s="13">
        <v>60000</v>
      </c>
      <c r="J257" s="13">
        <v>0</v>
      </c>
      <c r="K257" s="13">
        <v>0</v>
      </c>
      <c r="L257" s="13">
        <v>3127000</v>
      </c>
      <c r="M257" s="13">
        <v>0</v>
      </c>
      <c r="N257" s="13">
        <v>1281000</v>
      </c>
      <c r="O257" s="13">
        <v>0</v>
      </c>
      <c r="P257" s="13">
        <v>0</v>
      </c>
      <c r="Q257" s="13">
        <v>26195885</v>
      </c>
      <c r="R257" s="13"/>
      <c r="S257" s="13">
        <f t="shared" si="4"/>
        <v>0</v>
      </c>
    </row>
    <row r="258" spans="1:19" x14ac:dyDescent="0.2">
      <c r="A258" s="8" t="s">
        <v>253</v>
      </c>
      <c r="B258" s="9">
        <v>4545743</v>
      </c>
      <c r="C258" s="9">
        <v>63943</v>
      </c>
      <c r="D258" s="9">
        <v>1831480</v>
      </c>
      <c r="E258" s="9">
        <v>1831480</v>
      </c>
      <c r="F258" s="9">
        <v>554300</v>
      </c>
      <c r="G258" s="9">
        <v>0</v>
      </c>
      <c r="H258" s="9">
        <v>93000</v>
      </c>
      <c r="I258" s="9">
        <v>10000</v>
      </c>
      <c r="J258" s="9">
        <v>0</v>
      </c>
      <c r="K258" s="9">
        <v>0</v>
      </c>
      <c r="L258" s="9">
        <v>83000</v>
      </c>
      <c r="M258" s="9">
        <v>0</v>
      </c>
      <c r="N258" s="9">
        <v>225000</v>
      </c>
      <c r="O258" s="9">
        <v>0</v>
      </c>
      <c r="P258" s="9">
        <v>0</v>
      </c>
      <c r="Q258" s="9">
        <v>7249523</v>
      </c>
      <c r="R258" s="9"/>
      <c r="S258" s="9">
        <f t="shared" si="4"/>
        <v>0</v>
      </c>
    </row>
    <row r="259" spans="1:19" x14ac:dyDescent="0.2">
      <c r="A259" s="10" t="s">
        <v>254</v>
      </c>
      <c r="B259" s="11">
        <v>19063989</v>
      </c>
      <c r="C259" s="11">
        <v>331389</v>
      </c>
      <c r="D259" s="11">
        <v>-865781</v>
      </c>
      <c r="E259" s="11">
        <v>-865781</v>
      </c>
      <c r="F259" s="11">
        <v>599300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18867508</v>
      </c>
      <c r="R259" s="11"/>
      <c r="S259" s="11">
        <f t="shared" si="4"/>
        <v>0</v>
      </c>
    </row>
    <row r="260" spans="1:19" x14ac:dyDescent="0.2">
      <c r="A260" s="12" t="s">
        <v>255</v>
      </c>
      <c r="B260" s="13">
        <v>21542218</v>
      </c>
      <c r="C260" s="13">
        <v>416318</v>
      </c>
      <c r="D260" s="13">
        <v>5263289</v>
      </c>
      <c r="E260" s="13">
        <v>5263289</v>
      </c>
      <c r="F260" s="13">
        <v>539500</v>
      </c>
      <c r="G260" s="13">
        <v>0</v>
      </c>
      <c r="H260" s="13">
        <v>841000</v>
      </c>
      <c r="I260" s="13">
        <v>60000</v>
      </c>
      <c r="J260" s="13">
        <v>0</v>
      </c>
      <c r="K260" s="13">
        <v>0</v>
      </c>
      <c r="L260" s="13">
        <v>0</v>
      </c>
      <c r="M260" s="13">
        <v>781000</v>
      </c>
      <c r="N260" s="13">
        <v>0</v>
      </c>
      <c r="O260" s="13">
        <v>0</v>
      </c>
      <c r="P260" s="13">
        <v>0</v>
      </c>
      <c r="Q260" s="13">
        <v>28186007</v>
      </c>
      <c r="R260" s="13"/>
      <c r="S260" s="13">
        <f t="shared" si="4"/>
        <v>0</v>
      </c>
    </row>
    <row r="261" spans="1:19" x14ac:dyDescent="0.2">
      <c r="A261" s="8" t="s">
        <v>256</v>
      </c>
      <c r="B261" s="9">
        <v>58968075</v>
      </c>
      <c r="C261" s="9">
        <v>1566375</v>
      </c>
      <c r="D261" s="9">
        <v>771817</v>
      </c>
      <c r="E261" s="9">
        <v>771817</v>
      </c>
      <c r="F261" s="9">
        <v>0</v>
      </c>
      <c r="G261" s="9">
        <v>0</v>
      </c>
      <c r="H261" s="9">
        <v>4771000</v>
      </c>
      <c r="I261" s="9">
        <v>0</v>
      </c>
      <c r="J261" s="9">
        <v>0</v>
      </c>
      <c r="K261" s="9">
        <v>0</v>
      </c>
      <c r="L261" s="9">
        <v>4771000</v>
      </c>
      <c r="M261" s="9">
        <v>0</v>
      </c>
      <c r="N261" s="9">
        <v>2219000</v>
      </c>
      <c r="O261" s="9">
        <v>0</v>
      </c>
      <c r="P261" s="9">
        <v>0</v>
      </c>
      <c r="Q261" s="9">
        <v>66729892</v>
      </c>
      <c r="R261" s="9"/>
      <c r="S261" s="9">
        <f t="shared" ref="S261:S324" si="5">D261-E261</f>
        <v>0</v>
      </c>
    </row>
    <row r="262" spans="1:19" x14ac:dyDescent="0.2">
      <c r="A262" s="10" t="s">
        <v>257</v>
      </c>
      <c r="B262" s="11">
        <v>99485044</v>
      </c>
      <c r="C262" s="11">
        <v>2769844</v>
      </c>
      <c r="D262" s="11">
        <v>-356953</v>
      </c>
      <c r="E262" s="11">
        <v>-356953</v>
      </c>
      <c r="F262" s="11">
        <v>0</v>
      </c>
      <c r="G262" s="11">
        <v>0</v>
      </c>
      <c r="H262" s="11">
        <v>5524000</v>
      </c>
      <c r="I262" s="11">
        <v>215000</v>
      </c>
      <c r="J262" s="11">
        <v>0</v>
      </c>
      <c r="K262" s="11">
        <v>0</v>
      </c>
      <c r="L262" s="11">
        <v>5309000</v>
      </c>
      <c r="M262" s="11">
        <v>0</v>
      </c>
      <c r="N262" s="11">
        <v>2709000</v>
      </c>
      <c r="O262" s="11">
        <v>0</v>
      </c>
      <c r="P262" s="11">
        <v>0</v>
      </c>
      <c r="Q262" s="11">
        <v>107361091</v>
      </c>
      <c r="R262" s="11"/>
      <c r="S262" s="11">
        <f t="shared" si="5"/>
        <v>0</v>
      </c>
    </row>
    <row r="263" spans="1:19" x14ac:dyDescent="0.2">
      <c r="A263" s="12" t="s">
        <v>258</v>
      </c>
      <c r="B263" s="13">
        <v>57247572</v>
      </c>
      <c r="C263" s="13">
        <v>1345172</v>
      </c>
      <c r="D263" s="13">
        <v>14703214</v>
      </c>
      <c r="E263" s="13">
        <v>14703214</v>
      </c>
      <c r="F263" s="13">
        <v>0</v>
      </c>
      <c r="G263" s="13">
        <v>0</v>
      </c>
      <c r="H263" s="13">
        <v>140000</v>
      </c>
      <c r="I263" s="13">
        <v>140000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72090786</v>
      </c>
      <c r="R263" s="13"/>
      <c r="S263" s="13">
        <f t="shared" si="5"/>
        <v>0</v>
      </c>
    </row>
    <row r="264" spans="1:19" x14ac:dyDescent="0.2">
      <c r="A264" s="8" t="s">
        <v>259</v>
      </c>
      <c r="B264" s="9">
        <v>10258490</v>
      </c>
      <c r="C264" s="9">
        <v>152690</v>
      </c>
      <c r="D264" s="9">
        <v>2406838</v>
      </c>
      <c r="E264" s="9">
        <v>2406838</v>
      </c>
      <c r="F264" s="9">
        <v>474000</v>
      </c>
      <c r="G264" s="9">
        <v>0</v>
      </c>
      <c r="H264" s="9">
        <v>173400</v>
      </c>
      <c r="I264" s="9">
        <v>173400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13312728</v>
      </c>
      <c r="R264" s="9"/>
      <c r="S264" s="9">
        <f t="shared" si="5"/>
        <v>0</v>
      </c>
    </row>
    <row r="265" spans="1:19" x14ac:dyDescent="0.2">
      <c r="A265" s="10" t="s">
        <v>260</v>
      </c>
      <c r="B265" s="11">
        <v>8427307</v>
      </c>
      <c r="C265" s="11">
        <v>123707</v>
      </c>
      <c r="D265" s="11">
        <v>2038932</v>
      </c>
      <c r="E265" s="11">
        <v>2038932</v>
      </c>
      <c r="F265" s="11">
        <v>277200</v>
      </c>
      <c r="G265" s="11">
        <v>0</v>
      </c>
      <c r="H265" s="11">
        <v>560700</v>
      </c>
      <c r="I265" s="11">
        <v>223700</v>
      </c>
      <c r="J265" s="11">
        <v>0</v>
      </c>
      <c r="K265" s="11">
        <v>0</v>
      </c>
      <c r="L265" s="11">
        <v>0</v>
      </c>
      <c r="M265" s="11">
        <v>337000</v>
      </c>
      <c r="N265" s="11">
        <v>0</v>
      </c>
      <c r="O265" s="11">
        <v>0</v>
      </c>
      <c r="P265" s="11">
        <v>0</v>
      </c>
      <c r="Q265" s="11">
        <v>11304139</v>
      </c>
      <c r="R265" s="11"/>
      <c r="S265" s="11">
        <f t="shared" si="5"/>
        <v>0</v>
      </c>
    </row>
    <row r="266" spans="1:19" x14ac:dyDescent="0.2">
      <c r="A266" s="12" t="s">
        <v>261</v>
      </c>
      <c r="B266" s="13">
        <v>21537704</v>
      </c>
      <c r="C266" s="13">
        <v>501604</v>
      </c>
      <c r="D266" s="13">
        <v>859338</v>
      </c>
      <c r="E266" s="13">
        <v>859338</v>
      </c>
      <c r="F266" s="13">
        <v>0</v>
      </c>
      <c r="G266" s="13">
        <v>0</v>
      </c>
      <c r="H266" s="13">
        <v>352200</v>
      </c>
      <c r="I266" s="13">
        <v>352200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22749242</v>
      </c>
      <c r="R266" s="13"/>
      <c r="S266" s="13">
        <f t="shared" si="5"/>
        <v>0</v>
      </c>
    </row>
    <row r="267" spans="1:19" x14ac:dyDescent="0.2">
      <c r="A267" s="8" t="s">
        <v>262</v>
      </c>
      <c r="B267" s="9">
        <v>19882259</v>
      </c>
      <c r="C267" s="9">
        <v>488559</v>
      </c>
      <c r="D267" s="9">
        <v>-1983957</v>
      </c>
      <c r="E267" s="9">
        <v>-1983957</v>
      </c>
      <c r="F267" s="9">
        <v>0</v>
      </c>
      <c r="G267" s="9">
        <v>0</v>
      </c>
      <c r="H267" s="9">
        <v>2078000</v>
      </c>
      <c r="I267" s="9">
        <v>0</v>
      </c>
      <c r="J267" s="9">
        <v>0</v>
      </c>
      <c r="K267" s="9">
        <v>0</v>
      </c>
      <c r="L267" s="9">
        <v>0</v>
      </c>
      <c r="M267" s="9">
        <v>2078000</v>
      </c>
      <c r="N267" s="9">
        <v>0</v>
      </c>
      <c r="O267" s="9">
        <v>323900</v>
      </c>
      <c r="P267" s="9">
        <v>0</v>
      </c>
      <c r="Q267" s="9">
        <v>20300202</v>
      </c>
      <c r="R267" s="9"/>
      <c r="S267" s="9">
        <f t="shared" si="5"/>
        <v>0</v>
      </c>
    </row>
    <row r="268" spans="1:19" x14ac:dyDescent="0.2">
      <c r="A268" s="10" t="s">
        <v>263</v>
      </c>
      <c r="B268" s="11">
        <v>13358030</v>
      </c>
      <c r="C268" s="11">
        <v>315430</v>
      </c>
      <c r="D268" s="11">
        <v>4103246</v>
      </c>
      <c r="E268" s="11">
        <v>4103246</v>
      </c>
      <c r="F268" s="11">
        <v>0</v>
      </c>
      <c r="G268" s="11">
        <v>0</v>
      </c>
      <c r="H268" s="11">
        <v>65000</v>
      </c>
      <c r="I268" s="11">
        <v>65000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17526276</v>
      </c>
      <c r="R268" s="11"/>
      <c r="S268" s="11">
        <f t="shared" si="5"/>
        <v>0</v>
      </c>
    </row>
    <row r="269" spans="1:19" x14ac:dyDescent="0.2">
      <c r="A269" s="12" t="s">
        <v>264</v>
      </c>
      <c r="B269" s="13">
        <v>22836995</v>
      </c>
      <c r="C269" s="13">
        <v>507395</v>
      </c>
      <c r="D269" s="13">
        <v>9365473</v>
      </c>
      <c r="E269" s="13">
        <v>9365473</v>
      </c>
      <c r="F269" s="13">
        <v>0</v>
      </c>
      <c r="G269" s="13">
        <v>0</v>
      </c>
      <c r="H269" s="13">
        <v>624000</v>
      </c>
      <c r="I269" s="13">
        <v>0</v>
      </c>
      <c r="J269" s="13">
        <v>0</v>
      </c>
      <c r="K269" s="13">
        <v>0</v>
      </c>
      <c r="L269" s="13">
        <v>624000</v>
      </c>
      <c r="M269" s="13">
        <v>0</v>
      </c>
      <c r="N269" s="13">
        <v>1695000</v>
      </c>
      <c r="O269" s="13">
        <v>0</v>
      </c>
      <c r="P269" s="13">
        <v>0</v>
      </c>
      <c r="Q269" s="13">
        <v>34521468</v>
      </c>
      <c r="R269" s="13"/>
      <c r="S269" s="13">
        <f t="shared" si="5"/>
        <v>0</v>
      </c>
    </row>
    <row r="270" spans="1:19" x14ac:dyDescent="0.2">
      <c r="A270" s="8" t="s">
        <v>265</v>
      </c>
      <c r="B270" s="9">
        <v>28047196</v>
      </c>
      <c r="C270" s="9">
        <v>634996</v>
      </c>
      <c r="D270" s="9">
        <v>6274165</v>
      </c>
      <c r="E270" s="9">
        <v>6274165</v>
      </c>
      <c r="F270" s="9">
        <v>0</v>
      </c>
      <c r="G270" s="9">
        <v>0</v>
      </c>
      <c r="H270" s="9">
        <v>15000</v>
      </c>
      <c r="I270" s="9">
        <v>15000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34336361</v>
      </c>
      <c r="R270" s="9"/>
      <c r="S270" s="9">
        <f t="shared" si="5"/>
        <v>0</v>
      </c>
    </row>
    <row r="271" spans="1:19" x14ac:dyDescent="0.2">
      <c r="A271" s="10" t="s">
        <v>266</v>
      </c>
      <c r="B271" s="11">
        <v>7226462</v>
      </c>
      <c r="C271" s="11">
        <v>131762</v>
      </c>
      <c r="D271" s="11">
        <v>1392264</v>
      </c>
      <c r="E271" s="11">
        <v>1392264</v>
      </c>
      <c r="F271" s="11">
        <v>277200</v>
      </c>
      <c r="G271" s="11">
        <v>0</v>
      </c>
      <c r="H271" s="11">
        <v>160000</v>
      </c>
      <c r="I271" s="11">
        <v>0</v>
      </c>
      <c r="J271" s="11">
        <v>0</v>
      </c>
      <c r="K271" s="11">
        <v>0</v>
      </c>
      <c r="L271" s="11">
        <v>160000</v>
      </c>
      <c r="M271" s="11">
        <v>0</v>
      </c>
      <c r="N271" s="11">
        <v>134000</v>
      </c>
      <c r="O271" s="11">
        <v>0</v>
      </c>
      <c r="P271" s="11">
        <v>0</v>
      </c>
      <c r="Q271" s="11">
        <v>9189926</v>
      </c>
      <c r="R271" s="11"/>
      <c r="S271" s="11">
        <f t="shared" si="5"/>
        <v>0</v>
      </c>
    </row>
    <row r="272" spans="1:19" x14ac:dyDescent="0.2">
      <c r="A272" s="12" t="s">
        <v>267</v>
      </c>
      <c r="B272" s="13">
        <v>6544472</v>
      </c>
      <c r="C272" s="13">
        <v>83972</v>
      </c>
      <c r="D272" s="13">
        <v>-60155</v>
      </c>
      <c r="E272" s="13">
        <v>-60155</v>
      </c>
      <c r="F272" s="13">
        <v>554300</v>
      </c>
      <c r="G272" s="13">
        <v>0</v>
      </c>
      <c r="H272" s="13">
        <v>3000</v>
      </c>
      <c r="I272" s="13">
        <v>3000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7041617</v>
      </c>
      <c r="R272" s="13"/>
      <c r="S272" s="13">
        <f t="shared" si="5"/>
        <v>0</v>
      </c>
    </row>
    <row r="273" spans="1:19" x14ac:dyDescent="0.2">
      <c r="A273" s="8" t="s">
        <v>268</v>
      </c>
      <c r="B273" s="9">
        <v>13390378</v>
      </c>
      <c r="C273" s="9">
        <v>235178</v>
      </c>
      <c r="D273" s="9">
        <v>5290024</v>
      </c>
      <c r="E273" s="9">
        <v>5290024</v>
      </c>
      <c r="F273" s="9">
        <v>371900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19052302</v>
      </c>
      <c r="R273" s="9"/>
      <c r="S273" s="9">
        <f t="shared" si="5"/>
        <v>0</v>
      </c>
    </row>
    <row r="274" spans="1:19" x14ac:dyDescent="0.2">
      <c r="A274" s="10" t="s">
        <v>269</v>
      </c>
      <c r="B274" s="11">
        <v>4294131</v>
      </c>
      <c r="C274" s="11">
        <v>49831</v>
      </c>
      <c r="D274" s="11">
        <v>1216546</v>
      </c>
      <c r="E274" s="11">
        <v>1216546</v>
      </c>
      <c r="F274" s="11">
        <v>554300</v>
      </c>
      <c r="G274" s="11">
        <v>0</v>
      </c>
      <c r="H274" s="11">
        <v>121300</v>
      </c>
      <c r="I274" s="11">
        <v>52300</v>
      </c>
      <c r="J274" s="11">
        <v>0</v>
      </c>
      <c r="K274" s="11">
        <v>0</v>
      </c>
      <c r="L274" s="11">
        <v>69000</v>
      </c>
      <c r="M274" s="11">
        <v>0</v>
      </c>
      <c r="N274" s="11">
        <v>0</v>
      </c>
      <c r="O274" s="11">
        <v>0</v>
      </c>
      <c r="P274" s="11">
        <v>0</v>
      </c>
      <c r="Q274" s="11">
        <v>6186277</v>
      </c>
      <c r="R274" s="11"/>
      <c r="S274" s="11">
        <f t="shared" si="5"/>
        <v>0</v>
      </c>
    </row>
    <row r="275" spans="1:19" x14ac:dyDescent="0.2">
      <c r="A275" s="12" t="s">
        <v>270</v>
      </c>
      <c r="B275" s="13">
        <v>19754900</v>
      </c>
      <c r="C275" s="13">
        <v>437800</v>
      </c>
      <c r="D275" s="13">
        <v>6000569</v>
      </c>
      <c r="E275" s="13">
        <v>6000569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25755469</v>
      </c>
      <c r="R275" s="13"/>
      <c r="S275" s="13">
        <f t="shared" si="5"/>
        <v>0</v>
      </c>
    </row>
    <row r="276" spans="1:19" x14ac:dyDescent="0.2">
      <c r="A276" s="8" t="s">
        <v>271</v>
      </c>
      <c r="B276" s="9">
        <v>12266495</v>
      </c>
      <c r="C276" s="9">
        <v>302095</v>
      </c>
      <c r="D276" s="9">
        <v>3444449</v>
      </c>
      <c r="E276" s="9">
        <v>3444449</v>
      </c>
      <c r="F276" s="9">
        <v>0</v>
      </c>
      <c r="G276" s="9">
        <v>0</v>
      </c>
      <c r="H276" s="9">
        <v>344000</v>
      </c>
      <c r="I276" s="9">
        <v>25000</v>
      </c>
      <c r="J276" s="9">
        <v>0</v>
      </c>
      <c r="K276" s="9">
        <v>0</v>
      </c>
      <c r="L276" s="9">
        <v>319000</v>
      </c>
      <c r="M276" s="9">
        <v>0</v>
      </c>
      <c r="N276" s="9">
        <v>268000</v>
      </c>
      <c r="O276" s="9">
        <v>307800</v>
      </c>
      <c r="P276" s="9">
        <v>0</v>
      </c>
      <c r="Q276" s="9">
        <v>16630744</v>
      </c>
      <c r="R276" s="9"/>
      <c r="S276" s="9">
        <f t="shared" si="5"/>
        <v>0</v>
      </c>
    </row>
    <row r="277" spans="1:19" x14ac:dyDescent="0.2">
      <c r="A277" s="10" t="s">
        <v>272</v>
      </c>
      <c r="B277" s="11">
        <v>24930298</v>
      </c>
      <c r="C277" s="11">
        <v>610598</v>
      </c>
      <c r="D277" s="11">
        <v>7184562</v>
      </c>
      <c r="E277" s="11">
        <v>7184562</v>
      </c>
      <c r="F277" s="11">
        <v>0</v>
      </c>
      <c r="G277" s="11">
        <v>0</v>
      </c>
      <c r="H277" s="11">
        <v>40000</v>
      </c>
      <c r="I277" s="11">
        <v>40000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387200</v>
      </c>
      <c r="P277" s="11">
        <v>0</v>
      </c>
      <c r="Q277" s="11">
        <v>32542060</v>
      </c>
      <c r="R277" s="11"/>
      <c r="S277" s="11">
        <f t="shared" si="5"/>
        <v>0</v>
      </c>
    </row>
    <row r="278" spans="1:19" x14ac:dyDescent="0.2">
      <c r="A278" s="12" t="s">
        <v>273</v>
      </c>
      <c r="B278" s="13">
        <v>20365094</v>
      </c>
      <c r="C278" s="13">
        <v>519094</v>
      </c>
      <c r="D278" s="13">
        <v>5737753</v>
      </c>
      <c r="E278" s="13">
        <v>5737753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456900</v>
      </c>
      <c r="P278" s="13">
        <v>0</v>
      </c>
      <c r="Q278" s="13">
        <v>26559747</v>
      </c>
      <c r="R278" s="13"/>
      <c r="S278" s="13">
        <f t="shared" si="5"/>
        <v>0</v>
      </c>
    </row>
    <row r="279" spans="1:19" x14ac:dyDescent="0.2">
      <c r="A279" s="8" t="s">
        <v>274</v>
      </c>
      <c r="B279" s="9">
        <v>23069314</v>
      </c>
      <c r="C279" s="9">
        <v>532214</v>
      </c>
      <c r="D279" s="9">
        <v>4306966</v>
      </c>
      <c r="E279" s="9">
        <v>4306966</v>
      </c>
      <c r="F279" s="9">
        <v>0</v>
      </c>
      <c r="G279" s="9">
        <v>0</v>
      </c>
      <c r="H279" s="9">
        <v>2267100</v>
      </c>
      <c r="I279" s="9">
        <v>371100</v>
      </c>
      <c r="J279" s="9">
        <v>0</v>
      </c>
      <c r="K279" s="9">
        <v>0</v>
      </c>
      <c r="L279" s="9">
        <v>1896000</v>
      </c>
      <c r="M279" s="9">
        <v>0</v>
      </c>
      <c r="N279" s="9">
        <v>533000</v>
      </c>
      <c r="O279" s="9">
        <v>0</v>
      </c>
      <c r="P279" s="9">
        <v>0</v>
      </c>
      <c r="Q279" s="9">
        <v>30176380</v>
      </c>
      <c r="R279" s="9"/>
      <c r="S279" s="9">
        <f t="shared" si="5"/>
        <v>0</v>
      </c>
    </row>
    <row r="280" spans="1:19" x14ac:dyDescent="0.2">
      <c r="A280" s="10" t="s">
        <v>275</v>
      </c>
      <c r="B280" s="11">
        <v>15401103</v>
      </c>
      <c r="C280" s="11">
        <v>336503</v>
      </c>
      <c r="D280" s="11">
        <v>4970096</v>
      </c>
      <c r="E280" s="11">
        <v>4970096</v>
      </c>
      <c r="F280" s="11">
        <v>335600</v>
      </c>
      <c r="G280" s="11">
        <v>0</v>
      </c>
      <c r="H280" s="11">
        <v>120000</v>
      </c>
      <c r="I280" s="11">
        <v>120000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20826799</v>
      </c>
      <c r="R280" s="11"/>
      <c r="S280" s="11">
        <f t="shared" si="5"/>
        <v>0</v>
      </c>
    </row>
    <row r="281" spans="1:19" x14ac:dyDescent="0.2">
      <c r="A281" s="12" t="s">
        <v>276</v>
      </c>
      <c r="B281" s="13">
        <v>21306311</v>
      </c>
      <c r="C281" s="13">
        <v>434011</v>
      </c>
      <c r="D281" s="13">
        <v>5505623</v>
      </c>
      <c r="E281" s="13">
        <v>5505623</v>
      </c>
      <c r="F281" s="13">
        <v>373900</v>
      </c>
      <c r="G281" s="13">
        <v>0</v>
      </c>
      <c r="H281" s="13">
        <v>3000</v>
      </c>
      <c r="I281" s="13">
        <v>3000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27188834</v>
      </c>
      <c r="R281" s="13"/>
      <c r="S281" s="13">
        <f t="shared" si="5"/>
        <v>0</v>
      </c>
    </row>
    <row r="282" spans="1:19" x14ac:dyDescent="0.2">
      <c r="A282" s="8" t="s">
        <v>277</v>
      </c>
      <c r="B282" s="9">
        <v>8930025</v>
      </c>
      <c r="C282" s="9">
        <v>156325</v>
      </c>
      <c r="D282" s="9">
        <v>2511049</v>
      </c>
      <c r="E282" s="9">
        <v>2511049</v>
      </c>
      <c r="F282" s="9">
        <v>554300</v>
      </c>
      <c r="G282" s="9">
        <v>0</v>
      </c>
      <c r="H282" s="9">
        <v>174400</v>
      </c>
      <c r="I282" s="9">
        <v>174400</v>
      </c>
      <c r="J282" s="9">
        <v>0</v>
      </c>
      <c r="K282" s="9">
        <v>0</v>
      </c>
      <c r="L282" s="9">
        <v>0</v>
      </c>
      <c r="M282" s="9">
        <v>0</v>
      </c>
      <c r="N282" s="9">
        <v>247000</v>
      </c>
      <c r="O282" s="9">
        <v>0</v>
      </c>
      <c r="P282" s="9">
        <v>0</v>
      </c>
      <c r="Q282" s="9">
        <v>12416774</v>
      </c>
      <c r="R282" s="9"/>
      <c r="S282" s="9">
        <f t="shared" si="5"/>
        <v>0</v>
      </c>
    </row>
    <row r="283" spans="1:19" x14ac:dyDescent="0.2">
      <c r="A283" s="10" t="s">
        <v>278</v>
      </c>
      <c r="B283" s="11">
        <v>7338138</v>
      </c>
      <c r="C283" s="11">
        <v>121838</v>
      </c>
      <c r="D283" s="11">
        <v>1742115</v>
      </c>
      <c r="E283" s="11">
        <v>1742115</v>
      </c>
      <c r="F283" s="11">
        <v>277200</v>
      </c>
      <c r="G283" s="11">
        <v>0</v>
      </c>
      <c r="H283" s="11">
        <v>392000</v>
      </c>
      <c r="I283" s="11">
        <v>134000</v>
      </c>
      <c r="J283" s="11">
        <v>0</v>
      </c>
      <c r="K283" s="11">
        <v>0</v>
      </c>
      <c r="L283" s="11">
        <v>258000</v>
      </c>
      <c r="M283" s="11">
        <v>0</v>
      </c>
      <c r="N283" s="11">
        <v>173000</v>
      </c>
      <c r="O283" s="11">
        <v>0</v>
      </c>
      <c r="P283" s="11">
        <v>0</v>
      </c>
      <c r="Q283" s="11">
        <v>9922453</v>
      </c>
      <c r="R283" s="11"/>
      <c r="S283" s="11">
        <f t="shared" si="5"/>
        <v>0</v>
      </c>
    </row>
    <row r="284" spans="1:19" x14ac:dyDescent="0.2">
      <c r="A284" s="12" t="s">
        <v>279</v>
      </c>
      <c r="B284" s="13">
        <v>4898439</v>
      </c>
      <c r="C284" s="13">
        <v>66539</v>
      </c>
      <c r="D284" s="13">
        <v>38241</v>
      </c>
      <c r="E284" s="13">
        <v>38241</v>
      </c>
      <c r="F284" s="13">
        <v>499000</v>
      </c>
      <c r="G284" s="13">
        <v>0</v>
      </c>
      <c r="H284" s="13">
        <v>45000</v>
      </c>
      <c r="I284" s="13">
        <v>45000</v>
      </c>
      <c r="J284" s="13">
        <v>0</v>
      </c>
      <c r="K284" s="13">
        <v>0</v>
      </c>
      <c r="L284" s="13">
        <v>0</v>
      </c>
      <c r="M284" s="13">
        <v>0</v>
      </c>
      <c r="N284" s="13">
        <v>74000</v>
      </c>
      <c r="O284" s="13">
        <v>0</v>
      </c>
      <c r="P284" s="13">
        <v>0</v>
      </c>
      <c r="Q284" s="13">
        <v>5554680</v>
      </c>
      <c r="R284" s="13"/>
      <c r="S284" s="13">
        <f t="shared" si="5"/>
        <v>0</v>
      </c>
    </row>
    <row r="285" spans="1:19" x14ac:dyDescent="0.2">
      <c r="A285" s="8" t="s">
        <v>280</v>
      </c>
      <c r="B285" s="9">
        <v>10242348</v>
      </c>
      <c r="C285" s="9">
        <v>208548</v>
      </c>
      <c r="D285" s="9">
        <v>902508</v>
      </c>
      <c r="E285" s="9">
        <v>902508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71600</v>
      </c>
      <c r="P285" s="9">
        <v>0</v>
      </c>
      <c r="Q285" s="9">
        <v>11216456</v>
      </c>
      <c r="R285" s="9"/>
      <c r="S285" s="9">
        <f t="shared" si="5"/>
        <v>0</v>
      </c>
    </row>
    <row r="286" spans="1:19" x14ac:dyDescent="0.2">
      <c r="A286" s="10" t="s">
        <v>281</v>
      </c>
      <c r="B286" s="11">
        <v>25785519</v>
      </c>
      <c r="C286" s="11">
        <v>555619</v>
      </c>
      <c r="D286" s="11">
        <v>6766292</v>
      </c>
      <c r="E286" s="11">
        <v>6766292</v>
      </c>
      <c r="F286" s="11">
        <v>0</v>
      </c>
      <c r="G286" s="11">
        <v>0</v>
      </c>
      <c r="H286" s="11">
        <v>912000</v>
      </c>
      <c r="I286" s="11">
        <v>240000</v>
      </c>
      <c r="J286" s="11">
        <v>0</v>
      </c>
      <c r="K286" s="11">
        <v>0</v>
      </c>
      <c r="L286" s="11">
        <v>672000</v>
      </c>
      <c r="M286" s="11">
        <v>0</v>
      </c>
      <c r="N286" s="11">
        <v>1488000</v>
      </c>
      <c r="O286" s="11">
        <v>0</v>
      </c>
      <c r="P286" s="11">
        <v>0</v>
      </c>
      <c r="Q286" s="11">
        <v>34951811</v>
      </c>
      <c r="R286" s="11"/>
      <c r="S286" s="11">
        <f t="shared" si="5"/>
        <v>0</v>
      </c>
    </row>
    <row r="287" spans="1:19" x14ac:dyDescent="0.2">
      <c r="A287" s="12" t="s">
        <v>282</v>
      </c>
      <c r="B287" s="13">
        <v>10683231</v>
      </c>
      <c r="C287" s="13">
        <v>198631</v>
      </c>
      <c r="D287" s="13">
        <v>3121065</v>
      </c>
      <c r="E287" s="13">
        <v>3121065</v>
      </c>
      <c r="F287" s="13">
        <v>0</v>
      </c>
      <c r="G287" s="13">
        <v>0</v>
      </c>
      <c r="H287" s="13">
        <v>386800</v>
      </c>
      <c r="I287" s="13">
        <v>147800</v>
      </c>
      <c r="J287" s="13">
        <v>0</v>
      </c>
      <c r="K287" s="13">
        <v>0</v>
      </c>
      <c r="L287" s="13">
        <v>239000</v>
      </c>
      <c r="M287" s="13">
        <v>0</v>
      </c>
      <c r="N287" s="13">
        <v>531000</v>
      </c>
      <c r="O287" s="13">
        <v>0</v>
      </c>
      <c r="P287" s="13">
        <v>0</v>
      </c>
      <c r="Q287" s="13">
        <v>14722096</v>
      </c>
      <c r="R287" s="13"/>
      <c r="S287" s="13">
        <f t="shared" si="5"/>
        <v>0</v>
      </c>
    </row>
    <row r="288" spans="1:19" x14ac:dyDescent="0.2">
      <c r="A288" s="8" t="s">
        <v>283</v>
      </c>
      <c r="B288" s="9">
        <v>15291364</v>
      </c>
      <c r="C288" s="9">
        <v>328364</v>
      </c>
      <c r="D288" s="9">
        <v>3241297</v>
      </c>
      <c r="E288" s="9">
        <v>3241297</v>
      </c>
      <c r="F288" s="9">
        <v>0</v>
      </c>
      <c r="G288" s="9">
        <v>0</v>
      </c>
      <c r="H288" s="9">
        <v>70000</v>
      </c>
      <c r="I288" s="9">
        <v>70000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18602661</v>
      </c>
      <c r="R288" s="9"/>
      <c r="S288" s="9">
        <f t="shared" si="5"/>
        <v>0</v>
      </c>
    </row>
    <row r="289" spans="1:19" x14ac:dyDescent="0.2">
      <c r="A289" s="10" t="s">
        <v>284</v>
      </c>
      <c r="B289" s="11">
        <v>8382273</v>
      </c>
      <c r="C289" s="11">
        <v>141873</v>
      </c>
      <c r="D289" s="11">
        <v>2340507</v>
      </c>
      <c r="E289" s="11">
        <v>2340507</v>
      </c>
      <c r="F289" s="11">
        <v>388100</v>
      </c>
      <c r="G289" s="11">
        <v>0</v>
      </c>
      <c r="H289" s="11">
        <v>176500</v>
      </c>
      <c r="I289" s="11">
        <v>176500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11287380</v>
      </c>
      <c r="R289" s="11"/>
      <c r="S289" s="11">
        <f t="shared" si="5"/>
        <v>0</v>
      </c>
    </row>
    <row r="290" spans="1:19" x14ac:dyDescent="0.2">
      <c r="A290" s="12" t="s">
        <v>285</v>
      </c>
      <c r="B290" s="13">
        <v>10593046</v>
      </c>
      <c r="C290" s="13">
        <v>163046</v>
      </c>
      <c r="D290" s="13">
        <v>4153514</v>
      </c>
      <c r="E290" s="13">
        <v>4153514</v>
      </c>
      <c r="F290" s="13">
        <v>554300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15300860</v>
      </c>
      <c r="R290" s="13"/>
      <c r="S290" s="13">
        <f t="shared" si="5"/>
        <v>0</v>
      </c>
    </row>
    <row r="291" spans="1:19" x14ac:dyDescent="0.2">
      <c r="A291" s="8" t="s">
        <v>286</v>
      </c>
      <c r="B291" s="9">
        <v>19902526</v>
      </c>
      <c r="C291" s="9">
        <v>380726</v>
      </c>
      <c r="D291" s="9">
        <v>1979964</v>
      </c>
      <c r="E291" s="9">
        <v>1979964</v>
      </c>
      <c r="F291" s="9">
        <v>898400</v>
      </c>
      <c r="G291" s="9">
        <v>0</v>
      </c>
      <c r="H291" s="9">
        <v>3000</v>
      </c>
      <c r="I291" s="9">
        <v>3000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22783890</v>
      </c>
      <c r="R291" s="9"/>
      <c r="S291" s="9">
        <f t="shared" si="5"/>
        <v>0</v>
      </c>
    </row>
    <row r="292" spans="1:19" x14ac:dyDescent="0.2">
      <c r="A292" s="10" t="s">
        <v>287</v>
      </c>
      <c r="B292" s="11">
        <v>16415514</v>
      </c>
      <c r="C292" s="11">
        <v>308814</v>
      </c>
      <c r="D292" s="11">
        <v>6863902</v>
      </c>
      <c r="E292" s="11">
        <v>6863902</v>
      </c>
      <c r="F292" s="11">
        <v>768900</v>
      </c>
      <c r="G292" s="11">
        <v>0</v>
      </c>
      <c r="H292" s="11">
        <v>88000</v>
      </c>
      <c r="I292" s="11">
        <v>88000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24136316</v>
      </c>
      <c r="R292" s="11"/>
      <c r="S292" s="11">
        <f t="shared" si="5"/>
        <v>0</v>
      </c>
    </row>
    <row r="293" spans="1:19" x14ac:dyDescent="0.2">
      <c r="A293" s="12" t="s">
        <v>288</v>
      </c>
      <c r="B293" s="13">
        <v>6904522</v>
      </c>
      <c r="C293" s="13">
        <v>111122</v>
      </c>
      <c r="D293" s="13">
        <v>2756884</v>
      </c>
      <c r="E293" s="13">
        <v>2756884</v>
      </c>
      <c r="F293" s="13">
        <v>554300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10218706</v>
      </c>
      <c r="R293" s="13"/>
      <c r="S293" s="13">
        <f t="shared" si="5"/>
        <v>0</v>
      </c>
    </row>
    <row r="294" spans="1:19" x14ac:dyDescent="0.2">
      <c r="A294" s="8" t="s">
        <v>289</v>
      </c>
      <c r="B294" s="9">
        <v>6115883</v>
      </c>
      <c r="C294" s="9">
        <v>74583</v>
      </c>
      <c r="D294" s="9">
        <v>1675802</v>
      </c>
      <c r="E294" s="9">
        <v>1675802</v>
      </c>
      <c r="F294" s="9">
        <v>554300</v>
      </c>
      <c r="G294" s="9">
        <v>0</v>
      </c>
      <c r="H294" s="9">
        <v>25000</v>
      </c>
      <c r="I294" s="9">
        <v>25000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8370985</v>
      </c>
      <c r="R294" s="9"/>
      <c r="S294" s="9">
        <f t="shared" si="5"/>
        <v>0</v>
      </c>
    </row>
    <row r="295" spans="1:19" x14ac:dyDescent="0.2">
      <c r="A295" s="10" t="s">
        <v>290</v>
      </c>
      <c r="B295" s="11">
        <v>7460266</v>
      </c>
      <c r="C295" s="11">
        <v>106466</v>
      </c>
      <c r="D295" s="11">
        <v>2153137</v>
      </c>
      <c r="E295" s="11">
        <v>2153137</v>
      </c>
      <c r="F295" s="11">
        <v>554300</v>
      </c>
      <c r="G295" s="11">
        <v>0</v>
      </c>
      <c r="H295" s="11">
        <v>70000</v>
      </c>
      <c r="I295" s="11">
        <v>70000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10237703</v>
      </c>
      <c r="R295" s="11"/>
      <c r="S295" s="11">
        <f t="shared" si="5"/>
        <v>0</v>
      </c>
    </row>
    <row r="296" spans="1:19" x14ac:dyDescent="0.2">
      <c r="A296" s="12" t="s">
        <v>291</v>
      </c>
      <c r="B296" s="13">
        <v>13693968</v>
      </c>
      <c r="C296" s="13">
        <v>176168</v>
      </c>
      <c r="D296" s="13">
        <v>2659442</v>
      </c>
      <c r="E296" s="13">
        <v>2659442</v>
      </c>
      <c r="F296" s="13">
        <v>504500</v>
      </c>
      <c r="G296" s="13">
        <v>0</v>
      </c>
      <c r="H296" s="13">
        <v>25000</v>
      </c>
      <c r="I296" s="13">
        <v>25000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16882910</v>
      </c>
      <c r="R296" s="13"/>
      <c r="S296" s="13">
        <f t="shared" si="5"/>
        <v>0</v>
      </c>
    </row>
    <row r="297" spans="1:19" x14ac:dyDescent="0.2">
      <c r="A297" s="8" t="s">
        <v>292</v>
      </c>
      <c r="B297" s="9">
        <v>364574191</v>
      </c>
      <c r="C297" s="9">
        <v>11514091</v>
      </c>
      <c r="D297" s="9">
        <v>-21029802</v>
      </c>
      <c r="E297" s="9">
        <v>-21029802</v>
      </c>
      <c r="F297" s="9">
        <v>0</v>
      </c>
      <c r="G297" s="9">
        <v>0</v>
      </c>
      <c r="H297" s="9">
        <v>6764000</v>
      </c>
      <c r="I297" s="9">
        <v>1220000</v>
      </c>
      <c r="J297" s="9">
        <v>0</v>
      </c>
      <c r="K297" s="9">
        <v>0</v>
      </c>
      <c r="L297" s="9">
        <v>5544000</v>
      </c>
      <c r="M297" s="9">
        <v>0</v>
      </c>
      <c r="N297" s="9">
        <v>0</v>
      </c>
      <c r="O297" s="9">
        <v>15000</v>
      </c>
      <c r="P297" s="9">
        <v>6894600</v>
      </c>
      <c r="Q297" s="9">
        <v>357217989</v>
      </c>
      <c r="R297" s="9"/>
      <c r="S297" s="9">
        <f t="shared" si="5"/>
        <v>0</v>
      </c>
    </row>
    <row r="298" spans="1:19" x14ac:dyDescent="0.2">
      <c r="A298" s="10" t="s">
        <v>293</v>
      </c>
      <c r="B298" s="11">
        <v>11351632</v>
      </c>
      <c r="C298" s="11">
        <v>231332</v>
      </c>
      <c r="D298" s="11">
        <v>3141170</v>
      </c>
      <c r="E298" s="11">
        <v>3141170</v>
      </c>
      <c r="F298" s="11">
        <v>583200</v>
      </c>
      <c r="G298" s="11">
        <v>0</v>
      </c>
      <c r="H298" s="11">
        <v>1159000</v>
      </c>
      <c r="I298" s="11">
        <v>40000</v>
      </c>
      <c r="J298" s="11">
        <v>0</v>
      </c>
      <c r="K298" s="11">
        <v>0</v>
      </c>
      <c r="L298" s="11">
        <v>1119000</v>
      </c>
      <c r="M298" s="11">
        <v>0</v>
      </c>
      <c r="N298" s="11">
        <v>0</v>
      </c>
      <c r="O298" s="11">
        <v>0</v>
      </c>
      <c r="P298" s="11">
        <v>0</v>
      </c>
      <c r="Q298" s="11">
        <v>16235002</v>
      </c>
      <c r="R298" s="11"/>
      <c r="S298" s="11">
        <f t="shared" si="5"/>
        <v>0</v>
      </c>
    </row>
    <row r="299" spans="1:19" x14ac:dyDescent="0.2">
      <c r="A299" s="12" t="s">
        <v>294</v>
      </c>
      <c r="B299" s="13">
        <v>4257034</v>
      </c>
      <c r="C299" s="13">
        <v>45934</v>
      </c>
      <c r="D299" s="13">
        <v>725446</v>
      </c>
      <c r="E299" s="13">
        <v>725446</v>
      </c>
      <c r="F299" s="13">
        <v>554300</v>
      </c>
      <c r="G299" s="13">
        <v>0</v>
      </c>
      <c r="H299" s="13">
        <v>20000</v>
      </c>
      <c r="I299" s="13">
        <v>20000</v>
      </c>
      <c r="J299" s="13">
        <v>0</v>
      </c>
      <c r="K299" s="13">
        <v>0</v>
      </c>
      <c r="L299" s="13">
        <v>0</v>
      </c>
      <c r="M299" s="13">
        <v>0</v>
      </c>
      <c r="N299" s="13">
        <v>52000</v>
      </c>
      <c r="O299" s="13">
        <v>0</v>
      </c>
      <c r="P299" s="13">
        <v>0</v>
      </c>
      <c r="Q299" s="13">
        <v>5608780</v>
      </c>
      <c r="R299" s="13"/>
      <c r="S299" s="13">
        <f t="shared" si="5"/>
        <v>0</v>
      </c>
    </row>
    <row r="300" spans="1:19" x14ac:dyDescent="0.2">
      <c r="A300" s="8" t="s">
        <v>295</v>
      </c>
      <c r="B300" s="9">
        <v>13077523</v>
      </c>
      <c r="C300" s="9">
        <v>246923</v>
      </c>
      <c r="D300" s="9">
        <v>4891854</v>
      </c>
      <c r="E300" s="9">
        <v>4891854</v>
      </c>
      <c r="F300" s="9">
        <v>249100</v>
      </c>
      <c r="G300" s="9">
        <v>0</v>
      </c>
      <c r="H300" s="9">
        <v>50000</v>
      </c>
      <c r="I300" s="9">
        <v>50000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18268477</v>
      </c>
      <c r="R300" s="9"/>
      <c r="S300" s="9">
        <f t="shared" si="5"/>
        <v>0</v>
      </c>
    </row>
    <row r="301" spans="1:19" x14ac:dyDescent="0.2">
      <c r="A301" s="10" t="s">
        <v>296</v>
      </c>
      <c r="B301" s="11">
        <v>13640851</v>
      </c>
      <c r="C301" s="11">
        <v>282751</v>
      </c>
      <c r="D301" s="11">
        <v>-2258683</v>
      </c>
      <c r="E301" s="11">
        <v>-2258683</v>
      </c>
      <c r="F301" s="11">
        <v>0</v>
      </c>
      <c r="G301" s="11">
        <v>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198200</v>
      </c>
      <c r="P301" s="11">
        <v>0</v>
      </c>
      <c r="Q301" s="11">
        <v>11630368</v>
      </c>
      <c r="R301" s="11"/>
      <c r="S301" s="11">
        <f t="shared" si="5"/>
        <v>0</v>
      </c>
    </row>
    <row r="302" spans="1:19" x14ac:dyDescent="0.2">
      <c r="A302" s="12" t="s">
        <v>297</v>
      </c>
      <c r="B302" s="13">
        <v>12542852</v>
      </c>
      <c r="C302" s="13">
        <v>296152</v>
      </c>
      <c r="D302" s="13">
        <v>4510814</v>
      </c>
      <c r="E302" s="13">
        <v>4510814</v>
      </c>
      <c r="F302" s="13">
        <v>686300</v>
      </c>
      <c r="G302" s="13">
        <v>0</v>
      </c>
      <c r="H302" s="13">
        <v>4164000</v>
      </c>
      <c r="I302" s="13">
        <v>370000</v>
      </c>
      <c r="J302" s="13">
        <v>0</v>
      </c>
      <c r="K302" s="13">
        <v>0</v>
      </c>
      <c r="L302" s="13">
        <v>3794000</v>
      </c>
      <c r="M302" s="13">
        <v>0</v>
      </c>
      <c r="N302" s="13">
        <v>997000</v>
      </c>
      <c r="O302" s="13">
        <v>0</v>
      </c>
      <c r="P302" s="13">
        <v>0</v>
      </c>
      <c r="Q302" s="13">
        <v>22900966</v>
      </c>
      <c r="R302" s="13"/>
      <c r="S302" s="13">
        <f t="shared" si="5"/>
        <v>0</v>
      </c>
    </row>
    <row r="303" spans="1:19" x14ac:dyDescent="0.2">
      <c r="A303" s="8" t="s">
        <v>298</v>
      </c>
      <c r="B303" s="9">
        <v>6930272</v>
      </c>
      <c r="C303" s="9">
        <v>89572</v>
      </c>
      <c r="D303" s="9">
        <v>1919792</v>
      </c>
      <c r="E303" s="9">
        <v>1919792</v>
      </c>
      <c r="F303" s="9">
        <v>554300</v>
      </c>
      <c r="G303" s="9">
        <v>0</v>
      </c>
      <c r="H303" s="9">
        <v>160000</v>
      </c>
      <c r="I303" s="9">
        <v>160000</v>
      </c>
      <c r="J303" s="9">
        <v>0</v>
      </c>
      <c r="K303" s="9">
        <v>0</v>
      </c>
      <c r="L303" s="9">
        <v>0</v>
      </c>
      <c r="M303" s="9">
        <v>0</v>
      </c>
      <c r="N303" s="9">
        <v>211000</v>
      </c>
      <c r="O303" s="9">
        <v>0</v>
      </c>
      <c r="P303" s="9">
        <v>0</v>
      </c>
      <c r="Q303" s="9">
        <v>9775364</v>
      </c>
      <c r="R303" s="9"/>
      <c r="S303" s="9">
        <f t="shared" si="5"/>
        <v>0</v>
      </c>
    </row>
    <row r="304" spans="1:19" x14ac:dyDescent="0.2">
      <c r="A304" s="10" t="s">
        <v>299</v>
      </c>
      <c r="B304" s="11">
        <v>18780690</v>
      </c>
      <c r="C304" s="11">
        <v>362590</v>
      </c>
      <c r="D304" s="11">
        <v>10034931</v>
      </c>
      <c r="E304" s="11">
        <v>10034931</v>
      </c>
      <c r="F304" s="11">
        <v>168800</v>
      </c>
      <c r="G304" s="11">
        <v>0</v>
      </c>
      <c r="H304" s="11">
        <v>997000</v>
      </c>
      <c r="I304" s="11">
        <v>540000</v>
      </c>
      <c r="J304" s="11">
        <v>0</v>
      </c>
      <c r="K304" s="11">
        <v>0</v>
      </c>
      <c r="L304" s="11">
        <v>457000</v>
      </c>
      <c r="M304" s="11">
        <v>0</v>
      </c>
      <c r="N304" s="11">
        <v>1252000</v>
      </c>
      <c r="O304" s="11">
        <v>0</v>
      </c>
      <c r="P304" s="11">
        <v>0</v>
      </c>
      <c r="Q304" s="11">
        <v>31233421</v>
      </c>
      <c r="R304" s="11"/>
      <c r="S304" s="11">
        <f t="shared" si="5"/>
        <v>0</v>
      </c>
    </row>
    <row r="305" spans="1:19" x14ac:dyDescent="0.2">
      <c r="A305" s="12" t="s">
        <v>300</v>
      </c>
      <c r="B305" s="13">
        <v>12536115</v>
      </c>
      <c r="C305" s="13">
        <v>289115</v>
      </c>
      <c r="D305" s="13">
        <v>7006779</v>
      </c>
      <c r="E305" s="13">
        <v>7006779</v>
      </c>
      <c r="F305" s="13">
        <v>639600</v>
      </c>
      <c r="G305" s="13">
        <v>0</v>
      </c>
      <c r="H305" s="13">
        <v>2921000</v>
      </c>
      <c r="I305" s="13">
        <v>370000</v>
      </c>
      <c r="J305" s="13">
        <v>0</v>
      </c>
      <c r="K305" s="13">
        <v>0</v>
      </c>
      <c r="L305" s="13">
        <v>2551000</v>
      </c>
      <c r="M305" s="13">
        <v>0</v>
      </c>
      <c r="N305" s="13">
        <v>915000</v>
      </c>
      <c r="O305" s="13">
        <v>0</v>
      </c>
      <c r="P305" s="13">
        <v>0</v>
      </c>
      <c r="Q305" s="13">
        <v>24018494</v>
      </c>
      <c r="R305" s="13"/>
      <c r="S305" s="13">
        <f t="shared" si="5"/>
        <v>0</v>
      </c>
    </row>
    <row r="306" spans="1:19" x14ac:dyDescent="0.2">
      <c r="A306" s="8" t="s">
        <v>301</v>
      </c>
      <c r="B306" s="9">
        <v>10544113</v>
      </c>
      <c r="C306" s="9">
        <v>170313</v>
      </c>
      <c r="D306" s="9">
        <v>3508955</v>
      </c>
      <c r="E306" s="9">
        <v>3508955</v>
      </c>
      <c r="F306" s="9">
        <v>475800</v>
      </c>
      <c r="G306" s="9">
        <v>0</v>
      </c>
      <c r="H306" s="9">
        <v>40000</v>
      </c>
      <c r="I306" s="9">
        <v>40000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14568868</v>
      </c>
      <c r="R306" s="9"/>
      <c r="S306" s="9">
        <f t="shared" si="5"/>
        <v>0</v>
      </c>
    </row>
    <row r="307" spans="1:19" x14ac:dyDescent="0.2">
      <c r="A307" s="10" t="s">
        <v>302</v>
      </c>
      <c r="B307" s="11">
        <v>4180492</v>
      </c>
      <c r="C307" s="11">
        <v>45792</v>
      </c>
      <c r="D307" s="11">
        <v>1184346</v>
      </c>
      <c r="E307" s="11">
        <v>1184346</v>
      </c>
      <c r="F307" s="11">
        <v>554300</v>
      </c>
      <c r="G307" s="11">
        <v>0</v>
      </c>
      <c r="H307" s="11">
        <v>20000</v>
      </c>
      <c r="I307" s="11">
        <v>20000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5939138</v>
      </c>
      <c r="R307" s="11"/>
      <c r="S307" s="11">
        <f t="shared" si="5"/>
        <v>0</v>
      </c>
    </row>
    <row r="308" spans="1:19" x14ac:dyDescent="0.2">
      <c r="A308" s="12" t="s">
        <v>303</v>
      </c>
      <c r="B308" s="13">
        <v>4678686</v>
      </c>
      <c r="C308" s="13">
        <v>50186</v>
      </c>
      <c r="D308" s="13">
        <v>1222099</v>
      </c>
      <c r="E308" s="13">
        <v>1222099</v>
      </c>
      <c r="F308" s="13">
        <v>554300</v>
      </c>
      <c r="G308" s="13">
        <v>0</v>
      </c>
      <c r="H308" s="13">
        <v>10000</v>
      </c>
      <c r="I308" s="13">
        <v>10000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6465085</v>
      </c>
      <c r="R308" s="13"/>
      <c r="S308" s="13">
        <f t="shared" si="5"/>
        <v>0</v>
      </c>
    </row>
    <row r="309" spans="1:19" x14ac:dyDescent="0.2">
      <c r="A309" s="8" t="s">
        <v>304</v>
      </c>
      <c r="B309" s="9">
        <v>17528447</v>
      </c>
      <c r="C309" s="9">
        <v>401247</v>
      </c>
      <c r="D309" s="9">
        <v>6199983</v>
      </c>
      <c r="E309" s="9">
        <v>6199983</v>
      </c>
      <c r="F309" s="9">
        <v>868600</v>
      </c>
      <c r="G309" s="9">
        <v>0</v>
      </c>
      <c r="H309" s="9">
        <v>2274000</v>
      </c>
      <c r="I309" s="9">
        <v>80000</v>
      </c>
      <c r="J309" s="9">
        <v>0</v>
      </c>
      <c r="K309" s="9">
        <v>0</v>
      </c>
      <c r="L309" s="9">
        <v>0</v>
      </c>
      <c r="M309" s="9">
        <v>2194000</v>
      </c>
      <c r="N309" s="9">
        <v>0</v>
      </c>
      <c r="O309" s="9">
        <v>0</v>
      </c>
      <c r="P309" s="9">
        <v>0</v>
      </c>
      <c r="Q309" s="9">
        <v>26871030</v>
      </c>
      <c r="R309" s="9"/>
      <c r="S309" s="9">
        <f t="shared" si="5"/>
        <v>0</v>
      </c>
    </row>
    <row r="310" spans="1:19" x14ac:dyDescent="0.2">
      <c r="A310" s="10" t="s">
        <v>305</v>
      </c>
      <c r="B310" s="11">
        <v>8356200</v>
      </c>
      <c r="C310" s="11">
        <v>122200</v>
      </c>
      <c r="D310" s="11">
        <v>3408755</v>
      </c>
      <c r="E310" s="11">
        <v>3408755</v>
      </c>
      <c r="F310" s="11">
        <v>554300</v>
      </c>
      <c r="G310" s="11">
        <v>0</v>
      </c>
      <c r="H310" s="11">
        <v>40000</v>
      </c>
      <c r="I310" s="11">
        <v>40000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12359255</v>
      </c>
      <c r="R310" s="11"/>
      <c r="S310" s="11">
        <f t="shared" si="5"/>
        <v>0</v>
      </c>
    </row>
    <row r="311" spans="1:19" x14ac:dyDescent="0.2">
      <c r="A311" s="12" t="s">
        <v>306</v>
      </c>
      <c r="B311" s="13">
        <v>10948582</v>
      </c>
      <c r="C311" s="13">
        <v>221582</v>
      </c>
      <c r="D311" s="13">
        <v>4121267</v>
      </c>
      <c r="E311" s="13">
        <v>4121267</v>
      </c>
      <c r="F311" s="13">
        <v>549900</v>
      </c>
      <c r="G311" s="13">
        <v>0</v>
      </c>
      <c r="H311" s="13">
        <v>624000</v>
      </c>
      <c r="I311" s="13">
        <v>350000</v>
      </c>
      <c r="J311" s="13">
        <v>0</v>
      </c>
      <c r="K311" s="13">
        <v>0</v>
      </c>
      <c r="L311" s="13">
        <v>274000</v>
      </c>
      <c r="M311" s="13">
        <v>0</v>
      </c>
      <c r="N311" s="13">
        <v>481000</v>
      </c>
      <c r="O311" s="13">
        <v>0</v>
      </c>
      <c r="P311" s="13">
        <v>0</v>
      </c>
      <c r="Q311" s="13">
        <v>16724749</v>
      </c>
      <c r="R311" s="13"/>
      <c r="S311" s="13">
        <f t="shared" si="5"/>
        <v>0</v>
      </c>
    </row>
    <row r="312" spans="1:19" x14ac:dyDescent="0.2">
      <c r="A312" s="8" t="s">
        <v>307</v>
      </c>
      <c r="B312" s="9">
        <v>29755091</v>
      </c>
      <c r="C312" s="9">
        <v>701691</v>
      </c>
      <c r="D312" s="9">
        <v>10677860</v>
      </c>
      <c r="E312" s="9">
        <v>10677860</v>
      </c>
      <c r="F312" s="9">
        <v>0</v>
      </c>
      <c r="G312" s="9">
        <v>0</v>
      </c>
      <c r="H312" s="9">
        <v>4757000</v>
      </c>
      <c r="I312" s="9">
        <v>100000</v>
      </c>
      <c r="J312" s="9">
        <v>0</v>
      </c>
      <c r="K312" s="9">
        <v>0</v>
      </c>
      <c r="L312" s="9">
        <v>4657000</v>
      </c>
      <c r="M312" s="9">
        <v>0</v>
      </c>
      <c r="N312" s="9">
        <v>1432000</v>
      </c>
      <c r="O312" s="9">
        <v>0</v>
      </c>
      <c r="P312" s="9">
        <v>0</v>
      </c>
      <c r="Q312" s="9">
        <v>46621951</v>
      </c>
      <c r="R312" s="9"/>
      <c r="S312" s="9">
        <f t="shared" si="5"/>
        <v>0</v>
      </c>
    </row>
    <row r="313" spans="1:19" x14ac:dyDescent="0.2">
      <c r="A313" s="10" t="s">
        <v>308</v>
      </c>
      <c r="B313" s="11">
        <v>14720060</v>
      </c>
      <c r="C313" s="11">
        <v>271760</v>
      </c>
      <c r="D313" s="11">
        <v>3495535</v>
      </c>
      <c r="E313" s="11">
        <v>3495535</v>
      </c>
      <c r="F313" s="11">
        <v>732600</v>
      </c>
      <c r="G313" s="11">
        <v>0</v>
      </c>
      <c r="H313" s="11">
        <v>110000</v>
      </c>
      <c r="I313" s="11">
        <v>110000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19058195</v>
      </c>
      <c r="R313" s="11"/>
      <c r="S313" s="11">
        <f t="shared" si="5"/>
        <v>0</v>
      </c>
    </row>
    <row r="314" spans="1:19" x14ac:dyDescent="0.2">
      <c r="A314" s="12" t="s">
        <v>309</v>
      </c>
      <c r="B314" s="13">
        <v>6523668</v>
      </c>
      <c r="C314" s="13">
        <v>95468</v>
      </c>
      <c r="D314" s="13">
        <v>3343073</v>
      </c>
      <c r="E314" s="13">
        <v>3343073</v>
      </c>
      <c r="F314" s="13">
        <v>554300</v>
      </c>
      <c r="G314" s="13">
        <v>0</v>
      </c>
      <c r="H314" s="13">
        <v>30000</v>
      </c>
      <c r="I314" s="13">
        <v>30000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10451041</v>
      </c>
      <c r="R314" s="13"/>
      <c r="S314" s="13">
        <f t="shared" si="5"/>
        <v>0</v>
      </c>
    </row>
    <row r="315" spans="1:19" x14ac:dyDescent="0.2">
      <c r="A315" s="8" t="s">
        <v>310</v>
      </c>
      <c r="B315" s="9">
        <v>17754140</v>
      </c>
      <c r="C315" s="9">
        <v>368740</v>
      </c>
      <c r="D315" s="9">
        <v>9125460</v>
      </c>
      <c r="E315" s="9">
        <v>9125460</v>
      </c>
      <c r="F315" s="9">
        <v>0</v>
      </c>
      <c r="G315" s="9">
        <v>0</v>
      </c>
      <c r="H315" s="9">
        <v>490000</v>
      </c>
      <c r="I315" s="9">
        <v>490000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27369600</v>
      </c>
      <c r="R315" s="9"/>
      <c r="S315" s="9">
        <f t="shared" si="5"/>
        <v>0</v>
      </c>
    </row>
    <row r="316" spans="1:19" x14ac:dyDescent="0.2">
      <c r="A316" s="10" t="s">
        <v>311</v>
      </c>
      <c r="B316" s="11">
        <v>39584005</v>
      </c>
      <c r="C316" s="11">
        <v>972705</v>
      </c>
      <c r="D316" s="11">
        <v>14944807</v>
      </c>
      <c r="E316" s="11">
        <v>14944807</v>
      </c>
      <c r="F316" s="11">
        <v>0</v>
      </c>
      <c r="G316" s="11">
        <v>0</v>
      </c>
      <c r="H316" s="11">
        <v>130000</v>
      </c>
      <c r="I316" s="11">
        <v>130000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54658812</v>
      </c>
      <c r="R316" s="11"/>
      <c r="S316" s="11">
        <f t="shared" si="5"/>
        <v>0</v>
      </c>
    </row>
    <row r="317" spans="1:19" x14ac:dyDescent="0.2">
      <c r="A317" s="12" t="s">
        <v>312</v>
      </c>
      <c r="B317" s="13">
        <v>19700190</v>
      </c>
      <c r="C317" s="13">
        <v>552590</v>
      </c>
      <c r="D317" s="13">
        <v>9219292</v>
      </c>
      <c r="E317" s="13">
        <v>9219292</v>
      </c>
      <c r="F317" s="13">
        <v>0</v>
      </c>
      <c r="G317" s="13">
        <v>0</v>
      </c>
      <c r="H317" s="13">
        <v>60000</v>
      </c>
      <c r="I317" s="13">
        <v>60000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611200</v>
      </c>
      <c r="P317" s="13">
        <v>0</v>
      </c>
      <c r="Q317" s="13">
        <v>29590682</v>
      </c>
      <c r="R317" s="13"/>
      <c r="S317" s="13">
        <f t="shared" si="5"/>
        <v>0</v>
      </c>
    </row>
    <row r="318" spans="1:19" x14ac:dyDescent="0.2">
      <c r="A318" s="8" t="s">
        <v>313</v>
      </c>
      <c r="B318" s="9">
        <v>14826728</v>
      </c>
      <c r="C318" s="9">
        <v>386728</v>
      </c>
      <c r="D318" s="9">
        <v>5038184</v>
      </c>
      <c r="E318" s="9">
        <v>5038184</v>
      </c>
      <c r="F318" s="9">
        <v>0</v>
      </c>
      <c r="G318" s="9">
        <v>0</v>
      </c>
      <c r="H318" s="9">
        <v>3467000</v>
      </c>
      <c r="I318" s="9">
        <v>50000</v>
      </c>
      <c r="J318" s="9">
        <v>0</v>
      </c>
      <c r="K318" s="9">
        <v>0</v>
      </c>
      <c r="L318" s="9">
        <v>3417000</v>
      </c>
      <c r="M318" s="9">
        <v>0</v>
      </c>
      <c r="N318" s="9">
        <v>0</v>
      </c>
      <c r="O318" s="9">
        <v>0</v>
      </c>
      <c r="P318" s="9">
        <v>0</v>
      </c>
      <c r="Q318" s="9">
        <v>23331912</v>
      </c>
      <c r="R318" s="9"/>
      <c r="S318" s="9">
        <f t="shared" si="5"/>
        <v>0</v>
      </c>
    </row>
    <row r="319" spans="1:19" x14ac:dyDescent="0.2">
      <c r="A319" s="10" t="s">
        <v>314</v>
      </c>
      <c r="B319" s="11">
        <v>31189542</v>
      </c>
      <c r="C319" s="11">
        <v>896442</v>
      </c>
      <c r="D319" s="11">
        <v>6353667</v>
      </c>
      <c r="E319" s="11">
        <v>6353667</v>
      </c>
      <c r="F319" s="11">
        <v>0</v>
      </c>
      <c r="G319" s="11">
        <v>0</v>
      </c>
      <c r="H319" s="11">
        <v>90000</v>
      </c>
      <c r="I319" s="11">
        <v>90000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185900</v>
      </c>
      <c r="P319" s="11">
        <v>0</v>
      </c>
      <c r="Q319" s="11">
        <v>37819109</v>
      </c>
      <c r="R319" s="11"/>
      <c r="S319" s="11">
        <f t="shared" si="5"/>
        <v>0</v>
      </c>
    </row>
    <row r="320" spans="1:19" x14ac:dyDescent="0.2">
      <c r="A320" s="12" t="s">
        <v>315</v>
      </c>
      <c r="B320" s="13">
        <v>4305412</v>
      </c>
      <c r="C320" s="13">
        <v>821812</v>
      </c>
      <c r="D320" s="13">
        <v>5193518</v>
      </c>
      <c r="E320" s="13">
        <v>5193518</v>
      </c>
      <c r="F320" s="13">
        <v>0</v>
      </c>
      <c r="G320" s="13">
        <v>0</v>
      </c>
      <c r="H320" s="13">
        <v>360000</v>
      </c>
      <c r="I320" s="13">
        <v>360000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9858930</v>
      </c>
      <c r="R320" s="13"/>
      <c r="S320" s="13">
        <f t="shared" si="5"/>
        <v>0</v>
      </c>
    </row>
    <row r="321" spans="1:19" x14ac:dyDescent="0.2">
      <c r="A321" s="8" t="s">
        <v>316</v>
      </c>
      <c r="B321" s="9">
        <v>3413880</v>
      </c>
      <c r="C321" s="9">
        <v>44180</v>
      </c>
      <c r="D321" s="9">
        <v>-123880</v>
      </c>
      <c r="E321" s="9">
        <v>-123880</v>
      </c>
      <c r="F321" s="9">
        <v>0</v>
      </c>
      <c r="G321" s="9">
        <v>0</v>
      </c>
      <c r="H321" s="9">
        <v>20000</v>
      </c>
      <c r="I321" s="9">
        <v>20000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3310000</v>
      </c>
      <c r="R321" s="9"/>
      <c r="S321" s="9">
        <f t="shared" si="5"/>
        <v>0</v>
      </c>
    </row>
    <row r="322" spans="1:19" x14ac:dyDescent="0.2">
      <c r="A322" s="10" t="s">
        <v>317</v>
      </c>
      <c r="B322" s="11">
        <v>54459016</v>
      </c>
      <c r="C322" s="11">
        <v>1238116</v>
      </c>
      <c r="D322" s="11">
        <v>23863969</v>
      </c>
      <c r="E322" s="11">
        <v>23863969</v>
      </c>
      <c r="F322" s="11">
        <v>1492200</v>
      </c>
      <c r="G322" s="11">
        <v>0</v>
      </c>
      <c r="H322" s="11">
        <v>4616000</v>
      </c>
      <c r="I322" s="11">
        <v>280000</v>
      </c>
      <c r="J322" s="11">
        <v>0</v>
      </c>
      <c r="K322" s="11">
        <v>0</v>
      </c>
      <c r="L322" s="11">
        <v>4336000</v>
      </c>
      <c r="M322" s="11">
        <v>0</v>
      </c>
      <c r="N322" s="11">
        <v>2142000</v>
      </c>
      <c r="O322" s="11">
        <v>0</v>
      </c>
      <c r="P322" s="11">
        <v>0</v>
      </c>
      <c r="Q322" s="11">
        <v>86573185</v>
      </c>
      <c r="R322" s="11"/>
      <c r="S322" s="11">
        <f t="shared" si="5"/>
        <v>0</v>
      </c>
    </row>
    <row r="323" spans="1:19" x14ac:dyDescent="0.2">
      <c r="A323" s="12" t="s">
        <v>318</v>
      </c>
      <c r="B323" s="13">
        <v>34350179</v>
      </c>
      <c r="C323" s="13">
        <v>766379</v>
      </c>
      <c r="D323" s="13">
        <v>13049435</v>
      </c>
      <c r="E323" s="13">
        <v>13049435</v>
      </c>
      <c r="F323" s="13">
        <v>0</v>
      </c>
      <c r="G323" s="13">
        <v>2224700</v>
      </c>
      <c r="H323" s="13">
        <v>2473000</v>
      </c>
      <c r="I323" s="13">
        <v>90000</v>
      </c>
      <c r="J323" s="13">
        <v>0</v>
      </c>
      <c r="K323" s="13">
        <v>0</v>
      </c>
      <c r="L323" s="13">
        <v>2383000</v>
      </c>
      <c r="M323" s="13">
        <v>0</v>
      </c>
      <c r="N323" s="13">
        <v>1780000</v>
      </c>
      <c r="O323" s="13">
        <v>0</v>
      </c>
      <c r="P323" s="13">
        <v>0</v>
      </c>
      <c r="Q323" s="13">
        <v>53877314</v>
      </c>
      <c r="R323" s="13"/>
      <c r="S323" s="13">
        <f t="shared" si="5"/>
        <v>0</v>
      </c>
    </row>
    <row r="324" spans="1:19" x14ac:dyDescent="0.2">
      <c r="A324" s="8" t="s">
        <v>319</v>
      </c>
      <c r="B324" s="9">
        <v>8473266</v>
      </c>
      <c r="C324" s="9">
        <v>135166</v>
      </c>
      <c r="D324" s="9">
        <v>3937618</v>
      </c>
      <c r="E324" s="9">
        <v>3937618</v>
      </c>
      <c r="F324" s="9">
        <v>554300</v>
      </c>
      <c r="G324" s="9">
        <v>0</v>
      </c>
      <c r="H324" s="9">
        <v>130000</v>
      </c>
      <c r="I324" s="9">
        <v>130000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13095184</v>
      </c>
      <c r="R324" s="9"/>
      <c r="S324" s="9">
        <f t="shared" si="5"/>
        <v>0</v>
      </c>
    </row>
    <row r="325" spans="1:19" x14ac:dyDescent="0.2">
      <c r="A325" s="10" t="s">
        <v>320</v>
      </c>
      <c r="B325" s="11">
        <v>25954809</v>
      </c>
      <c r="C325" s="11">
        <v>1920309</v>
      </c>
      <c r="D325" s="11">
        <v>20403416</v>
      </c>
      <c r="E325" s="11">
        <v>20403416</v>
      </c>
      <c r="F325" s="11">
        <v>0</v>
      </c>
      <c r="G325" s="11">
        <v>0</v>
      </c>
      <c r="H325" s="11">
        <v>160000</v>
      </c>
      <c r="I325" s="11">
        <v>160000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46518225</v>
      </c>
      <c r="R325" s="11"/>
      <c r="S325" s="11">
        <f t="shared" ref="S325:S388" si="6">D325-E325</f>
        <v>0</v>
      </c>
    </row>
    <row r="326" spans="1:19" x14ac:dyDescent="0.2">
      <c r="A326" s="12" t="s">
        <v>321</v>
      </c>
      <c r="B326" s="13">
        <v>8326538</v>
      </c>
      <c r="C326" s="13">
        <v>146538</v>
      </c>
      <c r="D326" s="13">
        <v>3691158</v>
      </c>
      <c r="E326" s="13">
        <v>3691158</v>
      </c>
      <c r="F326" s="13">
        <v>443500</v>
      </c>
      <c r="G326" s="13">
        <v>0</v>
      </c>
      <c r="H326" s="13">
        <v>150000</v>
      </c>
      <c r="I326" s="13">
        <v>150000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12611196</v>
      </c>
      <c r="R326" s="13"/>
      <c r="S326" s="13">
        <f t="shared" si="6"/>
        <v>0</v>
      </c>
    </row>
    <row r="327" spans="1:19" x14ac:dyDescent="0.2">
      <c r="A327" s="8" t="s">
        <v>322</v>
      </c>
      <c r="B327" s="9">
        <v>12804892</v>
      </c>
      <c r="C327" s="9">
        <v>190592</v>
      </c>
      <c r="D327" s="9">
        <v>4063326</v>
      </c>
      <c r="E327" s="9">
        <v>4063326</v>
      </c>
      <c r="F327" s="9">
        <v>403300</v>
      </c>
      <c r="G327" s="9">
        <v>0</v>
      </c>
      <c r="H327" s="9">
        <v>282000</v>
      </c>
      <c r="I327" s="9">
        <v>40000</v>
      </c>
      <c r="J327" s="9">
        <v>0</v>
      </c>
      <c r="K327" s="9">
        <v>0</v>
      </c>
      <c r="L327" s="9">
        <v>242000</v>
      </c>
      <c r="M327" s="9">
        <v>0</v>
      </c>
      <c r="N327" s="9">
        <v>666000</v>
      </c>
      <c r="O327" s="9">
        <v>0</v>
      </c>
      <c r="P327" s="9">
        <v>0</v>
      </c>
      <c r="Q327" s="9">
        <v>18219518</v>
      </c>
      <c r="R327" s="9"/>
      <c r="S327" s="9">
        <f t="shared" si="6"/>
        <v>0</v>
      </c>
    </row>
    <row r="328" spans="1:19" x14ac:dyDescent="0.2">
      <c r="A328" s="10" t="s">
        <v>323</v>
      </c>
      <c r="B328" s="11">
        <v>47231236</v>
      </c>
      <c r="C328" s="11">
        <v>1193536</v>
      </c>
      <c r="D328" s="11">
        <v>20884489</v>
      </c>
      <c r="E328" s="11">
        <v>20884489</v>
      </c>
      <c r="F328" s="11">
        <v>0</v>
      </c>
      <c r="G328" s="11">
        <v>0</v>
      </c>
      <c r="H328" s="11">
        <v>220000</v>
      </c>
      <c r="I328" s="11">
        <v>220000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68335725</v>
      </c>
      <c r="R328" s="11"/>
      <c r="S328" s="11">
        <f t="shared" si="6"/>
        <v>0</v>
      </c>
    </row>
    <row r="329" spans="1:19" x14ac:dyDescent="0.2">
      <c r="A329" s="12" t="s">
        <v>324</v>
      </c>
      <c r="B329" s="13">
        <v>36715746</v>
      </c>
      <c r="C329" s="13">
        <v>846346</v>
      </c>
      <c r="D329" s="13">
        <v>19077292</v>
      </c>
      <c r="E329" s="13">
        <v>19077292</v>
      </c>
      <c r="F329" s="13">
        <v>348500</v>
      </c>
      <c r="G329" s="13">
        <v>0</v>
      </c>
      <c r="H329" s="13">
        <v>180000</v>
      </c>
      <c r="I329" s="13">
        <v>180000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56321538</v>
      </c>
      <c r="R329" s="13"/>
      <c r="S329" s="13">
        <f t="shared" si="6"/>
        <v>0</v>
      </c>
    </row>
    <row r="330" spans="1:19" x14ac:dyDescent="0.2">
      <c r="A330" s="8" t="s">
        <v>325</v>
      </c>
      <c r="B330" s="9">
        <v>8039214</v>
      </c>
      <c r="C330" s="9">
        <v>127714</v>
      </c>
      <c r="D330" s="9">
        <v>4821908</v>
      </c>
      <c r="E330" s="9">
        <v>4821908</v>
      </c>
      <c r="F330" s="9">
        <v>554300</v>
      </c>
      <c r="G330" s="9">
        <v>0</v>
      </c>
      <c r="H330" s="9">
        <v>205000</v>
      </c>
      <c r="I330" s="9">
        <v>30000</v>
      </c>
      <c r="J330" s="9">
        <v>0</v>
      </c>
      <c r="K330" s="9">
        <v>0</v>
      </c>
      <c r="L330" s="9">
        <v>175000</v>
      </c>
      <c r="M330" s="9">
        <v>0</v>
      </c>
      <c r="N330" s="9">
        <v>248000</v>
      </c>
      <c r="O330" s="9">
        <v>0</v>
      </c>
      <c r="P330" s="9">
        <v>0</v>
      </c>
      <c r="Q330" s="9">
        <v>13868422</v>
      </c>
      <c r="R330" s="9"/>
      <c r="S330" s="9">
        <f t="shared" si="6"/>
        <v>0</v>
      </c>
    </row>
    <row r="331" spans="1:19" x14ac:dyDescent="0.2">
      <c r="A331" s="10" t="s">
        <v>326</v>
      </c>
      <c r="B331" s="11">
        <v>6631417</v>
      </c>
      <c r="C331" s="11">
        <v>84517</v>
      </c>
      <c r="D331" s="11">
        <v>2756130</v>
      </c>
      <c r="E331" s="11">
        <v>2756130</v>
      </c>
      <c r="F331" s="11">
        <v>0</v>
      </c>
      <c r="G331" s="11">
        <v>831700</v>
      </c>
      <c r="H331" s="11">
        <v>110000</v>
      </c>
      <c r="I331" s="11">
        <v>110000</v>
      </c>
      <c r="J331" s="11">
        <v>0</v>
      </c>
      <c r="K331" s="11">
        <v>0</v>
      </c>
      <c r="L331" s="11">
        <v>0</v>
      </c>
      <c r="M331" s="11">
        <v>0</v>
      </c>
      <c r="N331" s="11">
        <v>222000</v>
      </c>
      <c r="O331" s="11">
        <v>0</v>
      </c>
      <c r="P331" s="11">
        <v>0</v>
      </c>
      <c r="Q331" s="11">
        <v>10551247</v>
      </c>
      <c r="R331" s="11"/>
      <c r="S331" s="11">
        <f t="shared" si="6"/>
        <v>0</v>
      </c>
    </row>
    <row r="332" spans="1:19" x14ac:dyDescent="0.2">
      <c r="A332" s="12" t="s">
        <v>327</v>
      </c>
      <c r="B332" s="13">
        <v>7217081</v>
      </c>
      <c r="C332" s="13">
        <v>120581</v>
      </c>
      <c r="D332" s="13">
        <v>3598750</v>
      </c>
      <c r="E332" s="13">
        <v>3598750</v>
      </c>
      <c r="F332" s="13">
        <v>0</v>
      </c>
      <c r="G332" s="13">
        <v>920100</v>
      </c>
      <c r="H332" s="13">
        <v>50000</v>
      </c>
      <c r="I332" s="13">
        <v>50000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11785931</v>
      </c>
      <c r="R332" s="13"/>
      <c r="S332" s="13">
        <f t="shared" si="6"/>
        <v>0</v>
      </c>
    </row>
    <row r="333" spans="1:19" x14ac:dyDescent="0.2">
      <c r="A333" s="8" t="s">
        <v>328</v>
      </c>
      <c r="B333" s="9">
        <v>6720432</v>
      </c>
      <c r="C333" s="9">
        <v>69532</v>
      </c>
      <c r="D333" s="9">
        <v>2106690</v>
      </c>
      <c r="E333" s="9">
        <v>2106690</v>
      </c>
      <c r="F333" s="9">
        <v>0</v>
      </c>
      <c r="G333" s="9">
        <v>789400</v>
      </c>
      <c r="H333" s="9">
        <v>120000</v>
      </c>
      <c r="I333" s="9">
        <v>120000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9736522</v>
      </c>
      <c r="R333" s="9"/>
      <c r="S333" s="9">
        <f t="shared" si="6"/>
        <v>0</v>
      </c>
    </row>
    <row r="334" spans="1:19" x14ac:dyDescent="0.2">
      <c r="A334" s="10" t="s">
        <v>329</v>
      </c>
      <c r="B334" s="11">
        <v>2765128</v>
      </c>
      <c r="C334" s="11">
        <v>21828</v>
      </c>
      <c r="D334" s="11">
        <v>571019</v>
      </c>
      <c r="E334" s="11">
        <v>571019</v>
      </c>
      <c r="F334" s="11">
        <v>0</v>
      </c>
      <c r="G334" s="11">
        <v>634500</v>
      </c>
      <c r="H334" s="11">
        <v>50000</v>
      </c>
      <c r="I334" s="11">
        <v>50000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4020647</v>
      </c>
      <c r="R334" s="11"/>
      <c r="S334" s="11">
        <f t="shared" si="6"/>
        <v>0</v>
      </c>
    </row>
    <row r="335" spans="1:19" x14ac:dyDescent="0.2">
      <c r="A335" s="12" t="s">
        <v>330</v>
      </c>
      <c r="B335" s="13">
        <v>4297839</v>
      </c>
      <c r="C335" s="13">
        <v>40239</v>
      </c>
      <c r="D335" s="13">
        <v>894794</v>
      </c>
      <c r="E335" s="13">
        <v>894794</v>
      </c>
      <c r="F335" s="13">
        <v>0</v>
      </c>
      <c r="G335" s="13">
        <v>702600</v>
      </c>
      <c r="H335" s="13">
        <v>60000</v>
      </c>
      <c r="I335" s="13">
        <v>60000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5955233</v>
      </c>
      <c r="R335" s="13"/>
      <c r="S335" s="13">
        <f t="shared" si="6"/>
        <v>0</v>
      </c>
    </row>
    <row r="336" spans="1:19" x14ac:dyDescent="0.2">
      <c r="A336" s="8" t="s">
        <v>331</v>
      </c>
      <c r="B336" s="9">
        <v>8049607</v>
      </c>
      <c r="C336" s="9">
        <v>144707</v>
      </c>
      <c r="D336" s="9">
        <v>2541372</v>
      </c>
      <c r="E336" s="9">
        <v>2541372</v>
      </c>
      <c r="F336" s="9">
        <v>0</v>
      </c>
      <c r="G336" s="9">
        <v>976000</v>
      </c>
      <c r="H336" s="9">
        <v>796000</v>
      </c>
      <c r="I336" s="9">
        <v>510000</v>
      </c>
      <c r="J336" s="9">
        <v>0</v>
      </c>
      <c r="K336" s="9">
        <v>0</v>
      </c>
      <c r="L336" s="9">
        <v>0</v>
      </c>
      <c r="M336" s="9">
        <v>286000</v>
      </c>
      <c r="N336" s="9">
        <v>0</v>
      </c>
      <c r="O336" s="9">
        <v>0</v>
      </c>
      <c r="P336" s="9">
        <v>0</v>
      </c>
      <c r="Q336" s="9">
        <v>12362979</v>
      </c>
      <c r="R336" s="9"/>
      <c r="S336" s="9">
        <f t="shared" si="6"/>
        <v>0</v>
      </c>
    </row>
    <row r="337" spans="1:19" x14ac:dyDescent="0.2">
      <c r="A337" s="10" t="s">
        <v>332</v>
      </c>
      <c r="B337" s="11">
        <v>6063247</v>
      </c>
      <c r="C337" s="11">
        <v>70447</v>
      </c>
      <c r="D337" s="11">
        <v>1539769</v>
      </c>
      <c r="E337" s="11">
        <v>1539769</v>
      </c>
      <c r="F337" s="11">
        <v>0</v>
      </c>
      <c r="G337" s="11">
        <v>657300</v>
      </c>
      <c r="H337" s="11">
        <v>50000</v>
      </c>
      <c r="I337" s="11">
        <v>50000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8310316</v>
      </c>
      <c r="R337" s="11"/>
      <c r="S337" s="11">
        <f t="shared" si="6"/>
        <v>0</v>
      </c>
    </row>
    <row r="338" spans="1:19" x14ac:dyDescent="0.2">
      <c r="A338" s="12" t="s">
        <v>333</v>
      </c>
      <c r="B338" s="13">
        <v>12208700</v>
      </c>
      <c r="C338" s="13">
        <v>245900</v>
      </c>
      <c r="D338" s="13">
        <v>3798982</v>
      </c>
      <c r="E338" s="13">
        <v>3798982</v>
      </c>
      <c r="F338" s="13">
        <v>0</v>
      </c>
      <c r="G338" s="13">
        <v>654100</v>
      </c>
      <c r="H338" s="13">
        <v>30000</v>
      </c>
      <c r="I338" s="13">
        <v>30000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16691782</v>
      </c>
      <c r="R338" s="13"/>
      <c r="S338" s="13">
        <f t="shared" si="6"/>
        <v>0</v>
      </c>
    </row>
    <row r="339" spans="1:19" x14ac:dyDescent="0.2">
      <c r="A339" s="8" t="s">
        <v>334</v>
      </c>
      <c r="B339" s="9">
        <v>3125963</v>
      </c>
      <c r="C339" s="9">
        <v>28763</v>
      </c>
      <c r="D339" s="9">
        <v>1202412</v>
      </c>
      <c r="E339" s="9">
        <v>1202412</v>
      </c>
      <c r="F339" s="9">
        <v>0</v>
      </c>
      <c r="G339" s="9">
        <v>662500</v>
      </c>
      <c r="H339" s="9">
        <v>150000</v>
      </c>
      <c r="I339" s="9">
        <v>150000</v>
      </c>
      <c r="J339" s="9">
        <v>0</v>
      </c>
      <c r="K339" s="9">
        <v>0</v>
      </c>
      <c r="L339" s="9">
        <v>0</v>
      </c>
      <c r="M339" s="9">
        <v>0</v>
      </c>
      <c r="N339" s="9">
        <v>87000</v>
      </c>
      <c r="O339" s="9">
        <v>0</v>
      </c>
      <c r="P339" s="9">
        <v>0</v>
      </c>
      <c r="Q339" s="9">
        <v>5227875</v>
      </c>
      <c r="R339" s="9"/>
      <c r="S339" s="9">
        <f t="shared" si="6"/>
        <v>0</v>
      </c>
    </row>
    <row r="340" spans="1:19" x14ac:dyDescent="0.2">
      <c r="A340" s="10" t="s">
        <v>335</v>
      </c>
      <c r="B340" s="11">
        <v>4130706</v>
      </c>
      <c r="C340" s="11">
        <v>49006</v>
      </c>
      <c r="D340" s="11">
        <v>1300788</v>
      </c>
      <c r="E340" s="11">
        <v>1300788</v>
      </c>
      <c r="F340" s="11">
        <v>0</v>
      </c>
      <c r="G340" s="11">
        <v>742900</v>
      </c>
      <c r="H340" s="11">
        <v>80000</v>
      </c>
      <c r="I340" s="11">
        <v>80000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6254394</v>
      </c>
      <c r="R340" s="11"/>
      <c r="S340" s="11">
        <f t="shared" si="6"/>
        <v>0</v>
      </c>
    </row>
    <row r="341" spans="1:19" x14ac:dyDescent="0.2">
      <c r="A341" s="12" t="s">
        <v>336</v>
      </c>
      <c r="B341" s="13">
        <v>13286869</v>
      </c>
      <c r="C341" s="13">
        <v>268269</v>
      </c>
      <c r="D341" s="13">
        <v>2561696</v>
      </c>
      <c r="E341" s="13">
        <v>2561696</v>
      </c>
      <c r="F341" s="13">
        <v>0</v>
      </c>
      <c r="G341" s="13">
        <v>750200</v>
      </c>
      <c r="H341" s="13">
        <v>2984000</v>
      </c>
      <c r="I341" s="13">
        <v>40000</v>
      </c>
      <c r="J341" s="13">
        <v>0</v>
      </c>
      <c r="K341" s="13">
        <v>0</v>
      </c>
      <c r="L341" s="13">
        <v>2944000</v>
      </c>
      <c r="M341" s="13">
        <v>0</v>
      </c>
      <c r="N341" s="13">
        <v>747000</v>
      </c>
      <c r="O341" s="13">
        <v>0</v>
      </c>
      <c r="P341" s="13">
        <v>0</v>
      </c>
      <c r="Q341" s="13">
        <v>20329765</v>
      </c>
      <c r="R341" s="13"/>
      <c r="S341" s="13">
        <f t="shared" si="6"/>
        <v>0</v>
      </c>
    </row>
    <row r="342" spans="1:19" x14ac:dyDescent="0.2">
      <c r="A342" s="8" t="s">
        <v>337</v>
      </c>
      <c r="B342" s="9">
        <v>15668587</v>
      </c>
      <c r="C342" s="9">
        <v>310187</v>
      </c>
      <c r="D342" s="9">
        <v>6489458</v>
      </c>
      <c r="E342" s="9">
        <v>6489458</v>
      </c>
      <c r="F342" s="9">
        <v>0</v>
      </c>
      <c r="G342" s="9">
        <v>876500</v>
      </c>
      <c r="H342" s="9">
        <v>386000</v>
      </c>
      <c r="I342" s="9">
        <v>70000</v>
      </c>
      <c r="J342" s="9">
        <v>0</v>
      </c>
      <c r="K342" s="9">
        <v>0</v>
      </c>
      <c r="L342" s="9">
        <v>316000</v>
      </c>
      <c r="M342" s="9">
        <v>0</v>
      </c>
      <c r="N342" s="9">
        <v>872000</v>
      </c>
      <c r="O342" s="9">
        <v>0</v>
      </c>
      <c r="P342" s="9">
        <v>0</v>
      </c>
      <c r="Q342" s="9">
        <v>24292545</v>
      </c>
      <c r="R342" s="9"/>
      <c r="S342" s="9">
        <f t="shared" si="6"/>
        <v>0</v>
      </c>
    </row>
    <row r="343" spans="1:19" x14ac:dyDescent="0.2">
      <c r="A343" s="10" t="s">
        <v>338</v>
      </c>
      <c r="B343" s="11">
        <v>2886242</v>
      </c>
      <c r="C343" s="11">
        <v>26142</v>
      </c>
      <c r="D343" s="11">
        <v>675835</v>
      </c>
      <c r="E343" s="11">
        <v>675835</v>
      </c>
      <c r="F343" s="11">
        <v>0</v>
      </c>
      <c r="G343" s="11">
        <v>650400</v>
      </c>
      <c r="H343" s="11">
        <v>150000</v>
      </c>
      <c r="I343" s="11">
        <v>150000</v>
      </c>
      <c r="J343" s="11">
        <v>0</v>
      </c>
      <c r="K343" s="11">
        <v>0</v>
      </c>
      <c r="L343" s="11">
        <v>0</v>
      </c>
      <c r="M343" s="11">
        <v>0</v>
      </c>
      <c r="N343" s="11">
        <v>96000</v>
      </c>
      <c r="O343" s="11">
        <v>0</v>
      </c>
      <c r="P343" s="11">
        <v>0</v>
      </c>
      <c r="Q343" s="11">
        <v>4458477</v>
      </c>
      <c r="R343" s="11"/>
      <c r="S343" s="11">
        <f t="shared" si="6"/>
        <v>0</v>
      </c>
    </row>
    <row r="344" spans="1:19" x14ac:dyDescent="0.2">
      <c r="A344" s="12" t="s">
        <v>440</v>
      </c>
      <c r="B344" s="13">
        <v>19735317</v>
      </c>
      <c r="C344" s="13">
        <v>392217</v>
      </c>
      <c r="D344" s="13">
        <v>7467039</v>
      </c>
      <c r="E344" s="13">
        <v>7467039</v>
      </c>
      <c r="F344" s="13">
        <v>685000</v>
      </c>
      <c r="G344" s="13">
        <v>0</v>
      </c>
      <c r="H344" s="13">
        <v>10000</v>
      </c>
      <c r="I344" s="13">
        <v>10000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27897356</v>
      </c>
      <c r="R344" s="13"/>
      <c r="S344" s="13">
        <f t="shared" si="6"/>
        <v>0</v>
      </c>
    </row>
    <row r="345" spans="1:19" x14ac:dyDescent="0.2">
      <c r="A345" s="8" t="s">
        <v>339</v>
      </c>
      <c r="B345" s="9">
        <v>108065966</v>
      </c>
      <c r="C345" s="9">
        <v>3059066</v>
      </c>
      <c r="D345" s="9">
        <v>10093809</v>
      </c>
      <c r="E345" s="9">
        <v>10093809</v>
      </c>
      <c r="F345" s="9">
        <v>0</v>
      </c>
      <c r="G345" s="9">
        <v>8633400</v>
      </c>
      <c r="H345" s="9">
        <v>3274200</v>
      </c>
      <c r="I345" s="9">
        <v>3274200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130067375</v>
      </c>
      <c r="R345" s="9"/>
      <c r="S345" s="9">
        <f t="shared" si="6"/>
        <v>0</v>
      </c>
    </row>
    <row r="346" spans="1:19" x14ac:dyDescent="0.2">
      <c r="A346" s="10" t="s">
        <v>340</v>
      </c>
      <c r="B346" s="11">
        <v>44541004</v>
      </c>
      <c r="C346" s="11">
        <v>1063604</v>
      </c>
      <c r="D346" s="11">
        <v>10848067</v>
      </c>
      <c r="E346" s="11">
        <v>10848067</v>
      </c>
      <c r="F346" s="11">
        <v>0</v>
      </c>
      <c r="G346" s="11">
        <v>3212600</v>
      </c>
      <c r="H346" s="11">
        <v>2181900</v>
      </c>
      <c r="I346" s="11">
        <v>59900</v>
      </c>
      <c r="J346" s="11">
        <v>0</v>
      </c>
      <c r="K346" s="11">
        <v>0</v>
      </c>
      <c r="L346" s="11">
        <v>2122000</v>
      </c>
      <c r="M346" s="11">
        <v>0</v>
      </c>
      <c r="N346" s="11">
        <v>1958000</v>
      </c>
      <c r="O346" s="11">
        <v>0</v>
      </c>
      <c r="P346" s="11">
        <v>0</v>
      </c>
      <c r="Q346" s="11">
        <v>62741571</v>
      </c>
      <c r="R346" s="11"/>
      <c r="S346" s="11">
        <f t="shared" si="6"/>
        <v>0</v>
      </c>
    </row>
    <row r="347" spans="1:19" x14ac:dyDescent="0.2">
      <c r="A347" s="12" t="s">
        <v>341</v>
      </c>
      <c r="B347" s="13">
        <v>5913388</v>
      </c>
      <c r="C347" s="13">
        <v>75788</v>
      </c>
      <c r="D347" s="13">
        <v>1164701</v>
      </c>
      <c r="E347" s="13">
        <v>1164701</v>
      </c>
      <c r="F347" s="13">
        <v>0</v>
      </c>
      <c r="G347" s="13">
        <v>804800</v>
      </c>
      <c r="H347" s="13">
        <v>125000</v>
      </c>
      <c r="I347" s="13">
        <v>125000</v>
      </c>
      <c r="J347" s="13">
        <v>0</v>
      </c>
      <c r="K347" s="13">
        <v>0</v>
      </c>
      <c r="L347" s="13">
        <v>0</v>
      </c>
      <c r="M347" s="13">
        <v>0</v>
      </c>
      <c r="N347" s="13">
        <v>249000</v>
      </c>
      <c r="O347" s="13">
        <v>0</v>
      </c>
      <c r="P347" s="13">
        <v>0</v>
      </c>
      <c r="Q347" s="13">
        <v>8256889</v>
      </c>
      <c r="R347" s="13"/>
      <c r="S347" s="13">
        <f t="shared" si="6"/>
        <v>0</v>
      </c>
    </row>
    <row r="348" spans="1:19" x14ac:dyDescent="0.2">
      <c r="A348" s="8" t="s">
        <v>342</v>
      </c>
      <c r="B348" s="9">
        <v>7491841</v>
      </c>
      <c r="C348" s="9">
        <v>107341</v>
      </c>
      <c r="D348" s="9">
        <v>3052660</v>
      </c>
      <c r="E348" s="9">
        <v>3052660</v>
      </c>
      <c r="F348" s="9">
        <v>0</v>
      </c>
      <c r="G348" s="9">
        <v>901600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11446101</v>
      </c>
      <c r="R348" s="9"/>
      <c r="S348" s="9">
        <f t="shared" si="6"/>
        <v>0</v>
      </c>
    </row>
    <row r="349" spans="1:19" x14ac:dyDescent="0.2">
      <c r="A349" s="10" t="s">
        <v>343</v>
      </c>
      <c r="B349" s="11">
        <v>22981136</v>
      </c>
      <c r="C349" s="11">
        <v>459936</v>
      </c>
      <c r="D349" s="11">
        <v>7783566</v>
      </c>
      <c r="E349" s="11">
        <v>7783566</v>
      </c>
      <c r="F349" s="11">
        <v>0</v>
      </c>
      <c r="G349" s="11">
        <v>1361500</v>
      </c>
      <c r="H349" s="11">
        <v>347400</v>
      </c>
      <c r="I349" s="11">
        <v>347400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32473602</v>
      </c>
      <c r="R349" s="11"/>
      <c r="S349" s="11">
        <f t="shared" si="6"/>
        <v>0</v>
      </c>
    </row>
    <row r="350" spans="1:19" x14ac:dyDescent="0.2">
      <c r="A350" s="12" t="s">
        <v>344</v>
      </c>
      <c r="B350" s="13">
        <v>4634018</v>
      </c>
      <c r="C350" s="13">
        <v>58018</v>
      </c>
      <c r="D350" s="13">
        <v>1676510</v>
      </c>
      <c r="E350" s="13">
        <v>1676510</v>
      </c>
      <c r="F350" s="13">
        <v>0</v>
      </c>
      <c r="G350" s="13">
        <v>767000</v>
      </c>
      <c r="H350" s="13">
        <v>33400</v>
      </c>
      <c r="I350" s="13">
        <v>33400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7110928</v>
      </c>
      <c r="R350" s="13"/>
      <c r="S350" s="13">
        <f t="shared" si="6"/>
        <v>0</v>
      </c>
    </row>
    <row r="351" spans="1:19" x14ac:dyDescent="0.2">
      <c r="A351" s="8" t="s">
        <v>345</v>
      </c>
      <c r="B351" s="9">
        <v>2878835</v>
      </c>
      <c r="C351" s="9">
        <v>29035</v>
      </c>
      <c r="D351" s="9">
        <v>691116</v>
      </c>
      <c r="E351" s="9">
        <v>691116</v>
      </c>
      <c r="F351" s="9">
        <v>0</v>
      </c>
      <c r="G351" s="9">
        <v>641000</v>
      </c>
      <c r="H351" s="9">
        <v>16800</v>
      </c>
      <c r="I351" s="9">
        <v>16800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4227751</v>
      </c>
      <c r="R351" s="9"/>
      <c r="S351" s="9">
        <f t="shared" si="6"/>
        <v>0</v>
      </c>
    </row>
    <row r="352" spans="1:19" x14ac:dyDescent="0.2">
      <c r="A352" s="10" t="s">
        <v>346</v>
      </c>
      <c r="B352" s="11">
        <v>6094326</v>
      </c>
      <c r="C352" s="11">
        <v>92326</v>
      </c>
      <c r="D352" s="11">
        <v>1714837</v>
      </c>
      <c r="E352" s="11">
        <v>1714837</v>
      </c>
      <c r="F352" s="11">
        <v>0</v>
      </c>
      <c r="G352" s="11">
        <v>852400</v>
      </c>
      <c r="H352" s="11">
        <v>11100</v>
      </c>
      <c r="I352" s="11">
        <v>11100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8672663</v>
      </c>
      <c r="R352" s="11"/>
      <c r="S352" s="11">
        <f t="shared" si="6"/>
        <v>0</v>
      </c>
    </row>
    <row r="353" spans="1:19" x14ac:dyDescent="0.2">
      <c r="A353" s="12" t="s">
        <v>347</v>
      </c>
      <c r="B353" s="13">
        <v>18822426</v>
      </c>
      <c r="C353" s="13">
        <v>422426</v>
      </c>
      <c r="D353" s="13">
        <v>7092450</v>
      </c>
      <c r="E353" s="13">
        <v>7092450</v>
      </c>
      <c r="F353" s="13">
        <v>0</v>
      </c>
      <c r="G353" s="13">
        <v>1271700</v>
      </c>
      <c r="H353" s="13">
        <v>2351900</v>
      </c>
      <c r="I353" s="13">
        <v>175900</v>
      </c>
      <c r="J353" s="13">
        <v>0</v>
      </c>
      <c r="K353" s="13">
        <v>0</v>
      </c>
      <c r="L353" s="13">
        <v>0</v>
      </c>
      <c r="M353" s="13">
        <v>2176000</v>
      </c>
      <c r="N353" s="13">
        <v>0</v>
      </c>
      <c r="O353" s="13">
        <v>0</v>
      </c>
      <c r="P353" s="13">
        <v>0</v>
      </c>
      <c r="Q353" s="13">
        <v>29538476</v>
      </c>
      <c r="R353" s="13"/>
      <c r="S353" s="13">
        <f t="shared" si="6"/>
        <v>0</v>
      </c>
    </row>
    <row r="354" spans="1:19" x14ac:dyDescent="0.2">
      <c r="A354" s="8" t="s">
        <v>348</v>
      </c>
      <c r="B354" s="9">
        <v>7590397</v>
      </c>
      <c r="C354" s="9">
        <v>146097</v>
      </c>
      <c r="D354" s="9">
        <v>4205748</v>
      </c>
      <c r="E354" s="9">
        <v>4205748</v>
      </c>
      <c r="F354" s="9">
        <v>0</v>
      </c>
      <c r="G354" s="9">
        <v>933200</v>
      </c>
      <c r="H354" s="9">
        <v>174700</v>
      </c>
      <c r="I354" s="9">
        <v>174700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12904045</v>
      </c>
      <c r="R354" s="9"/>
      <c r="S354" s="9">
        <f t="shared" si="6"/>
        <v>0</v>
      </c>
    </row>
    <row r="355" spans="1:19" x14ac:dyDescent="0.2">
      <c r="A355" s="10" t="s">
        <v>349</v>
      </c>
      <c r="B355" s="11">
        <v>34969935</v>
      </c>
      <c r="C355" s="11">
        <v>754035</v>
      </c>
      <c r="D355" s="11">
        <v>14602737</v>
      </c>
      <c r="E355" s="11">
        <v>14602737</v>
      </c>
      <c r="F355" s="11">
        <v>0</v>
      </c>
      <c r="G355" s="11">
        <v>2296000</v>
      </c>
      <c r="H355" s="11">
        <v>2332500</v>
      </c>
      <c r="I355" s="11">
        <v>71500</v>
      </c>
      <c r="J355" s="11">
        <v>0</v>
      </c>
      <c r="K355" s="11">
        <v>0</v>
      </c>
      <c r="L355" s="11">
        <v>0</v>
      </c>
      <c r="M355" s="11">
        <v>2261000</v>
      </c>
      <c r="N355" s="11">
        <v>0</v>
      </c>
      <c r="O355" s="11">
        <v>0</v>
      </c>
      <c r="P355" s="11">
        <v>0</v>
      </c>
      <c r="Q355" s="11">
        <v>54201172</v>
      </c>
      <c r="R355" s="11"/>
      <c r="S355" s="11">
        <f t="shared" si="6"/>
        <v>0</v>
      </c>
    </row>
    <row r="356" spans="1:19" x14ac:dyDescent="0.2">
      <c r="A356" s="12" t="s">
        <v>350</v>
      </c>
      <c r="B356" s="13">
        <v>5919496</v>
      </c>
      <c r="C356" s="13">
        <v>74096</v>
      </c>
      <c r="D356" s="13">
        <v>2277847</v>
      </c>
      <c r="E356" s="13">
        <v>2277847</v>
      </c>
      <c r="F356" s="13">
        <v>0</v>
      </c>
      <c r="G356" s="13">
        <v>804300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9001643</v>
      </c>
      <c r="R356" s="13"/>
      <c r="S356" s="13">
        <f t="shared" si="6"/>
        <v>0</v>
      </c>
    </row>
    <row r="357" spans="1:19" x14ac:dyDescent="0.2">
      <c r="A357" s="8" t="s">
        <v>351</v>
      </c>
      <c r="B357" s="9">
        <v>5859320</v>
      </c>
      <c r="C357" s="9">
        <v>74620</v>
      </c>
      <c r="D357" s="9">
        <v>2357064</v>
      </c>
      <c r="E357" s="9">
        <v>2357064</v>
      </c>
      <c r="F357" s="9">
        <v>0</v>
      </c>
      <c r="G357" s="9">
        <v>804800</v>
      </c>
      <c r="H357" s="9">
        <v>11100</v>
      </c>
      <c r="I357" s="9">
        <v>11100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9032284</v>
      </c>
      <c r="R357" s="9"/>
      <c r="S357" s="9">
        <f t="shared" si="6"/>
        <v>0</v>
      </c>
    </row>
    <row r="358" spans="1:19" x14ac:dyDescent="0.2">
      <c r="A358" s="10" t="s">
        <v>352</v>
      </c>
      <c r="B358" s="11">
        <v>5912999</v>
      </c>
      <c r="C358" s="11">
        <v>71399</v>
      </c>
      <c r="D358" s="11">
        <v>1679516</v>
      </c>
      <c r="E358" s="11">
        <v>1679516</v>
      </c>
      <c r="F358" s="11">
        <v>0</v>
      </c>
      <c r="G358" s="11">
        <v>794000</v>
      </c>
      <c r="H358" s="11">
        <v>60400</v>
      </c>
      <c r="I358" s="11">
        <v>60400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8446915</v>
      </c>
      <c r="R358" s="11"/>
      <c r="S358" s="11">
        <f t="shared" si="6"/>
        <v>0</v>
      </c>
    </row>
    <row r="359" spans="1:19" x14ac:dyDescent="0.2">
      <c r="A359" s="12" t="s">
        <v>353</v>
      </c>
      <c r="B359" s="13">
        <v>6326710</v>
      </c>
      <c r="C359" s="13">
        <v>105410</v>
      </c>
      <c r="D359" s="13">
        <v>2800499</v>
      </c>
      <c r="E359" s="13">
        <v>2800499</v>
      </c>
      <c r="F359" s="13">
        <v>0</v>
      </c>
      <c r="G359" s="13">
        <v>868600</v>
      </c>
      <c r="H359" s="13">
        <v>195600</v>
      </c>
      <c r="I359" s="13">
        <v>195600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10191409</v>
      </c>
      <c r="R359" s="13"/>
      <c r="S359" s="13">
        <f t="shared" si="6"/>
        <v>0</v>
      </c>
    </row>
    <row r="360" spans="1:19" x14ac:dyDescent="0.2">
      <c r="A360" s="8" t="s">
        <v>354</v>
      </c>
      <c r="B360" s="9">
        <v>14439637</v>
      </c>
      <c r="C360" s="9">
        <v>234337</v>
      </c>
      <c r="D360" s="9">
        <v>4122808</v>
      </c>
      <c r="E360" s="9">
        <v>4122808</v>
      </c>
      <c r="F360" s="9">
        <v>0</v>
      </c>
      <c r="G360" s="9">
        <v>767100</v>
      </c>
      <c r="H360" s="9">
        <v>148600</v>
      </c>
      <c r="I360" s="9">
        <v>148600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19478145</v>
      </c>
      <c r="R360" s="9"/>
      <c r="S360" s="9">
        <f t="shared" si="6"/>
        <v>0</v>
      </c>
    </row>
    <row r="361" spans="1:19" x14ac:dyDescent="0.2">
      <c r="A361" s="10" t="s">
        <v>355</v>
      </c>
      <c r="B361" s="11">
        <v>60825555</v>
      </c>
      <c r="C361" s="11">
        <v>1458755</v>
      </c>
      <c r="D361" s="11">
        <v>17002898</v>
      </c>
      <c r="E361" s="11">
        <v>17002898</v>
      </c>
      <c r="F361" s="11">
        <v>0</v>
      </c>
      <c r="G361" s="11">
        <v>4452700</v>
      </c>
      <c r="H361" s="11">
        <v>193300</v>
      </c>
      <c r="I361" s="11">
        <v>193300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82474453</v>
      </c>
      <c r="R361" s="11"/>
      <c r="S361" s="11">
        <f t="shared" si="6"/>
        <v>0</v>
      </c>
    </row>
    <row r="362" spans="1:19" x14ac:dyDescent="0.2">
      <c r="A362" s="12" t="s">
        <v>356</v>
      </c>
      <c r="B362" s="13">
        <v>11637485</v>
      </c>
      <c r="C362" s="13">
        <v>112985</v>
      </c>
      <c r="D362" s="13">
        <v>-1623694</v>
      </c>
      <c r="E362" s="13">
        <v>-1623694</v>
      </c>
      <c r="F362" s="13">
        <v>0</v>
      </c>
      <c r="G362" s="13">
        <v>883100</v>
      </c>
      <c r="H362" s="13">
        <v>14400</v>
      </c>
      <c r="I362" s="13">
        <v>14400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10911291</v>
      </c>
      <c r="R362" s="13"/>
      <c r="S362" s="13">
        <f t="shared" si="6"/>
        <v>0</v>
      </c>
    </row>
    <row r="363" spans="1:19" x14ac:dyDescent="0.2">
      <c r="A363" s="8" t="s">
        <v>357</v>
      </c>
      <c r="B363" s="9">
        <v>2727720</v>
      </c>
      <c r="C363" s="9">
        <v>20620</v>
      </c>
      <c r="D363" s="9">
        <v>46037</v>
      </c>
      <c r="E363" s="9">
        <v>46037</v>
      </c>
      <c r="F363" s="9">
        <v>0</v>
      </c>
      <c r="G363" s="9">
        <v>636000</v>
      </c>
      <c r="H363" s="9">
        <v>85100</v>
      </c>
      <c r="I363" s="9">
        <v>85100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3494857</v>
      </c>
      <c r="R363" s="9"/>
      <c r="S363" s="9">
        <f t="shared" si="6"/>
        <v>0</v>
      </c>
    </row>
    <row r="364" spans="1:19" x14ac:dyDescent="0.2">
      <c r="A364" s="10" t="s">
        <v>358</v>
      </c>
      <c r="B364" s="11">
        <v>6701762</v>
      </c>
      <c r="C364" s="11">
        <v>72962</v>
      </c>
      <c r="D364" s="11">
        <v>1861730</v>
      </c>
      <c r="E364" s="11">
        <v>1861730</v>
      </c>
      <c r="F364" s="11">
        <v>0</v>
      </c>
      <c r="G364" s="11">
        <v>771100</v>
      </c>
      <c r="H364" s="11">
        <v>170000</v>
      </c>
      <c r="I364" s="11">
        <v>170000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9504592</v>
      </c>
      <c r="R364" s="11"/>
      <c r="S364" s="11">
        <f t="shared" si="6"/>
        <v>0</v>
      </c>
    </row>
    <row r="365" spans="1:19" x14ac:dyDescent="0.2">
      <c r="A365" s="12" t="s">
        <v>359</v>
      </c>
      <c r="B365" s="13">
        <v>20728543</v>
      </c>
      <c r="C365" s="13">
        <v>365643</v>
      </c>
      <c r="D365" s="13">
        <v>4152653</v>
      </c>
      <c r="E365" s="13">
        <v>4152653</v>
      </c>
      <c r="F365" s="13">
        <v>0</v>
      </c>
      <c r="G365" s="13">
        <v>1106500</v>
      </c>
      <c r="H365" s="13">
        <v>160200</v>
      </c>
      <c r="I365" s="13">
        <v>160200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26147896</v>
      </c>
      <c r="R365" s="13"/>
      <c r="S365" s="13">
        <f t="shared" si="6"/>
        <v>0</v>
      </c>
    </row>
    <row r="366" spans="1:19" x14ac:dyDescent="0.2">
      <c r="A366" s="8" t="s">
        <v>360</v>
      </c>
      <c r="B366" s="9">
        <v>8169077</v>
      </c>
      <c r="C366" s="9">
        <v>103977</v>
      </c>
      <c r="D366" s="9">
        <v>2070902</v>
      </c>
      <c r="E366" s="9">
        <v>2070902</v>
      </c>
      <c r="F366" s="9">
        <v>0</v>
      </c>
      <c r="G366" s="9">
        <v>903700</v>
      </c>
      <c r="H366" s="9">
        <v>64600</v>
      </c>
      <c r="I366" s="9">
        <v>64600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11208279</v>
      </c>
      <c r="R366" s="9"/>
      <c r="S366" s="9">
        <f t="shared" si="6"/>
        <v>0</v>
      </c>
    </row>
    <row r="367" spans="1:19" x14ac:dyDescent="0.2">
      <c r="A367" s="10" t="s">
        <v>361</v>
      </c>
      <c r="B367" s="11">
        <v>4441795</v>
      </c>
      <c r="C367" s="11">
        <v>48695</v>
      </c>
      <c r="D367" s="11">
        <v>1274544</v>
      </c>
      <c r="E367" s="11">
        <v>1274544</v>
      </c>
      <c r="F367" s="11">
        <v>0</v>
      </c>
      <c r="G367" s="11">
        <v>731100</v>
      </c>
      <c r="H367" s="11">
        <v>12200</v>
      </c>
      <c r="I367" s="11">
        <v>12200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6459639</v>
      </c>
      <c r="R367" s="11"/>
      <c r="S367" s="11">
        <f t="shared" si="6"/>
        <v>0</v>
      </c>
    </row>
    <row r="368" spans="1:19" x14ac:dyDescent="0.2">
      <c r="A368" s="12" t="s">
        <v>362</v>
      </c>
      <c r="B368" s="13">
        <v>14019195</v>
      </c>
      <c r="C368" s="13">
        <v>261595</v>
      </c>
      <c r="D368" s="13">
        <v>4477644</v>
      </c>
      <c r="E368" s="13">
        <v>4477644</v>
      </c>
      <c r="F368" s="13">
        <v>0</v>
      </c>
      <c r="G368" s="13">
        <v>803700</v>
      </c>
      <c r="H368" s="13">
        <v>107100</v>
      </c>
      <c r="I368" s="13">
        <v>107100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19407639</v>
      </c>
      <c r="R368" s="13"/>
      <c r="S368" s="13">
        <f t="shared" si="6"/>
        <v>0</v>
      </c>
    </row>
    <row r="369" spans="1:19" x14ac:dyDescent="0.2">
      <c r="A369" s="8" t="s">
        <v>363</v>
      </c>
      <c r="B369" s="9">
        <v>23835396</v>
      </c>
      <c r="C369" s="9">
        <v>486596</v>
      </c>
      <c r="D369" s="9">
        <v>8031520</v>
      </c>
      <c r="E369" s="9">
        <v>8031520</v>
      </c>
      <c r="F369" s="9">
        <v>0</v>
      </c>
      <c r="G369" s="9">
        <v>1642300</v>
      </c>
      <c r="H369" s="9">
        <v>71100</v>
      </c>
      <c r="I369" s="9">
        <v>71100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33580316</v>
      </c>
      <c r="R369" s="9"/>
      <c r="S369" s="9">
        <f t="shared" si="6"/>
        <v>0</v>
      </c>
    </row>
    <row r="370" spans="1:19" x14ac:dyDescent="0.2">
      <c r="A370" s="10" t="s">
        <v>364</v>
      </c>
      <c r="B370" s="11">
        <v>7312191</v>
      </c>
      <c r="C370" s="11">
        <v>94891</v>
      </c>
      <c r="D370" s="11">
        <v>1853494</v>
      </c>
      <c r="E370" s="11">
        <v>1853494</v>
      </c>
      <c r="F370" s="11">
        <v>0</v>
      </c>
      <c r="G370" s="11">
        <v>890000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10055685</v>
      </c>
      <c r="R370" s="11"/>
      <c r="S370" s="11">
        <f t="shared" si="6"/>
        <v>0</v>
      </c>
    </row>
    <row r="371" spans="1:19" x14ac:dyDescent="0.2">
      <c r="A371" s="12" t="s">
        <v>365</v>
      </c>
      <c r="B371" s="13">
        <v>8526263</v>
      </c>
      <c r="C371" s="13">
        <v>120463</v>
      </c>
      <c r="D371" s="13">
        <v>2526193</v>
      </c>
      <c r="E371" s="13">
        <v>2526193</v>
      </c>
      <c r="F371" s="13">
        <v>0</v>
      </c>
      <c r="G371" s="13">
        <v>989200</v>
      </c>
      <c r="H371" s="13">
        <v>224200</v>
      </c>
      <c r="I371" s="13">
        <v>224200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12265856</v>
      </c>
      <c r="R371" s="13"/>
      <c r="S371" s="13">
        <f t="shared" si="6"/>
        <v>0</v>
      </c>
    </row>
    <row r="372" spans="1:19" x14ac:dyDescent="0.2">
      <c r="A372" s="8" t="s">
        <v>366</v>
      </c>
      <c r="B372" s="9">
        <v>7313701</v>
      </c>
      <c r="C372" s="9">
        <v>97501</v>
      </c>
      <c r="D372" s="9">
        <v>1404432</v>
      </c>
      <c r="E372" s="9">
        <v>1404432</v>
      </c>
      <c r="F372" s="9">
        <v>0</v>
      </c>
      <c r="G372" s="9">
        <v>866200</v>
      </c>
      <c r="H372" s="9">
        <v>320400</v>
      </c>
      <c r="I372" s="9">
        <v>320400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9904733</v>
      </c>
      <c r="R372" s="9"/>
      <c r="S372" s="9">
        <f t="shared" si="6"/>
        <v>0</v>
      </c>
    </row>
    <row r="373" spans="1:19" x14ac:dyDescent="0.2">
      <c r="A373" s="10" t="s">
        <v>367</v>
      </c>
      <c r="B373" s="11">
        <v>7679134</v>
      </c>
      <c r="C373" s="11">
        <v>96034</v>
      </c>
      <c r="D373" s="11">
        <v>2140835</v>
      </c>
      <c r="E373" s="11">
        <v>2140835</v>
      </c>
      <c r="F373" s="11">
        <v>0</v>
      </c>
      <c r="G373" s="11">
        <v>891900</v>
      </c>
      <c r="H373" s="11">
        <v>44400</v>
      </c>
      <c r="I373" s="11">
        <v>44400</v>
      </c>
      <c r="J373" s="11">
        <v>0</v>
      </c>
      <c r="K373" s="11">
        <v>0</v>
      </c>
      <c r="L373" s="11">
        <v>0</v>
      </c>
      <c r="M373" s="11">
        <v>0</v>
      </c>
      <c r="N373" s="11">
        <v>97000</v>
      </c>
      <c r="O373" s="11">
        <v>0</v>
      </c>
      <c r="P373" s="11">
        <v>0</v>
      </c>
      <c r="Q373" s="11">
        <v>10853269</v>
      </c>
      <c r="R373" s="11"/>
      <c r="S373" s="11">
        <f t="shared" si="6"/>
        <v>0</v>
      </c>
    </row>
    <row r="374" spans="1:19" x14ac:dyDescent="0.2">
      <c r="A374" s="12" t="s">
        <v>368</v>
      </c>
      <c r="B374" s="13">
        <v>7883907</v>
      </c>
      <c r="C374" s="13">
        <v>99007</v>
      </c>
      <c r="D374" s="13">
        <v>1232725</v>
      </c>
      <c r="E374" s="13">
        <v>1232725</v>
      </c>
      <c r="F374" s="13">
        <v>0</v>
      </c>
      <c r="G374" s="13">
        <v>920900</v>
      </c>
      <c r="H374" s="13">
        <v>68500</v>
      </c>
      <c r="I374" s="13">
        <v>68500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10106032</v>
      </c>
      <c r="R374" s="13"/>
      <c r="S374" s="13">
        <f t="shared" si="6"/>
        <v>0</v>
      </c>
    </row>
    <row r="375" spans="1:19" x14ac:dyDescent="0.2">
      <c r="A375" s="8" t="s">
        <v>369</v>
      </c>
      <c r="B375" s="9">
        <v>5346311</v>
      </c>
      <c r="C375" s="9">
        <v>61611</v>
      </c>
      <c r="D375" s="9">
        <v>1927726</v>
      </c>
      <c r="E375" s="9">
        <v>1927726</v>
      </c>
      <c r="F375" s="9">
        <v>0</v>
      </c>
      <c r="G375" s="9">
        <v>773700</v>
      </c>
      <c r="H375" s="9">
        <v>59200</v>
      </c>
      <c r="I375" s="9">
        <v>59200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8106937</v>
      </c>
      <c r="R375" s="9"/>
      <c r="S375" s="9">
        <f t="shared" si="6"/>
        <v>0</v>
      </c>
    </row>
    <row r="376" spans="1:19" x14ac:dyDescent="0.2">
      <c r="A376" s="10" t="s">
        <v>370</v>
      </c>
      <c r="B376" s="11">
        <v>5498201</v>
      </c>
      <c r="C376" s="11">
        <v>75401</v>
      </c>
      <c r="D376" s="11">
        <v>2280470</v>
      </c>
      <c r="E376" s="11">
        <v>2280470</v>
      </c>
      <c r="F376" s="11">
        <v>0</v>
      </c>
      <c r="G376" s="11">
        <v>793700</v>
      </c>
      <c r="H376" s="11">
        <v>266100</v>
      </c>
      <c r="I376" s="11">
        <v>266100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8838471</v>
      </c>
      <c r="R376" s="11"/>
      <c r="S376" s="11">
        <f t="shared" si="6"/>
        <v>0</v>
      </c>
    </row>
    <row r="377" spans="1:19" x14ac:dyDescent="0.2">
      <c r="A377" s="12" t="s">
        <v>371</v>
      </c>
      <c r="B377" s="13">
        <v>8390798</v>
      </c>
      <c r="C377" s="13">
        <v>123898</v>
      </c>
      <c r="D377" s="13">
        <v>4398000</v>
      </c>
      <c r="E377" s="13">
        <v>4398000</v>
      </c>
      <c r="F377" s="13">
        <v>0</v>
      </c>
      <c r="G377" s="13">
        <v>991400</v>
      </c>
      <c r="H377" s="13">
        <v>67400</v>
      </c>
      <c r="I377" s="13">
        <v>67400</v>
      </c>
      <c r="J377" s="13">
        <v>0</v>
      </c>
      <c r="K377" s="13">
        <v>0</v>
      </c>
      <c r="L377" s="13">
        <v>0</v>
      </c>
      <c r="M377" s="13">
        <v>0</v>
      </c>
      <c r="N377" s="13">
        <v>266000</v>
      </c>
      <c r="O377" s="13">
        <v>0</v>
      </c>
      <c r="P377" s="13">
        <v>0</v>
      </c>
      <c r="Q377" s="13">
        <v>14113598</v>
      </c>
      <c r="R377" s="13"/>
      <c r="S377" s="13">
        <f t="shared" si="6"/>
        <v>0</v>
      </c>
    </row>
    <row r="378" spans="1:19" x14ac:dyDescent="0.2">
      <c r="A378" s="8" t="s">
        <v>372</v>
      </c>
      <c r="B378" s="9">
        <v>2671043</v>
      </c>
      <c r="C378" s="9">
        <v>25143</v>
      </c>
      <c r="D378" s="9">
        <v>-730012</v>
      </c>
      <c r="E378" s="9">
        <v>-730012</v>
      </c>
      <c r="F378" s="9">
        <v>0</v>
      </c>
      <c r="G378" s="9">
        <v>648500</v>
      </c>
      <c r="H378" s="9">
        <v>115000</v>
      </c>
      <c r="I378" s="9">
        <v>115000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2704531</v>
      </c>
      <c r="R378" s="9"/>
      <c r="S378" s="9">
        <f t="shared" si="6"/>
        <v>0</v>
      </c>
    </row>
    <row r="379" spans="1:19" x14ac:dyDescent="0.2">
      <c r="A379" s="10" t="s">
        <v>373</v>
      </c>
      <c r="B379" s="11">
        <v>3575569</v>
      </c>
      <c r="C379" s="11">
        <v>38269</v>
      </c>
      <c r="D379" s="11">
        <v>-172199</v>
      </c>
      <c r="E379" s="11">
        <v>-172199</v>
      </c>
      <c r="F379" s="11">
        <v>0</v>
      </c>
      <c r="G379" s="11">
        <v>685100</v>
      </c>
      <c r="H379" s="11">
        <v>11900</v>
      </c>
      <c r="I379" s="11">
        <v>11900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4100370</v>
      </c>
      <c r="R379" s="11"/>
      <c r="S379" s="11">
        <f t="shared" si="6"/>
        <v>0</v>
      </c>
    </row>
    <row r="380" spans="1:19" x14ac:dyDescent="0.2">
      <c r="A380" s="12" t="s">
        <v>374</v>
      </c>
      <c r="B380" s="13">
        <v>4989159</v>
      </c>
      <c r="C380" s="13">
        <v>67659</v>
      </c>
      <c r="D380" s="13">
        <v>185711</v>
      </c>
      <c r="E380" s="13">
        <v>185711</v>
      </c>
      <c r="F380" s="13">
        <v>0</v>
      </c>
      <c r="G380" s="13">
        <v>782800</v>
      </c>
      <c r="H380" s="13">
        <v>76000</v>
      </c>
      <c r="I380" s="13">
        <v>76000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6033670</v>
      </c>
      <c r="R380" s="13"/>
      <c r="S380" s="13">
        <f t="shared" si="6"/>
        <v>0</v>
      </c>
    </row>
    <row r="381" spans="1:19" x14ac:dyDescent="0.2">
      <c r="A381" s="8" t="s">
        <v>375</v>
      </c>
      <c r="B381" s="9">
        <v>29813811</v>
      </c>
      <c r="C381" s="9">
        <v>660011</v>
      </c>
      <c r="D381" s="9">
        <v>10563544</v>
      </c>
      <c r="E381" s="9">
        <v>10563544</v>
      </c>
      <c r="F381" s="9">
        <v>0</v>
      </c>
      <c r="G381" s="9">
        <v>1914900</v>
      </c>
      <c r="H381" s="9">
        <v>1715300</v>
      </c>
      <c r="I381" s="9">
        <v>81300</v>
      </c>
      <c r="J381" s="9">
        <v>0</v>
      </c>
      <c r="K381" s="9">
        <v>0</v>
      </c>
      <c r="L381" s="9">
        <v>0</v>
      </c>
      <c r="M381" s="9">
        <v>1634000</v>
      </c>
      <c r="N381" s="9">
        <v>0</v>
      </c>
      <c r="O381" s="9">
        <v>0</v>
      </c>
      <c r="P381" s="9">
        <v>0</v>
      </c>
      <c r="Q381" s="9">
        <v>44007555</v>
      </c>
      <c r="R381" s="9"/>
      <c r="S381" s="9">
        <f t="shared" si="6"/>
        <v>0</v>
      </c>
    </row>
    <row r="382" spans="1:19" x14ac:dyDescent="0.2">
      <c r="A382" s="10" t="s">
        <v>376</v>
      </c>
      <c r="B382" s="11">
        <v>24568986</v>
      </c>
      <c r="C382" s="11">
        <v>503386</v>
      </c>
      <c r="D382" s="11">
        <v>3903265</v>
      </c>
      <c r="E382" s="11">
        <v>3903265</v>
      </c>
      <c r="F382" s="11">
        <v>0</v>
      </c>
      <c r="G382" s="11">
        <v>1598900</v>
      </c>
      <c r="H382" s="11">
        <v>263300</v>
      </c>
      <c r="I382" s="11">
        <v>263300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30334451</v>
      </c>
      <c r="R382" s="11"/>
      <c r="S382" s="11">
        <f t="shared" si="6"/>
        <v>0</v>
      </c>
    </row>
    <row r="383" spans="1:19" x14ac:dyDescent="0.2">
      <c r="A383" s="12" t="s">
        <v>377</v>
      </c>
      <c r="B383" s="13">
        <v>21869231</v>
      </c>
      <c r="C383" s="13">
        <v>451031</v>
      </c>
      <c r="D383" s="13">
        <v>5773375</v>
      </c>
      <c r="E383" s="13">
        <v>5773375</v>
      </c>
      <c r="F383" s="13">
        <v>0</v>
      </c>
      <c r="G383" s="13">
        <v>1382000</v>
      </c>
      <c r="H383" s="13">
        <v>25600</v>
      </c>
      <c r="I383" s="13">
        <v>25600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29050206</v>
      </c>
      <c r="R383" s="13"/>
      <c r="S383" s="13">
        <f t="shared" si="6"/>
        <v>0</v>
      </c>
    </row>
    <row r="384" spans="1:19" x14ac:dyDescent="0.2">
      <c r="A384" s="8" t="s">
        <v>378</v>
      </c>
      <c r="B384" s="9">
        <v>9630768</v>
      </c>
      <c r="C384" s="9">
        <v>121768</v>
      </c>
      <c r="D384" s="9">
        <v>4015288</v>
      </c>
      <c r="E384" s="9">
        <v>4015288</v>
      </c>
      <c r="F384" s="9">
        <v>0</v>
      </c>
      <c r="G384" s="9">
        <v>1004400</v>
      </c>
      <c r="H384" s="9">
        <v>116000</v>
      </c>
      <c r="I384" s="9">
        <v>116000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14766456</v>
      </c>
      <c r="R384" s="9"/>
      <c r="S384" s="9">
        <f t="shared" si="6"/>
        <v>0</v>
      </c>
    </row>
    <row r="385" spans="1:19" x14ac:dyDescent="0.2">
      <c r="A385" s="10" t="s">
        <v>379</v>
      </c>
      <c r="B385" s="11">
        <v>13041380</v>
      </c>
      <c r="C385" s="11">
        <v>238280</v>
      </c>
      <c r="D385" s="11">
        <v>3694984</v>
      </c>
      <c r="E385" s="11">
        <v>3694984</v>
      </c>
      <c r="F385" s="11">
        <v>0</v>
      </c>
      <c r="G385" s="11">
        <v>774500</v>
      </c>
      <c r="H385" s="11">
        <v>22200</v>
      </c>
      <c r="I385" s="11">
        <v>22200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17533064</v>
      </c>
      <c r="R385" s="11"/>
      <c r="S385" s="11">
        <f t="shared" si="6"/>
        <v>0</v>
      </c>
    </row>
    <row r="386" spans="1:19" x14ac:dyDescent="0.2">
      <c r="A386" s="12" t="s">
        <v>380</v>
      </c>
      <c r="B386" s="13">
        <v>27059975</v>
      </c>
      <c r="C386" s="13">
        <v>608975</v>
      </c>
      <c r="D386" s="13">
        <v>8828187</v>
      </c>
      <c r="E386" s="13">
        <v>8828187</v>
      </c>
      <c r="F386" s="13">
        <v>0</v>
      </c>
      <c r="G386" s="13">
        <v>1746600</v>
      </c>
      <c r="H386" s="13">
        <v>197100</v>
      </c>
      <c r="I386" s="13">
        <v>197100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37831862</v>
      </c>
      <c r="R386" s="13"/>
      <c r="S386" s="13">
        <f t="shared" si="6"/>
        <v>0</v>
      </c>
    </row>
    <row r="387" spans="1:19" x14ac:dyDescent="0.2">
      <c r="A387" s="8" t="s">
        <v>381</v>
      </c>
      <c r="B387" s="9">
        <v>14828454</v>
      </c>
      <c r="C387" s="9">
        <v>256254</v>
      </c>
      <c r="D387" s="9">
        <v>2904658</v>
      </c>
      <c r="E387" s="9">
        <v>2904658</v>
      </c>
      <c r="F387" s="9">
        <v>0</v>
      </c>
      <c r="G387" s="9">
        <v>851600</v>
      </c>
      <c r="H387" s="9">
        <v>117800</v>
      </c>
      <c r="I387" s="9">
        <v>117800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18702512</v>
      </c>
      <c r="R387" s="9"/>
      <c r="S387" s="9">
        <f t="shared" si="6"/>
        <v>0</v>
      </c>
    </row>
    <row r="388" spans="1:19" x14ac:dyDescent="0.2">
      <c r="A388" s="10" t="s">
        <v>382</v>
      </c>
      <c r="B388" s="11">
        <v>3993650</v>
      </c>
      <c r="C388" s="11">
        <v>48450</v>
      </c>
      <c r="D388" s="11">
        <v>229060</v>
      </c>
      <c r="E388" s="11">
        <v>229060</v>
      </c>
      <c r="F388" s="11">
        <v>0</v>
      </c>
      <c r="G388" s="11">
        <v>735900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4958610</v>
      </c>
      <c r="R388" s="11"/>
      <c r="S388" s="11">
        <f t="shared" si="6"/>
        <v>0</v>
      </c>
    </row>
    <row r="389" spans="1:19" x14ac:dyDescent="0.2">
      <c r="A389" s="12" t="s">
        <v>383</v>
      </c>
      <c r="B389" s="13">
        <v>138893868</v>
      </c>
      <c r="C389" s="13">
        <v>4504868</v>
      </c>
      <c r="D389" s="13">
        <v>918825</v>
      </c>
      <c r="E389" s="13">
        <v>918825</v>
      </c>
      <c r="F389" s="13">
        <v>0</v>
      </c>
      <c r="G389" s="13">
        <v>24094100</v>
      </c>
      <c r="H389" s="13">
        <v>4915300</v>
      </c>
      <c r="I389" s="13">
        <v>4915300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242700</v>
      </c>
      <c r="P389" s="13">
        <v>0</v>
      </c>
      <c r="Q389" s="13">
        <v>169064793</v>
      </c>
      <c r="R389" s="13"/>
      <c r="S389" s="13">
        <f t="shared" ref="S389:S431" si="7">D389-E389</f>
        <v>0</v>
      </c>
    </row>
    <row r="390" spans="1:19" x14ac:dyDescent="0.2">
      <c r="A390" s="8" t="s">
        <v>441</v>
      </c>
      <c r="B390" s="9">
        <v>58059714</v>
      </c>
      <c r="C390" s="9">
        <v>1436714</v>
      </c>
      <c r="D390" s="9">
        <v>14519609</v>
      </c>
      <c r="E390" s="9">
        <v>14519609</v>
      </c>
      <c r="F390" s="9">
        <v>0</v>
      </c>
      <c r="G390" s="9">
        <v>8097500</v>
      </c>
      <c r="H390" s="9">
        <v>369200</v>
      </c>
      <c r="I390" s="9">
        <v>369200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81046023</v>
      </c>
      <c r="R390" s="9"/>
      <c r="S390" s="9">
        <f t="shared" si="7"/>
        <v>0</v>
      </c>
    </row>
    <row r="391" spans="1:19" x14ac:dyDescent="0.2">
      <c r="A391" s="10" t="s">
        <v>384</v>
      </c>
      <c r="B391" s="11">
        <v>10216011</v>
      </c>
      <c r="C391" s="11">
        <v>153411</v>
      </c>
      <c r="D391" s="11">
        <v>2539317</v>
      </c>
      <c r="E391" s="11">
        <v>2539317</v>
      </c>
      <c r="F391" s="11">
        <v>0</v>
      </c>
      <c r="G391" s="11">
        <v>1547500</v>
      </c>
      <c r="H391" s="11">
        <v>183600</v>
      </c>
      <c r="I391" s="11">
        <v>183600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14486428</v>
      </c>
      <c r="R391" s="11"/>
      <c r="S391" s="11">
        <f t="shared" si="7"/>
        <v>0</v>
      </c>
    </row>
    <row r="392" spans="1:19" x14ac:dyDescent="0.2">
      <c r="A392" s="12" t="s">
        <v>385</v>
      </c>
      <c r="B392" s="13">
        <v>9980153</v>
      </c>
      <c r="C392" s="13">
        <v>174253</v>
      </c>
      <c r="D392" s="13">
        <v>3251559</v>
      </c>
      <c r="E392" s="13">
        <v>3251559</v>
      </c>
      <c r="F392" s="13">
        <v>0</v>
      </c>
      <c r="G392" s="13">
        <v>1551400</v>
      </c>
      <c r="H392" s="13">
        <v>464700</v>
      </c>
      <c r="I392" s="13">
        <v>173700</v>
      </c>
      <c r="J392" s="13">
        <v>0</v>
      </c>
      <c r="K392" s="13">
        <v>0</v>
      </c>
      <c r="L392" s="13">
        <v>291000</v>
      </c>
      <c r="M392" s="13">
        <v>0</v>
      </c>
      <c r="N392" s="13">
        <v>0</v>
      </c>
      <c r="O392" s="13">
        <v>0</v>
      </c>
      <c r="P392" s="13">
        <v>0</v>
      </c>
      <c r="Q392" s="13">
        <v>15247812</v>
      </c>
      <c r="R392" s="13"/>
      <c r="S392" s="13">
        <f t="shared" si="7"/>
        <v>0</v>
      </c>
    </row>
    <row r="393" spans="1:19" x14ac:dyDescent="0.2">
      <c r="A393" s="8" t="s">
        <v>386</v>
      </c>
      <c r="B393" s="9">
        <v>5653470</v>
      </c>
      <c r="C393" s="9">
        <v>65370</v>
      </c>
      <c r="D393" s="9">
        <v>847475</v>
      </c>
      <c r="E393" s="9">
        <v>847475</v>
      </c>
      <c r="F393" s="9">
        <v>0</v>
      </c>
      <c r="G393" s="9">
        <v>1014300</v>
      </c>
      <c r="H393" s="9">
        <v>201800</v>
      </c>
      <c r="I393" s="9">
        <v>201800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7717045</v>
      </c>
      <c r="R393" s="9"/>
      <c r="S393" s="9">
        <f t="shared" si="7"/>
        <v>0</v>
      </c>
    </row>
    <row r="394" spans="1:19" x14ac:dyDescent="0.2">
      <c r="A394" s="10" t="s">
        <v>387</v>
      </c>
      <c r="B394" s="11">
        <v>4626167</v>
      </c>
      <c r="C394" s="11">
        <v>58667</v>
      </c>
      <c r="D394" s="11">
        <v>2025033</v>
      </c>
      <c r="E394" s="11">
        <v>2025033</v>
      </c>
      <c r="F394" s="11">
        <v>0</v>
      </c>
      <c r="G394" s="11">
        <v>927100</v>
      </c>
      <c r="H394" s="11">
        <v>263500</v>
      </c>
      <c r="I394" s="11">
        <v>263500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7841800</v>
      </c>
      <c r="R394" s="11"/>
      <c r="S394" s="11">
        <f t="shared" si="7"/>
        <v>0</v>
      </c>
    </row>
    <row r="395" spans="1:19" x14ac:dyDescent="0.2">
      <c r="A395" s="12" t="s">
        <v>388</v>
      </c>
      <c r="B395" s="13">
        <v>5057466</v>
      </c>
      <c r="C395" s="13">
        <v>64566</v>
      </c>
      <c r="D395" s="13">
        <v>2039671</v>
      </c>
      <c r="E395" s="13">
        <v>2039671</v>
      </c>
      <c r="F395" s="13">
        <v>0</v>
      </c>
      <c r="G395" s="13">
        <v>898900</v>
      </c>
      <c r="H395" s="13">
        <v>209400</v>
      </c>
      <c r="I395" s="13">
        <v>209400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8205437</v>
      </c>
      <c r="R395" s="13"/>
      <c r="S395" s="13">
        <f t="shared" si="7"/>
        <v>0</v>
      </c>
    </row>
    <row r="396" spans="1:19" x14ac:dyDescent="0.2">
      <c r="A396" s="8" t="s">
        <v>389</v>
      </c>
      <c r="B396" s="9">
        <v>10761821</v>
      </c>
      <c r="C396" s="9">
        <v>226521</v>
      </c>
      <c r="D396" s="9">
        <v>813513</v>
      </c>
      <c r="E396" s="9">
        <v>813513</v>
      </c>
      <c r="F396" s="9">
        <v>0</v>
      </c>
      <c r="G396" s="9">
        <v>1317800</v>
      </c>
      <c r="H396" s="9">
        <v>194100</v>
      </c>
      <c r="I396" s="9">
        <v>194100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13087234</v>
      </c>
      <c r="R396" s="9"/>
      <c r="S396" s="9">
        <f t="shared" si="7"/>
        <v>0</v>
      </c>
    </row>
    <row r="397" spans="1:19" x14ac:dyDescent="0.2">
      <c r="A397" s="10" t="s">
        <v>390</v>
      </c>
      <c r="B397" s="11">
        <v>6749555</v>
      </c>
      <c r="C397" s="11">
        <v>108255</v>
      </c>
      <c r="D397" s="11">
        <v>1806504</v>
      </c>
      <c r="E397" s="11">
        <v>1806504</v>
      </c>
      <c r="F397" s="11">
        <v>0</v>
      </c>
      <c r="G397" s="11">
        <v>1285500</v>
      </c>
      <c r="H397" s="11">
        <v>214500</v>
      </c>
      <c r="I397" s="11">
        <v>214500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10056059</v>
      </c>
      <c r="R397" s="11"/>
      <c r="S397" s="11">
        <f t="shared" si="7"/>
        <v>0</v>
      </c>
    </row>
    <row r="398" spans="1:19" x14ac:dyDescent="0.2">
      <c r="A398" s="12" t="s">
        <v>391</v>
      </c>
      <c r="B398" s="13">
        <v>17244347</v>
      </c>
      <c r="C398" s="13">
        <v>369947</v>
      </c>
      <c r="D398" s="13">
        <v>1153645</v>
      </c>
      <c r="E398" s="13">
        <v>1153645</v>
      </c>
      <c r="F398" s="13">
        <v>0</v>
      </c>
      <c r="G398" s="13">
        <v>2210400</v>
      </c>
      <c r="H398" s="13">
        <v>222100</v>
      </c>
      <c r="I398" s="13">
        <v>222100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20830492</v>
      </c>
      <c r="R398" s="13"/>
      <c r="S398" s="13">
        <f t="shared" si="7"/>
        <v>0</v>
      </c>
    </row>
    <row r="399" spans="1:19" x14ac:dyDescent="0.2">
      <c r="A399" s="8" t="s">
        <v>392</v>
      </c>
      <c r="B399" s="9">
        <v>9649527</v>
      </c>
      <c r="C399" s="9">
        <v>190827</v>
      </c>
      <c r="D399" s="9">
        <v>3717367</v>
      </c>
      <c r="E399" s="9">
        <v>3717367</v>
      </c>
      <c r="F399" s="9">
        <v>0</v>
      </c>
      <c r="G399" s="9">
        <v>1131900</v>
      </c>
      <c r="H399" s="9">
        <v>157900</v>
      </c>
      <c r="I399" s="9">
        <v>157900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14656694</v>
      </c>
      <c r="R399" s="9"/>
      <c r="S399" s="9">
        <f t="shared" si="7"/>
        <v>0</v>
      </c>
    </row>
    <row r="400" spans="1:19" x14ac:dyDescent="0.2">
      <c r="A400" s="10" t="s">
        <v>393</v>
      </c>
      <c r="B400" s="11">
        <v>5116916</v>
      </c>
      <c r="C400" s="11">
        <v>57716</v>
      </c>
      <c r="D400" s="11">
        <v>1636612</v>
      </c>
      <c r="E400" s="11">
        <v>1636612</v>
      </c>
      <c r="F400" s="11">
        <v>0</v>
      </c>
      <c r="G400" s="11">
        <v>934000</v>
      </c>
      <c r="H400" s="11">
        <v>359200</v>
      </c>
      <c r="I400" s="11">
        <v>359200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8046728</v>
      </c>
      <c r="R400" s="11"/>
      <c r="S400" s="11">
        <f t="shared" si="7"/>
        <v>0</v>
      </c>
    </row>
    <row r="401" spans="1:19" x14ac:dyDescent="0.2">
      <c r="A401" s="12" t="s">
        <v>394</v>
      </c>
      <c r="B401" s="13">
        <v>6434341</v>
      </c>
      <c r="C401" s="13">
        <v>75541</v>
      </c>
      <c r="D401" s="13">
        <v>2436921</v>
      </c>
      <c r="E401" s="13">
        <v>2436921</v>
      </c>
      <c r="F401" s="13">
        <v>0</v>
      </c>
      <c r="G401" s="13">
        <v>1060200</v>
      </c>
      <c r="H401" s="13">
        <v>283000</v>
      </c>
      <c r="I401" s="13">
        <v>283000</v>
      </c>
      <c r="J401" s="13">
        <v>0</v>
      </c>
      <c r="K401" s="13">
        <v>0</v>
      </c>
      <c r="L401" s="13">
        <v>0</v>
      </c>
      <c r="M401" s="13">
        <v>0</v>
      </c>
      <c r="N401" s="13">
        <v>214000</v>
      </c>
      <c r="O401" s="13">
        <v>0</v>
      </c>
      <c r="P401" s="13">
        <v>0</v>
      </c>
      <c r="Q401" s="13">
        <v>10428462</v>
      </c>
      <c r="R401" s="13"/>
      <c r="S401" s="13">
        <f t="shared" si="7"/>
        <v>0</v>
      </c>
    </row>
    <row r="402" spans="1:19" x14ac:dyDescent="0.2">
      <c r="A402" s="8" t="s">
        <v>395</v>
      </c>
      <c r="B402" s="9">
        <v>4690114</v>
      </c>
      <c r="C402" s="9">
        <v>45914</v>
      </c>
      <c r="D402" s="9">
        <v>1224741</v>
      </c>
      <c r="E402" s="9">
        <v>1224741</v>
      </c>
      <c r="F402" s="9">
        <v>0</v>
      </c>
      <c r="G402" s="9">
        <v>853700</v>
      </c>
      <c r="H402" s="9">
        <v>192100</v>
      </c>
      <c r="I402" s="9">
        <v>192100</v>
      </c>
      <c r="J402" s="9">
        <v>0</v>
      </c>
      <c r="K402" s="9">
        <v>0</v>
      </c>
      <c r="L402" s="9">
        <v>0</v>
      </c>
      <c r="M402" s="9">
        <v>0</v>
      </c>
      <c r="N402" s="9">
        <v>127000</v>
      </c>
      <c r="O402" s="9">
        <v>0</v>
      </c>
      <c r="P402" s="9">
        <v>0</v>
      </c>
      <c r="Q402" s="9">
        <v>7087655</v>
      </c>
      <c r="R402" s="9"/>
      <c r="S402" s="9">
        <f t="shared" si="7"/>
        <v>0</v>
      </c>
    </row>
    <row r="403" spans="1:19" x14ac:dyDescent="0.2">
      <c r="A403" s="10" t="s">
        <v>396</v>
      </c>
      <c r="B403" s="11">
        <v>3581365</v>
      </c>
      <c r="C403" s="11">
        <v>45865</v>
      </c>
      <c r="D403" s="11">
        <v>475354</v>
      </c>
      <c r="E403" s="11">
        <v>475354</v>
      </c>
      <c r="F403" s="11">
        <v>0</v>
      </c>
      <c r="G403" s="11">
        <v>854300</v>
      </c>
      <c r="H403" s="11">
        <v>95100</v>
      </c>
      <c r="I403" s="11">
        <v>95100</v>
      </c>
      <c r="J403" s="11">
        <v>0</v>
      </c>
      <c r="K403" s="11">
        <v>0</v>
      </c>
      <c r="L403" s="11">
        <v>0</v>
      </c>
      <c r="M403" s="11">
        <v>0</v>
      </c>
      <c r="N403" s="11">
        <v>127000</v>
      </c>
      <c r="O403" s="11">
        <v>0</v>
      </c>
      <c r="P403" s="11">
        <v>0</v>
      </c>
      <c r="Q403" s="11">
        <v>5133119</v>
      </c>
      <c r="R403" s="11"/>
      <c r="S403" s="11">
        <f t="shared" si="7"/>
        <v>0</v>
      </c>
    </row>
    <row r="404" spans="1:19" x14ac:dyDescent="0.2">
      <c r="A404" s="12" t="s">
        <v>397</v>
      </c>
      <c r="B404" s="13">
        <v>33776916</v>
      </c>
      <c r="C404" s="13">
        <v>667116</v>
      </c>
      <c r="D404" s="13">
        <v>7189840</v>
      </c>
      <c r="E404" s="13">
        <v>7189840</v>
      </c>
      <c r="F404" s="13">
        <v>0</v>
      </c>
      <c r="G404" s="13">
        <v>3809500</v>
      </c>
      <c r="H404" s="13">
        <v>999700</v>
      </c>
      <c r="I404" s="13">
        <v>197700</v>
      </c>
      <c r="J404" s="13">
        <v>0</v>
      </c>
      <c r="K404" s="13">
        <v>0</v>
      </c>
      <c r="L404" s="13">
        <v>802000</v>
      </c>
      <c r="M404" s="13">
        <v>0</v>
      </c>
      <c r="N404" s="13">
        <v>1611000</v>
      </c>
      <c r="O404" s="13">
        <v>0</v>
      </c>
      <c r="P404" s="13">
        <v>0</v>
      </c>
      <c r="Q404" s="13">
        <v>47386956</v>
      </c>
      <c r="R404" s="13"/>
      <c r="S404" s="13">
        <f t="shared" si="7"/>
        <v>0</v>
      </c>
    </row>
    <row r="405" spans="1:19" x14ac:dyDescent="0.2">
      <c r="A405" s="8" t="s">
        <v>398</v>
      </c>
      <c r="B405" s="9">
        <v>17217262</v>
      </c>
      <c r="C405" s="9">
        <v>283762</v>
      </c>
      <c r="D405" s="9">
        <v>9029976</v>
      </c>
      <c r="E405" s="9">
        <v>9029976</v>
      </c>
      <c r="F405" s="9">
        <v>0</v>
      </c>
      <c r="G405" s="9">
        <v>1869400</v>
      </c>
      <c r="H405" s="9">
        <v>193900</v>
      </c>
      <c r="I405" s="9">
        <v>193900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28310538</v>
      </c>
      <c r="R405" s="9"/>
      <c r="S405" s="9">
        <f t="shared" si="7"/>
        <v>0</v>
      </c>
    </row>
    <row r="406" spans="1:19" x14ac:dyDescent="0.2">
      <c r="A406" s="10" t="s">
        <v>399</v>
      </c>
      <c r="B406" s="11">
        <v>8117153</v>
      </c>
      <c r="C406" s="11">
        <v>110453</v>
      </c>
      <c r="D406" s="11">
        <v>2376513</v>
      </c>
      <c r="E406" s="11">
        <v>2376513</v>
      </c>
      <c r="F406" s="11">
        <v>0</v>
      </c>
      <c r="G406" s="11">
        <v>2082300</v>
      </c>
      <c r="H406" s="11">
        <v>170900</v>
      </c>
      <c r="I406" s="11">
        <v>170900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12746866</v>
      </c>
      <c r="R406" s="11"/>
      <c r="S406" s="11">
        <f t="shared" si="7"/>
        <v>0</v>
      </c>
    </row>
    <row r="407" spans="1:19" x14ac:dyDescent="0.2">
      <c r="A407" s="12" t="s">
        <v>400</v>
      </c>
      <c r="B407" s="13">
        <v>11107658</v>
      </c>
      <c r="C407" s="13">
        <v>133958</v>
      </c>
      <c r="D407" s="13">
        <v>4188302</v>
      </c>
      <c r="E407" s="13">
        <v>4188302</v>
      </c>
      <c r="F407" s="13">
        <v>0</v>
      </c>
      <c r="G407" s="13">
        <v>2306000</v>
      </c>
      <c r="H407" s="13">
        <v>330800</v>
      </c>
      <c r="I407" s="13">
        <v>330800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17932760</v>
      </c>
      <c r="R407" s="13"/>
      <c r="S407" s="13">
        <f t="shared" si="7"/>
        <v>0</v>
      </c>
    </row>
    <row r="408" spans="1:19" x14ac:dyDescent="0.2">
      <c r="A408" s="8" t="s">
        <v>401</v>
      </c>
      <c r="B408" s="9">
        <v>6819459</v>
      </c>
      <c r="C408" s="9">
        <v>99759</v>
      </c>
      <c r="D408" s="9">
        <v>1640503</v>
      </c>
      <c r="E408" s="9">
        <v>1640503</v>
      </c>
      <c r="F408" s="9">
        <v>0</v>
      </c>
      <c r="G408" s="9">
        <v>1921100</v>
      </c>
      <c r="H408" s="9">
        <v>228300</v>
      </c>
      <c r="I408" s="9">
        <v>228300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10609362</v>
      </c>
      <c r="R408" s="9"/>
      <c r="S408" s="9">
        <f t="shared" si="7"/>
        <v>0</v>
      </c>
    </row>
    <row r="409" spans="1:19" x14ac:dyDescent="0.2">
      <c r="A409" s="10" t="s">
        <v>402</v>
      </c>
      <c r="B409" s="11">
        <v>7468696</v>
      </c>
      <c r="C409" s="11">
        <v>101596</v>
      </c>
      <c r="D409" s="11">
        <v>3281510</v>
      </c>
      <c r="E409" s="11">
        <v>3281510</v>
      </c>
      <c r="F409" s="11">
        <v>0</v>
      </c>
      <c r="G409" s="11">
        <v>2031300</v>
      </c>
      <c r="H409" s="11">
        <v>211200</v>
      </c>
      <c r="I409" s="11">
        <v>211200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12992706</v>
      </c>
      <c r="R409" s="11"/>
      <c r="S409" s="11">
        <f t="shared" si="7"/>
        <v>0</v>
      </c>
    </row>
    <row r="410" spans="1:19" x14ac:dyDescent="0.2">
      <c r="A410" s="12" t="s">
        <v>403</v>
      </c>
      <c r="B410" s="13">
        <v>8577051</v>
      </c>
      <c r="C410" s="13">
        <v>158351</v>
      </c>
      <c r="D410" s="13">
        <v>4112182</v>
      </c>
      <c r="E410" s="13">
        <v>4112182</v>
      </c>
      <c r="F410" s="13">
        <v>0</v>
      </c>
      <c r="G410" s="13">
        <v>2328800</v>
      </c>
      <c r="H410" s="13">
        <v>196700</v>
      </c>
      <c r="I410" s="13">
        <v>196700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15214733</v>
      </c>
      <c r="R410" s="13"/>
      <c r="S410" s="13">
        <f t="shared" si="7"/>
        <v>0</v>
      </c>
    </row>
    <row r="411" spans="1:19" x14ac:dyDescent="0.2">
      <c r="A411" s="8" t="s">
        <v>404</v>
      </c>
      <c r="B411" s="9">
        <v>14149299</v>
      </c>
      <c r="C411" s="9">
        <v>272999</v>
      </c>
      <c r="D411" s="9">
        <v>7167613</v>
      </c>
      <c r="E411" s="9">
        <v>7167613</v>
      </c>
      <c r="F411" s="9">
        <v>0</v>
      </c>
      <c r="G411" s="9">
        <v>1891400</v>
      </c>
      <c r="H411" s="9">
        <v>249100</v>
      </c>
      <c r="I411" s="9">
        <v>249100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23457412</v>
      </c>
      <c r="R411" s="9"/>
      <c r="S411" s="9">
        <f t="shared" si="7"/>
        <v>0</v>
      </c>
    </row>
    <row r="412" spans="1:19" x14ac:dyDescent="0.2">
      <c r="A412" s="10" t="s">
        <v>405</v>
      </c>
      <c r="B412" s="11">
        <v>5728433</v>
      </c>
      <c r="C412" s="11">
        <v>59033</v>
      </c>
      <c r="D412" s="11">
        <v>1107486</v>
      </c>
      <c r="E412" s="11">
        <v>1107486</v>
      </c>
      <c r="F412" s="11">
        <v>0</v>
      </c>
      <c r="G412" s="11">
        <v>1676200</v>
      </c>
      <c r="H412" s="11">
        <v>345900</v>
      </c>
      <c r="I412" s="11">
        <v>345900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8858019</v>
      </c>
      <c r="R412" s="11"/>
      <c r="S412" s="11">
        <f t="shared" si="7"/>
        <v>0</v>
      </c>
    </row>
    <row r="413" spans="1:19" x14ac:dyDescent="0.2">
      <c r="A413" s="12" t="s">
        <v>406</v>
      </c>
      <c r="B413" s="13">
        <v>6293016</v>
      </c>
      <c r="C413" s="13">
        <v>103416</v>
      </c>
      <c r="D413" s="13">
        <v>3203917</v>
      </c>
      <c r="E413" s="13">
        <v>3203917</v>
      </c>
      <c r="F413" s="13">
        <v>0</v>
      </c>
      <c r="G413" s="13">
        <v>2911800</v>
      </c>
      <c r="H413" s="13">
        <v>280000</v>
      </c>
      <c r="I413" s="13">
        <v>280000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12688733</v>
      </c>
      <c r="R413" s="13"/>
      <c r="S413" s="13">
        <f t="shared" si="7"/>
        <v>0</v>
      </c>
    </row>
    <row r="414" spans="1:19" x14ac:dyDescent="0.2">
      <c r="A414" s="8" t="s">
        <v>407</v>
      </c>
      <c r="B414" s="9">
        <v>14703911</v>
      </c>
      <c r="C414" s="9">
        <v>321811</v>
      </c>
      <c r="D414" s="9">
        <v>6241411</v>
      </c>
      <c r="E414" s="9">
        <v>6241411</v>
      </c>
      <c r="F414" s="9">
        <v>0</v>
      </c>
      <c r="G414" s="9">
        <v>4932900</v>
      </c>
      <c r="H414" s="9">
        <v>100000</v>
      </c>
      <c r="I414" s="9">
        <v>100000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25978222</v>
      </c>
      <c r="R414" s="9"/>
      <c r="S414" s="9">
        <f t="shared" si="7"/>
        <v>0</v>
      </c>
    </row>
    <row r="415" spans="1:19" x14ac:dyDescent="0.2">
      <c r="A415" s="10" t="s">
        <v>408</v>
      </c>
      <c r="B415" s="11">
        <v>24471398</v>
      </c>
      <c r="C415" s="11">
        <v>635998</v>
      </c>
      <c r="D415" s="11">
        <v>9087176</v>
      </c>
      <c r="E415" s="11">
        <v>9087176</v>
      </c>
      <c r="F415" s="11">
        <v>0</v>
      </c>
      <c r="G415" s="11">
        <v>8372400</v>
      </c>
      <c r="H415" s="11">
        <v>5156000</v>
      </c>
      <c r="I415" s="11">
        <v>0</v>
      </c>
      <c r="J415" s="11">
        <v>0</v>
      </c>
      <c r="K415" s="11">
        <v>0</v>
      </c>
      <c r="L415" s="11">
        <v>5156000</v>
      </c>
      <c r="M415" s="11">
        <v>0</v>
      </c>
      <c r="N415" s="11">
        <v>1785000</v>
      </c>
      <c r="O415" s="11">
        <v>0</v>
      </c>
      <c r="P415" s="11">
        <v>0</v>
      </c>
      <c r="Q415" s="11">
        <v>48871974</v>
      </c>
      <c r="R415" s="11"/>
      <c r="S415" s="11">
        <f t="shared" si="7"/>
        <v>0</v>
      </c>
    </row>
    <row r="416" spans="1:19" x14ac:dyDescent="0.2">
      <c r="A416" s="12" t="s">
        <v>409</v>
      </c>
      <c r="B416" s="13">
        <v>10086347</v>
      </c>
      <c r="C416" s="13">
        <v>174547</v>
      </c>
      <c r="D416" s="13">
        <v>7018093</v>
      </c>
      <c r="E416" s="13">
        <v>7018093</v>
      </c>
      <c r="F416" s="13">
        <v>0</v>
      </c>
      <c r="G416" s="13">
        <v>3567700</v>
      </c>
      <c r="H416" s="13">
        <v>450000</v>
      </c>
      <c r="I416" s="13">
        <v>450000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21122140</v>
      </c>
      <c r="R416" s="13"/>
      <c r="S416" s="13">
        <f t="shared" si="7"/>
        <v>0</v>
      </c>
    </row>
    <row r="417" spans="1:19" x14ac:dyDescent="0.2">
      <c r="A417" s="8" t="s">
        <v>410</v>
      </c>
      <c r="B417" s="9">
        <v>52550390</v>
      </c>
      <c r="C417" s="9">
        <v>1266290</v>
      </c>
      <c r="D417" s="9">
        <v>19768566</v>
      </c>
      <c r="E417" s="9">
        <v>19768566</v>
      </c>
      <c r="F417" s="9">
        <v>0</v>
      </c>
      <c r="G417" s="9">
        <v>16093700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88412656</v>
      </c>
      <c r="R417" s="9"/>
      <c r="S417" s="9">
        <f t="shared" si="7"/>
        <v>0</v>
      </c>
    </row>
    <row r="418" spans="1:19" x14ac:dyDescent="0.2">
      <c r="A418" s="10" t="s">
        <v>411</v>
      </c>
      <c r="B418" s="11">
        <v>4500926</v>
      </c>
      <c r="C418" s="11">
        <v>44626</v>
      </c>
      <c r="D418" s="11">
        <v>764178</v>
      </c>
      <c r="E418" s="11">
        <v>764178</v>
      </c>
      <c r="F418" s="11">
        <v>0</v>
      </c>
      <c r="G418" s="11">
        <v>1962100</v>
      </c>
      <c r="H418" s="11">
        <v>430000</v>
      </c>
      <c r="I418" s="11">
        <v>430000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7657204</v>
      </c>
      <c r="R418" s="11"/>
      <c r="S418" s="11">
        <f t="shared" si="7"/>
        <v>0</v>
      </c>
    </row>
    <row r="419" spans="1:19" x14ac:dyDescent="0.2">
      <c r="A419" s="12" t="s">
        <v>412</v>
      </c>
      <c r="B419" s="13">
        <v>4077737</v>
      </c>
      <c r="C419" s="13">
        <v>55537</v>
      </c>
      <c r="D419" s="13">
        <v>1440429</v>
      </c>
      <c r="E419" s="13">
        <v>1440429</v>
      </c>
      <c r="F419" s="13">
        <v>0</v>
      </c>
      <c r="G419" s="13">
        <v>2044500</v>
      </c>
      <c r="H419" s="13">
        <v>290000</v>
      </c>
      <c r="I419" s="13">
        <v>290000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7852666</v>
      </c>
      <c r="R419" s="13"/>
      <c r="S419" s="13">
        <f t="shared" si="7"/>
        <v>0</v>
      </c>
    </row>
    <row r="420" spans="1:19" x14ac:dyDescent="0.2">
      <c r="A420" s="8" t="s">
        <v>413</v>
      </c>
      <c r="B420" s="9">
        <v>4537428</v>
      </c>
      <c r="C420" s="9">
        <v>51428</v>
      </c>
      <c r="D420" s="9">
        <v>1497409</v>
      </c>
      <c r="E420" s="9">
        <v>1497409</v>
      </c>
      <c r="F420" s="9">
        <v>0</v>
      </c>
      <c r="G420" s="9">
        <v>2029300</v>
      </c>
      <c r="H420" s="9">
        <v>190000</v>
      </c>
      <c r="I420" s="9">
        <v>190000</v>
      </c>
      <c r="J420" s="9">
        <v>0</v>
      </c>
      <c r="K420" s="9">
        <v>0</v>
      </c>
      <c r="L420" s="9">
        <v>0</v>
      </c>
      <c r="M420" s="9">
        <v>0</v>
      </c>
      <c r="N420" s="9">
        <v>177000</v>
      </c>
      <c r="O420" s="9">
        <v>0</v>
      </c>
      <c r="P420" s="9">
        <v>0</v>
      </c>
      <c r="Q420" s="9">
        <v>8431137</v>
      </c>
      <c r="R420" s="9"/>
      <c r="S420" s="9">
        <f t="shared" si="7"/>
        <v>0</v>
      </c>
    </row>
    <row r="421" spans="1:19" x14ac:dyDescent="0.2">
      <c r="A421" s="10" t="s">
        <v>414</v>
      </c>
      <c r="B421" s="11">
        <v>4484962</v>
      </c>
      <c r="C421" s="11">
        <v>55062</v>
      </c>
      <c r="D421" s="11">
        <v>1161552</v>
      </c>
      <c r="E421" s="11">
        <v>1161552</v>
      </c>
      <c r="F421" s="11">
        <v>0</v>
      </c>
      <c r="G421" s="11">
        <v>2173500</v>
      </c>
      <c r="H421" s="11">
        <v>370000</v>
      </c>
      <c r="I421" s="11">
        <v>370000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8190014</v>
      </c>
      <c r="R421" s="11"/>
      <c r="S421" s="11">
        <f t="shared" si="7"/>
        <v>0</v>
      </c>
    </row>
    <row r="422" spans="1:19" x14ac:dyDescent="0.2">
      <c r="A422" s="12" t="s">
        <v>415</v>
      </c>
      <c r="B422" s="13">
        <v>9414317</v>
      </c>
      <c r="C422" s="13">
        <v>160317</v>
      </c>
      <c r="D422" s="13">
        <v>2804490</v>
      </c>
      <c r="E422" s="13">
        <v>2804490</v>
      </c>
      <c r="F422" s="13">
        <v>0</v>
      </c>
      <c r="G422" s="13">
        <v>2623400</v>
      </c>
      <c r="H422" s="13">
        <v>280000</v>
      </c>
      <c r="I422" s="13">
        <v>280000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15122207</v>
      </c>
      <c r="R422" s="13"/>
      <c r="S422" s="13">
        <f t="shared" si="7"/>
        <v>0</v>
      </c>
    </row>
    <row r="423" spans="1:19" x14ac:dyDescent="0.2">
      <c r="A423" s="8" t="s">
        <v>416</v>
      </c>
      <c r="B423" s="9">
        <v>10558234</v>
      </c>
      <c r="C423" s="9">
        <v>209334</v>
      </c>
      <c r="D423" s="9">
        <v>4429374</v>
      </c>
      <c r="E423" s="9">
        <v>4429374</v>
      </c>
      <c r="F423" s="9">
        <v>0</v>
      </c>
      <c r="G423" s="9">
        <v>3185600</v>
      </c>
      <c r="H423" s="9">
        <v>380000</v>
      </c>
      <c r="I423" s="9">
        <v>380000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18553208</v>
      </c>
      <c r="R423" s="9"/>
      <c r="S423" s="9">
        <f t="shared" si="7"/>
        <v>0</v>
      </c>
    </row>
    <row r="424" spans="1:19" x14ac:dyDescent="0.2">
      <c r="A424" s="10" t="s">
        <v>417</v>
      </c>
      <c r="B424" s="11">
        <v>7899937</v>
      </c>
      <c r="C424" s="11">
        <v>130637</v>
      </c>
      <c r="D424" s="11">
        <v>4829198</v>
      </c>
      <c r="E424" s="11">
        <v>4829198</v>
      </c>
      <c r="F424" s="11">
        <v>0</v>
      </c>
      <c r="G424" s="11">
        <v>3337000</v>
      </c>
      <c r="H424" s="11">
        <v>370000</v>
      </c>
      <c r="I424" s="11">
        <v>370000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16436135</v>
      </c>
      <c r="R424" s="11"/>
      <c r="S424" s="11">
        <f t="shared" si="7"/>
        <v>0</v>
      </c>
    </row>
    <row r="425" spans="1:19" x14ac:dyDescent="0.2">
      <c r="A425" s="12" t="s">
        <v>418</v>
      </c>
      <c r="B425" s="13">
        <v>5856413</v>
      </c>
      <c r="C425" s="13">
        <v>65413</v>
      </c>
      <c r="D425" s="13">
        <v>1955809</v>
      </c>
      <c r="E425" s="13">
        <v>1955809</v>
      </c>
      <c r="F425" s="13">
        <v>0</v>
      </c>
      <c r="G425" s="13">
        <v>2256000</v>
      </c>
      <c r="H425" s="13">
        <v>260000</v>
      </c>
      <c r="I425" s="13">
        <v>260000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10328222</v>
      </c>
      <c r="R425" s="13"/>
      <c r="S425" s="13">
        <f t="shared" si="7"/>
        <v>0</v>
      </c>
    </row>
    <row r="426" spans="1:19" x14ac:dyDescent="0.2">
      <c r="A426" s="8" t="s">
        <v>419</v>
      </c>
      <c r="B426" s="9">
        <v>3943353</v>
      </c>
      <c r="C426" s="9">
        <v>53053</v>
      </c>
      <c r="D426" s="9">
        <v>1586925</v>
      </c>
      <c r="E426" s="9">
        <v>1586925</v>
      </c>
      <c r="F426" s="9">
        <v>0</v>
      </c>
      <c r="G426" s="9">
        <v>2112600</v>
      </c>
      <c r="H426" s="9">
        <v>440000</v>
      </c>
      <c r="I426" s="9">
        <v>440000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60500</v>
      </c>
      <c r="P426" s="9">
        <v>0</v>
      </c>
      <c r="Q426" s="9">
        <v>8143378</v>
      </c>
      <c r="R426" s="9"/>
      <c r="S426" s="9">
        <f t="shared" si="7"/>
        <v>0</v>
      </c>
    </row>
    <row r="427" spans="1:19" x14ac:dyDescent="0.2">
      <c r="A427" s="10" t="s">
        <v>420</v>
      </c>
      <c r="B427" s="11">
        <v>3851421</v>
      </c>
      <c r="C427" s="11">
        <v>44821</v>
      </c>
      <c r="D427" s="11">
        <v>764129</v>
      </c>
      <c r="E427" s="11">
        <v>764129</v>
      </c>
      <c r="F427" s="11">
        <v>0</v>
      </c>
      <c r="G427" s="11">
        <v>2001300</v>
      </c>
      <c r="H427" s="11">
        <v>280000</v>
      </c>
      <c r="I427" s="11">
        <v>280000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6896850</v>
      </c>
      <c r="R427" s="11"/>
      <c r="S427" s="11">
        <f t="shared" si="7"/>
        <v>0</v>
      </c>
    </row>
    <row r="428" spans="1:19" x14ac:dyDescent="0.2">
      <c r="A428" s="12" t="s">
        <v>421</v>
      </c>
      <c r="B428" s="13">
        <v>9263711</v>
      </c>
      <c r="C428" s="13">
        <v>141611</v>
      </c>
      <c r="D428" s="13">
        <v>3615995</v>
      </c>
      <c r="E428" s="13">
        <v>3615995</v>
      </c>
      <c r="F428" s="13">
        <v>0</v>
      </c>
      <c r="G428" s="13">
        <v>3540400</v>
      </c>
      <c r="H428" s="13">
        <v>350000</v>
      </c>
      <c r="I428" s="13">
        <v>350000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16770106</v>
      </c>
      <c r="R428" s="13"/>
      <c r="S428" s="13">
        <f t="shared" si="7"/>
        <v>0</v>
      </c>
    </row>
    <row r="429" spans="1:19" x14ac:dyDescent="0.2">
      <c r="A429" s="8" t="s">
        <v>422</v>
      </c>
      <c r="B429" s="9">
        <v>4235430</v>
      </c>
      <c r="C429" s="9">
        <v>56430</v>
      </c>
      <c r="D429" s="9">
        <v>1742551</v>
      </c>
      <c r="E429" s="9">
        <v>1742551</v>
      </c>
      <c r="F429" s="9">
        <v>0</v>
      </c>
      <c r="G429" s="9">
        <v>1968500</v>
      </c>
      <c r="H429" s="9">
        <v>220000</v>
      </c>
      <c r="I429" s="9">
        <v>220000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78400</v>
      </c>
      <c r="P429" s="9">
        <v>0</v>
      </c>
      <c r="Q429" s="9">
        <v>8244881</v>
      </c>
      <c r="R429" s="9"/>
      <c r="S429" s="9">
        <f t="shared" si="7"/>
        <v>0</v>
      </c>
    </row>
    <row r="430" spans="1:19" x14ac:dyDescent="0.2">
      <c r="A430" s="10" t="s">
        <v>423</v>
      </c>
      <c r="B430" s="11">
        <v>6023995</v>
      </c>
      <c r="C430" s="11">
        <v>118295</v>
      </c>
      <c r="D430" s="11">
        <v>2978992</v>
      </c>
      <c r="E430" s="11">
        <v>2978992</v>
      </c>
      <c r="F430" s="11">
        <v>0</v>
      </c>
      <c r="G430" s="11">
        <v>2971100</v>
      </c>
      <c r="H430" s="11">
        <v>300000</v>
      </c>
      <c r="I430" s="11">
        <v>300000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12274087</v>
      </c>
      <c r="R430" s="11"/>
      <c r="S430" s="11">
        <f t="shared" si="7"/>
        <v>0</v>
      </c>
    </row>
    <row r="431" spans="1:19" x14ac:dyDescent="0.2">
      <c r="A431" s="12" t="s">
        <v>424</v>
      </c>
      <c r="B431" s="13">
        <v>23855768</v>
      </c>
      <c r="C431" s="13">
        <v>558568</v>
      </c>
      <c r="D431" s="13">
        <v>9175405</v>
      </c>
      <c r="E431" s="13">
        <v>9175405</v>
      </c>
      <c r="F431" s="13">
        <v>0</v>
      </c>
      <c r="G431" s="13">
        <v>8189800</v>
      </c>
      <c r="H431" s="13">
        <v>120000</v>
      </c>
      <c r="I431" s="13">
        <v>120000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41340973</v>
      </c>
      <c r="R431" s="13"/>
      <c r="S431" s="13">
        <f t="shared" si="7"/>
        <v>0</v>
      </c>
    </row>
    <row r="432" spans="1:19" ht="12.75" thickBot="1" x14ac:dyDescent="0.25">
      <c r="A432" s="14"/>
      <c r="B432" s="15">
        <v>12470695200</v>
      </c>
      <c r="C432" s="15">
        <v>316264000</v>
      </c>
      <c r="D432" s="15">
        <v>-21889656</v>
      </c>
      <c r="E432" s="15">
        <v>36235155</v>
      </c>
      <c r="F432" s="15">
        <v>84539000</v>
      </c>
      <c r="G432" s="15">
        <v>212927500</v>
      </c>
      <c r="H432" s="15">
        <v>412423800</v>
      </c>
      <c r="I432" s="15">
        <v>82823800</v>
      </c>
      <c r="J432" s="15">
        <v>950000</v>
      </c>
      <c r="K432" s="15">
        <v>25000000</v>
      </c>
      <c r="L432" s="15">
        <v>267771000</v>
      </c>
      <c r="M432" s="15">
        <v>35879000</v>
      </c>
      <c r="N432" s="15">
        <v>100000000</v>
      </c>
      <c r="O432" s="15">
        <v>42242600</v>
      </c>
      <c r="P432" s="15">
        <v>46212700</v>
      </c>
      <c r="Q432" s="15">
        <v>13405275955</v>
      </c>
      <c r="R432" s="15"/>
      <c r="S432" s="15">
        <f>SUM(S6:S431)</f>
        <v>-58124811</v>
      </c>
    </row>
    <row r="433" spans="2:19" ht="12.75" thickTop="1" x14ac:dyDescent="0.2"/>
    <row r="434" spans="2:19" x14ac:dyDescent="0.2">
      <c r="B434" s="16"/>
      <c r="C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2:19" x14ac:dyDescent="0.2">
      <c r="D435" s="16"/>
      <c r="F435" s="16"/>
    </row>
    <row r="436" spans="2:19" x14ac:dyDescent="0.2">
      <c r="F436" s="16"/>
    </row>
  </sheetData>
  <mergeCells count="1">
    <mergeCell ref="A1:S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2017-07-05T09:48:09Z</dcterms:modified>
</cp:coreProperties>
</file>