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8c8414/Dokumenter/Tallene bak figurene/"/>
    </mc:Choice>
  </mc:AlternateContent>
  <xr:revisionPtr revIDLastSave="0" documentId="13_ncr:1_{E99C0C01-A86A-4C0D-ACC0-C234BA2BB52C}" xr6:coauthVersionLast="47" xr6:coauthVersionMax="47" xr10:uidLastSave="{00000000-0000-0000-0000-000000000000}"/>
  <bookViews>
    <workbookView xWindow="210" yWindow="120" windowWidth="19695" windowHeight="19470" xr2:uid="{00000000-000D-0000-FFFF-FFFF00000000}"/>
  </bookViews>
  <sheets>
    <sheet name="Innhold" sheetId="1" r:id="rId1"/>
    <sheet name="Fig5-1" sheetId="2" r:id="rId2"/>
    <sheet name="Fig5-2" sheetId="3" r:id="rId3"/>
    <sheet name="Fig5-3" sheetId="4" r:id="rId4"/>
    <sheet name="Fig5-4" sheetId="5" r:id="rId5"/>
    <sheet name="Fig5-5" sheetId="6" r:id="rId6"/>
    <sheet name="Fig5-6" sheetId="7" r:id="rId7"/>
    <sheet name="Fig5-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<sst xmlns="http://schemas.openxmlformats.org/spreadsheetml/2006/main" count="881" uniqueCount="570">
  <si>
    <t>Innhold</t>
  </si>
  <si>
    <t>Figurtittel</t>
  </si>
  <si>
    <t>2000-01-01</t>
  </si>
  <si>
    <t>2000-02-01</t>
  </si>
  <si>
    <t>2000-03-01</t>
  </si>
  <si>
    <t>2000-04-01</t>
  </si>
  <si>
    <t>2000-05-01</t>
  </si>
  <si>
    <t>2000-06-01</t>
  </si>
  <si>
    <t>2000-07-01</t>
  </si>
  <si>
    <t>2000-08-01</t>
  </si>
  <si>
    <t>2000-09-01</t>
  </si>
  <si>
    <t>2000-10-01</t>
  </si>
  <si>
    <t>2000-11-01</t>
  </si>
  <si>
    <t>2000-12-01</t>
  </si>
  <si>
    <t>2001-01-01</t>
  </si>
  <si>
    <t>2001-02-01</t>
  </si>
  <si>
    <t>2001-03-01</t>
  </si>
  <si>
    <t>2001-04-01</t>
  </si>
  <si>
    <t>2001-05-01</t>
  </si>
  <si>
    <t>2001-06-01</t>
  </si>
  <si>
    <t>2001-07-01</t>
  </si>
  <si>
    <t>2001-08-01</t>
  </si>
  <si>
    <t>2001-09-01</t>
  </si>
  <si>
    <t>2001-10-01</t>
  </si>
  <si>
    <t>2001-11-01</t>
  </si>
  <si>
    <t>2001-12-01</t>
  </si>
  <si>
    <t>2002-01-01</t>
  </si>
  <si>
    <t>2002-02-01</t>
  </si>
  <si>
    <t>2002-03-01</t>
  </si>
  <si>
    <t>2002-04-01</t>
  </si>
  <si>
    <t>2002-05-01</t>
  </si>
  <si>
    <t>2002-06-01</t>
  </si>
  <si>
    <t>2002-07-01</t>
  </si>
  <si>
    <t>2002-08-01</t>
  </si>
  <si>
    <t>2002-09-01</t>
  </si>
  <si>
    <t>2002-10-01</t>
  </si>
  <si>
    <t>2002-11-01</t>
  </si>
  <si>
    <t>2002-12-01</t>
  </si>
  <si>
    <t>2003-01-01</t>
  </si>
  <si>
    <t>2003-02-01</t>
  </si>
  <si>
    <t>2003-03-01</t>
  </si>
  <si>
    <t>2003-04-01</t>
  </si>
  <si>
    <t>2003-05-01</t>
  </si>
  <si>
    <t>2003-06-01</t>
  </si>
  <si>
    <t>2003-07-01</t>
  </si>
  <si>
    <t>2003-08-01</t>
  </si>
  <si>
    <t>2003-09-01</t>
  </si>
  <si>
    <t>2003-10-01</t>
  </si>
  <si>
    <t>2003-11-01</t>
  </si>
  <si>
    <t>2003-12-01</t>
  </si>
  <si>
    <t>2004-01-01</t>
  </si>
  <si>
    <t>2004-02-01</t>
  </si>
  <si>
    <t>2004-03-01</t>
  </si>
  <si>
    <t>2004-04-01</t>
  </si>
  <si>
    <t>2004-05-01</t>
  </si>
  <si>
    <t>2004-06-01</t>
  </si>
  <si>
    <t>2004-07-01</t>
  </si>
  <si>
    <t>2004-08-01</t>
  </si>
  <si>
    <t>2004-09-01</t>
  </si>
  <si>
    <t>2004-10-01</t>
  </si>
  <si>
    <t>2004-11-01</t>
  </si>
  <si>
    <t>2004-12-01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</si>
  <si>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</si>
  <si>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</si>
  <si>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</si>
  <si>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</si>
  <si>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</si>
  <si>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</si>
  <si>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</si>
  <si>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</si>
  <si>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</si>
  <si>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</si>
  <si>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</si>
  <si>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</si>
  <si>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</si>
  <si>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</si>
  <si>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</si>
  <si>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</si>
  <si>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</si>
  <si>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</si>
  <si>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</si>
  <si>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</si>
  <si>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</si>
  <si>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</si>
  <si>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</si>
  <si>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</si>
  <si>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</si>
  <si>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</si>
  <si>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</si>
  <si>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</si>
  <si>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</si>
  <si>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</si>
  <si>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</si>
  <si>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</si>
  <si>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</si>
  <si>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</si>
  <si>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</si>
  <si>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</si>
  <si>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</si>
  <si>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</si>
  <si>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</si>
  <si>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</si>
  <si>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</si>
  <si>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</si>
  <si>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</si>
  <si>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</si>
  <si>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</si>
  <si>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</si>
  <si>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</si>
  <si>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</si>
  <si>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</si>
  <si>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</si>
  <si>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</si>
  <si>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</si>
  <si>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</si>
  <si>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</si>
  <si>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</si>
  <si>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</si>
  <si>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</si>
  <si>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</si>
  <si>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</si>
  <si>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</si>
  <si>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</si>
  <si>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</si>
  <si>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</si>
  <si>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</si>
  <si>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</si>
  <si>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</si>
  <si>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</si>
  <si>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</si>
  <si>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</si>
  <si>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</si>
  <si>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</si>
  <si>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</si>
  <si>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</si>
  <si>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</si>
  <si>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</si>
  <si>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</si>
  <si>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</si>
  <si>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</si>
  <si>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</si>
  <si>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</si>
  <si>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</si>
  <si>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</si>
  <si>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</si>
  <si>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</si>
  <si>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</si>
  <si>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</si>
  <si>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</si>
  <si>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</si>
  <si>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</si>
  <si>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</si>
  <si>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</si>
  <si>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</si>
  <si>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</si>
  <si>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</si>
  <si>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</si>
  <si>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</si>
  <si>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</si>
  <si>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</si>
  <si>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</si>
  <si>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</si>
  <si>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</si>
  <si>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</si>
  <si>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</si>
  <si>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</si>
  <si>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</si>
  <si>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</si>
  <si>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</si>
  <si>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</si>
  <si>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</si>
  <si>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</si>
  <si>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</si>
  <si>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</si>
  <si>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</si>
  <si>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</si>
  <si>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</si>
  <si>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</si>
  <si>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</si>
  <si>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</si>
  <si>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</si>
  <si>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</si>
  <si>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</si>
  <si>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</si>
  <si>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</si>
  <si>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</si>
  <si>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</si>
  <si>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</si>
  <si>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</si>
  <si>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</si>
  <si>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</si>
  <si>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</si>
  <si>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</si>
  <si>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</si>
  <si>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</si>
  <si>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</si>
  <si>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</si>
  <si>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</si>
  <si>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</si>
  <si>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</si>
  <si>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</si>
  <si>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</si>
  <si>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</si>
  <si>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</si>
  <si>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</si>
  <si>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</si>
  <si>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</si>
  <si>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</si>
  <si>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</si>
  <si>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</si>
  <si>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</si>
  <si>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</si>
  <si>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</si>
  <si>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</si>
  <si>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</si>
  <si>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</si>
  <si>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</si>
  <si>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</si>
  <si>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</si>
  <si>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</si>
  <si>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</si>
  <si>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</si>
  <si>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</si>
  <si>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</si>
  <si>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</si>
  <si>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</si>
  <si>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</si>
  <si>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</si>
  <si>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</si>
  <si>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</si>
  <si>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</si>
  <si>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</si>
  <si>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</si>
  <si>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</si>
  <si>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</si>
  <si>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</si>
  <si>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</si>
  <si>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</si>
  <si>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</si>
  <si>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</si>
  <si>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</si>
  <si>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</si>
  <si>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</si>
  <si>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</si>
  <si>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</si>
  <si>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</si>
  <si>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</si>
  <si>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</si>
  <si>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</si>
  <si>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</si>
  <si>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</si>
  <si>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</si>
  <si>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</si>
  <si>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</si>
  <si>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</si>
  <si>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</si>
  <si>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</si>
  <si>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</si>
  <si>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</si>
  <si>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</si>
  <si>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</si>
  <si>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</si>
  <si>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</si>
  <si>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</si>
  <si>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</si>
  <si>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</si>
  <si>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</si>
  <si>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</si>
  <si>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</si>
  <si>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</si>
  <si>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</si>
  <si>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</si>
  <si>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6.4</t>
  </si>
  <si>
    <t>3.6</t>
  </si>
  <si>
    <t>2.7</t>
  </si>
  <si>
    <t>2.5</t>
  </si>
  <si>
    <t>3.3</t>
  </si>
  <si>
    <t>2.4</t>
  </si>
  <si>
    <t>1.2</t>
  </si>
  <si>
    <t>2.9</t>
  </si>
  <si>
    <t>-2.3</t>
  </si>
  <si>
    <t>5.2</t>
  </si>
  <si>
    <t>2.8</t>
  </si>
  <si>
    <t>0.8</t>
  </si>
  <si>
    <t>3.1</t>
  </si>
  <si>
    <t>-2.4</t>
  </si>
  <si>
    <t>2.1</t>
  </si>
  <si>
    <t>5.7</t>
  </si>
  <si>
    <t>6</t>
  </si>
  <si>
    <t>6.7</t>
  </si>
  <si>
    <t>7.3</t>
  </si>
  <si>
    <t>1.1</t>
  </si>
  <si>
    <t>9.2</t>
  </si>
  <si>
    <t>5</t>
  </si>
  <si>
    <t>7.8</t>
  </si>
  <si>
    <t>8.8</t>
  </si>
  <si>
    <t>2.2</t>
  </si>
  <si>
    <t>4.8</t>
  </si>
  <si>
    <t>7.7</t>
  </si>
  <si>
    <t>5.6</t>
  </si>
  <si>
    <t>6.3</t>
  </si>
  <si>
    <t>7.4</t>
  </si>
  <si>
    <t>5.3</t>
  </si>
  <si>
    <t>1.8</t>
  </si>
  <si>
    <t>-1.1</t>
  </si>
  <si>
    <t>0.9</t>
  </si>
  <si>
    <t>-6.6</t>
  </si>
  <si>
    <t>-3.5</t>
  </si>
  <si>
    <t>0.2</t>
  </si>
  <si>
    <t>1.3</t>
  </si>
  <si>
    <t>1</t>
  </si>
  <si>
    <t>2.3</t>
  </si>
  <si>
    <t>5.9</t>
  </si>
  <si>
    <t>4</t>
  </si>
  <si>
    <t>3.7</t>
  </si>
  <si>
    <t>4.4</t>
  </si>
  <si>
    <t>-1</t>
  </si>
  <si>
    <t>3.8</t>
  </si>
  <si>
    <t>2.6</t>
  </si>
  <si>
    <t>5.1</t>
  </si>
  <si>
    <t>-0.1</t>
  </si>
  <si>
    <t>1.7</t>
  </si>
  <si>
    <t>0.5</t>
  </si>
  <si>
    <t>-0.8</t>
  </si>
  <si>
    <t>-0.7</t>
  </si>
  <si>
    <t>1.9</t>
  </si>
  <si>
    <t>-1.5</t>
  </si>
  <si>
    <t>6.5</t>
  </si>
  <si>
    <t>-3.6</t>
  </si>
  <si>
    <t>3.5</t>
  </si>
  <si>
    <t>-0.5</t>
  </si>
  <si>
    <t>7.2</t>
  </si>
  <si>
    <t>3.2</t>
  </si>
  <si>
    <t>-0.6</t>
  </si>
  <si>
    <t>0.3</t>
  </si>
  <si>
    <t>-7.5</t>
  </si>
  <si>
    <t>-4.7</t>
  </si>
  <si>
    <t>-1.4</t>
  </si>
  <si>
    <t>-2.7</t>
  </si>
  <si>
    <t>8.3</t>
  </si>
  <si>
    <t>3.4</t>
  </si>
  <si>
    <t>4.2</t>
  </si>
  <si>
    <t>6.2</t>
  </si>
  <si>
    <t>5.5</t>
  </si>
  <si>
    <t>5.8</t>
  </si>
  <si>
    <t>4.9</t>
  </si>
  <si>
    <t>7.9</t>
  </si>
  <si>
    <t>10.3</t>
  </si>
  <si>
    <t>10.9</t>
  </si>
  <si>
    <t>9.4</t>
  </si>
  <si>
    <t>9.7</t>
  </si>
  <si>
    <t>4.7</t>
  </si>
  <si>
    <t>-0.4</t>
  </si>
  <si>
    <t>-1.7</t>
  </si>
  <si>
    <t>0.1</t>
  </si>
  <si>
    <t>14.8</t>
  </si>
  <si>
    <t>18.6</t>
  </si>
  <si>
    <t>22.7</t>
  </si>
  <si>
    <t>25.6</t>
  </si>
  <si>
    <t>27.4</t>
  </si>
  <si>
    <t>30.3</t>
  </si>
  <si>
    <t>40.1</t>
  </si>
  <si>
    <t>36.1</t>
  </si>
  <si>
    <t>37.4</t>
  </si>
  <si>
    <t>33.1</t>
  </si>
  <si>
    <t>31.3</t>
  </si>
  <si>
    <t>30.7</t>
  </si>
  <si>
    <t>27.9</t>
  </si>
  <si>
    <t>24.2</t>
  </si>
  <si>
    <t>19.2</t>
  </si>
  <si>
    <t>16.8</t>
  </si>
  <si>
    <t>15.1</t>
  </si>
  <si>
    <t>10.1</t>
  </si>
  <si>
    <t>-5.8</t>
  </si>
  <si>
    <t>-9.1</t>
  </si>
  <si>
    <t>-10.8</t>
  </si>
  <si>
    <t>-14.4</t>
  </si>
  <si>
    <t>-17.4</t>
  </si>
  <si>
    <t>-16.3</t>
  </si>
  <si>
    <t>-17.7</t>
  </si>
  <si>
    <t>-19.1</t>
  </si>
  <si>
    <t>-17</t>
  </si>
  <si>
    <t>-17.1</t>
  </si>
  <si>
    <t>-14.8</t>
  </si>
  <si>
    <t>-12</t>
  </si>
  <si>
    <t>-13.4</t>
  </si>
  <si>
    <t>-14.3</t>
  </si>
  <si>
    <t>-14.2</t>
  </si>
  <si>
    <t>-13.3</t>
  </si>
  <si>
    <t>-12.6</t>
  </si>
  <si>
    <t>-15.7</t>
  </si>
  <si>
    <t>-17.6</t>
  </si>
  <si>
    <t>-18.5</t>
  </si>
  <si>
    <t>-21.8</t>
  </si>
  <si>
    <t>-21.2</t>
  </si>
  <si>
    <t>-24.8</t>
  </si>
  <si>
    <t>-27.3</t>
  </si>
  <si>
    <t>-27.5</t>
  </si>
  <si>
    <t>-26</t>
  </si>
  <si>
    <t>-26.7</t>
  </si>
  <si>
    <t>-25.4</t>
  </si>
  <si>
    <t>-22.2</t>
  </si>
  <si>
    <t>-18.1</t>
  </si>
  <si>
    <t>-11.6</t>
  </si>
  <si>
    <t>-9.3</t>
  </si>
  <si>
    <t>-6.7</t>
  </si>
  <si>
    <t>-2.9</t>
  </si>
  <si>
    <t>1.4</t>
  </si>
  <si>
    <t>-1.2</t>
  </si>
  <si>
    <t>-4.3</t>
  </si>
  <si>
    <t>-6.2</t>
  </si>
  <si>
    <t>-5.5</t>
  </si>
  <si>
    <t>-11.4</t>
  </si>
  <si>
    <t>-7.7</t>
  </si>
  <si>
    <t>-7.9</t>
  </si>
  <si>
    <t>-0.2</t>
  </si>
  <si>
    <t>7.1</t>
  </si>
  <si>
    <t>11.9</t>
  </si>
  <si>
    <t>18.1</t>
  </si>
  <si>
    <t>27.8</t>
  </si>
  <si>
    <t>32.4</t>
  </si>
  <si>
    <t>39.5</t>
  </si>
  <si>
    <t>58.3</t>
  </si>
  <si>
    <t>57.7</t>
  </si>
  <si>
    <t>61.8</t>
  </si>
  <si>
    <t>65.8</t>
  </si>
  <si>
    <t>61</t>
  </si>
  <si>
    <t>62.8</t>
  </si>
  <si>
    <t>58.8</t>
  </si>
  <si>
    <t>54.1</t>
  </si>
  <si>
    <t>50</t>
  </si>
  <si>
    <t>37.8</t>
  </si>
  <si>
    <t>22.2</t>
  </si>
  <si>
    <t>11.7</t>
  </si>
  <si>
    <t>-3.1</t>
  </si>
  <si>
    <t>-4.8</t>
  </si>
  <si>
    <t>-7.6</t>
  </si>
  <si>
    <t>-8.4</t>
  </si>
  <si>
    <t>-11.5</t>
  </si>
  <si>
    <t>-10.4</t>
  </si>
  <si>
    <t>-8.8</t>
  </si>
  <si>
    <t>-8.1</t>
  </si>
  <si>
    <t>-7.3</t>
  </si>
  <si>
    <t>-6.5</t>
  </si>
  <si>
    <t>-5.4</t>
  </si>
  <si>
    <t>-6</t>
  </si>
  <si>
    <t>-2.2</t>
  </si>
  <si>
    <t>-1.8</t>
  </si>
  <si>
    <t>-4.1</t>
  </si>
  <si>
    <t>-8</t>
  </si>
  <si>
    <t>-8.9</t>
  </si>
  <si>
    <t>-9.5</t>
  </si>
  <si>
    <t>-11</t>
  </si>
  <si>
    <t>-11.8</t>
  </si>
  <si>
    <t>-12.4</t>
  </si>
  <si>
    <t>-10</t>
  </si>
  <si>
    <t>-2.1</t>
  </si>
  <si>
    <t>8.7</t>
  </si>
  <si>
    <t>10.2</t>
  </si>
  <si>
    <t>10.5</t>
  </si>
  <si>
    <t>13</t>
  </si>
  <si>
    <t>14.7</t>
  </si>
  <si>
    <t>16</t>
  </si>
  <si>
    <t>19.7</t>
  </si>
  <si>
    <t>17.9</t>
  </si>
  <si>
    <t>19.3</t>
  </si>
  <si>
    <t>13.6</t>
  </si>
  <si>
    <t>7</t>
  </si>
  <si>
    <t>8</t>
  </si>
  <si>
    <t>4.1</t>
  </si>
  <si>
    <t>-4.6</t>
  </si>
  <si>
    <t>-5.1</t>
  </si>
  <si>
    <t>-7.1</t>
  </si>
  <si>
    <t>-8.7</t>
  </si>
  <si>
    <t>-9.7</t>
  </si>
  <si>
    <t>-6.1</t>
  </si>
  <si>
    <t>-6.9</t>
  </si>
  <si>
    <t>-3.8</t>
  </si>
  <si>
    <t>3</t>
  </si>
  <si>
    <t>0.4</t>
  </si>
  <si>
    <t>0.7</t>
  </si>
  <si>
    <t>-2.5</t>
  </si>
  <si>
    <t>-4.9</t>
  </si>
  <si>
    <t>-5.9</t>
  </si>
  <si>
    <t>-5.6</t>
  </si>
  <si>
    <t>-3.2</t>
  </si>
  <si>
    <t>0</t>
  </si>
  <si>
    <t>7.5</t>
  </si>
  <si>
    <t>9.8</t>
  </si>
  <si>
    <t>11.6</t>
  </si>
  <si>
    <t>13.8</t>
  </si>
  <si>
    <t>12.4</t>
  </si>
  <si>
    <t>9.9</t>
  </si>
  <si>
    <t>9.1</t>
  </si>
  <si>
    <t>9.5</t>
  </si>
  <si>
    <t>4.6</t>
  </si>
  <si>
    <t>0.6</t>
  </si>
  <si>
    <t>-7.4</t>
  </si>
  <si>
    <t>-8.2</t>
  </si>
  <si>
    <t>-12.7</t>
  </si>
  <si>
    <t>-15.2</t>
  </si>
  <si>
    <t>-17.8</t>
  </si>
  <si>
    <t>-18</t>
  </si>
  <si>
    <t>-18.2</t>
  </si>
  <si>
    <t>-23</t>
  </si>
  <si>
    <t>-25.7</t>
  </si>
  <si>
    <t>-25</t>
  </si>
  <si>
    <t>-20.1</t>
  </si>
  <si>
    <t>-19.2</t>
  </si>
  <si>
    <t>-17.5</t>
  </si>
  <si>
    <t>-16.4</t>
  </si>
  <si>
    <t>-16.2</t>
  </si>
  <si>
    <t>-18.9</t>
  </si>
  <si>
    <t>-12.9</t>
  </si>
  <si>
    <t>-9.8</t>
  </si>
  <si>
    <t>-8.3</t>
  </si>
  <si>
    <t>Måned</t>
  </si>
  <si>
    <t>BNP markedsrettet virksomhet Fastlands-Norge, h.a.</t>
  </si>
  <si>
    <t>Konkurser, 12 mnd. glidende gj.snitt, v.a.</t>
  </si>
  <si>
    <t>Fig5-1</t>
  </si>
  <si>
    <t>År</t>
  </si>
  <si>
    <t>Danmark</t>
  </si>
  <si>
    <t>Finland</t>
  </si>
  <si>
    <t>Tyskland</t>
  </si>
  <si>
    <t>Italia</t>
  </si>
  <si>
    <t>Sverige</t>
  </si>
  <si>
    <t>USA</t>
  </si>
  <si>
    <t>Fastlands-Norge</t>
  </si>
  <si>
    <t>Fig5-2</t>
  </si>
  <si>
    <t>Anslåtte FoU-bevilgninger, næringsdepartementene, h.a.</t>
  </si>
  <si>
    <t>FoU-utgifter, næringslivet, v.a.</t>
  </si>
  <si>
    <t>Anslåtte FoU-bevilgninger og Skattefunn, h.a.</t>
  </si>
  <si>
    <t>Fig5-3</t>
  </si>
  <si>
    <t>Irland</t>
  </si>
  <si>
    <t>Australia</t>
  </si>
  <si>
    <t>Polen</t>
  </si>
  <si>
    <t>Nederland</t>
  </si>
  <si>
    <t>Storbritannia</t>
  </si>
  <si>
    <t>Portugal</t>
  </si>
  <si>
    <t>Island</t>
  </si>
  <si>
    <t>Spania</t>
  </si>
  <si>
    <t>Belgia</t>
  </si>
  <si>
    <t>Hellas</t>
  </si>
  <si>
    <t>Frankrike</t>
  </si>
  <si>
    <t>Land</t>
  </si>
  <si>
    <t>Offentlige utgifter som andel av BNP</t>
  </si>
  <si>
    <t>Fig5-4</t>
  </si>
  <si>
    <t>Folketrygden</t>
  </si>
  <si>
    <t>Rammetilskudd til kommuner og fylkeskommuner</t>
  </si>
  <si>
    <t>Regionale helseforetak</t>
  </si>
  <si>
    <t>Samferdsel</t>
  </si>
  <si>
    <t>Forsvar</t>
  </si>
  <si>
    <t>Høyere utdanning, forskning og fagskoler</t>
  </si>
  <si>
    <t>Andre utgifter</t>
  </si>
  <si>
    <t>Category</t>
  </si>
  <si>
    <t>Prosent</t>
  </si>
  <si>
    <t>Fig5-5</t>
  </si>
  <si>
    <t>Norge</t>
  </si>
  <si>
    <t>Fig5-6</t>
  </si>
  <si>
    <t>Landbruk</t>
  </si>
  <si>
    <t>Fiske og havbruk</t>
  </si>
  <si>
    <t>Industri, tjenesteyting og annet</t>
  </si>
  <si>
    <t>Fig5-7</t>
  </si>
  <si>
    <t>Konkurser og bruttonasjonalprodukt. Prosentvis endring fra samme periode året før. 1. kvartal 2000- 2. kvartal 2022</t>
  </si>
  <si>
    <t>Utvikling i timeverksproduktivitet i Norge og utvalgte OECD-land fra 2000 til 2021. Indeks. 2000=100</t>
  </si>
  <si>
    <t>FoU i næringslivet og bevilgninger til næringsdepartementene. Andel av BNP</t>
  </si>
  <si>
    <t>Offentlige utgifter som andel av BNP i 2021</t>
  </si>
  <si>
    <t>Statsbudsjettets største utgiftsområder i 2023</t>
  </si>
  <si>
    <t>Investeringer i tranportinfrastruktur i prosent av bruttonasjonalprodukt. 1995–2019</t>
  </si>
  <si>
    <t>Statlig budsjettstøtte fordelt etter næring. Mrd. 2021-kroner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</si>
</sst>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33" sqref="B33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3">
      <c r="A2" s="1" t="str">
        <f>HYPERLINK("#'Fig5-1'!A1", "Fig5-1")</f>
        <v>Fig5-1</v>
      </c>
      <c r="B2" s="1" t="s">
        <v>563</v>
      </c>
    </row>
    <row r="3" spans="1:2" x14ac:dyDescent="0.3">
      <c r="A3" s="1" t="str">
        <f>HYPERLINK("#'Fig5-2'!A1", "Fig5-2")</f>
        <v>Fig5-2</v>
      </c>
      <c r="B3" s="1" t="s">
        <v>564</v>
      </c>
    </row>
    <row r="4" spans="1:2" x14ac:dyDescent="0.3">
      <c r="A4" s="1" t="str">
        <f>HYPERLINK("#'Fig5-3'!A1", "Fig5-3")</f>
        <v>Fig5-3</v>
      </c>
      <c r="B4" s="1" t="s">
        <v>565</v>
      </c>
    </row>
    <row r="5" spans="1:2" x14ac:dyDescent="0.3">
      <c r="A5" s="1" t="str">
        <f>HYPERLINK("#'Fig5-4'!A1", "Fig5-4")</f>
        <v>Fig5-4</v>
      </c>
      <c r="B5" s="1" t="s">
        <v>566</v>
      </c>
    </row>
    <row r="6" spans="1:2" x14ac:dyDescent="0.3">
      <c r="A6" s="1" t="str">
        <f>HYPERLINK("#'Fig5-5'!A1", "Fig5-5")</f>
        <v>Fig5-5</v>
      </c>
      <c r="B6" s="1" t="s">
        <v>567</v>
      </c>
    </row>
    <row r="7" spans="1:2" x14ac:dyDescent="0.3">
      <c r="A7" s="1" t="str">
        <f>HYPERLINK("#'Fig5-6'!A1", "Fig5-6")</f>
        <v>Fig5-6</v>
      </c>
      <c r="B7" s="1" t="s">
        <v>568</v>
      </c>
    </row>
    <row r="8" spans="1:2" x14ac:dyDescent="0.3">
      <c r="A8" s="1" t="str">
        <f>HYPERLINK("#'Fig5-7'!A1", "Fig5-7")</f>
        <v>Fig5-7</v>
      </c>
      <c r="B8" s="1" t="s"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519</v>
      </c>
    </row>
    <row r="3" spans="1:3" x14ac:dyDescent="0.25">
      <c r="A3" s="2" t="s">
        <v>516</v>
      </c>
      <c r="B3" s="2" t="s">
        <v>517</v>
      </c>
      <c r="C3" s="2" t="s">
        <v>518</v>
      </c>
    </row>
    <row r="4" spans="1:3" x14ac:dyDescent="0.3">
      <c r="A4" s="1" t="s">
        <v>2</v>
      </c>
      <c r="B4" s="1" t="s">
        <v>272</v>
      </c>
      <c r="C4" s="1" t="s">
        <v>333</v>
      </c>
    </row>
    <row r="5" spans="1:3" x14ac:dyDescent="0.3">
      <c r="A5" s="1" t="s">
        <v>3</v>
      </c>
      <c r="B5" s="1" t="s">
        <v>272</v>
      </c>
      <c r="C5" s="1" t="s">
        <v>340</v>
      </c>
    </row>
    <row r="6" spans="1:3" x14ac:dyDescent="0.3">
      <c r="A6" s="1" t="s">
        <v>4</v>
      </c>
      <c r="B6" s="1" t="s">
        <v>272</v>
      </c>
      <c r="C6" s="1" t="s">
        <v>341</v>
      </c>
    </row>
    <row r="7" spans="1:3" x14ac:dyDescent="0.3">
      <c r="A7" s="1" t="s">
        <v>5</v>
      </c>
      <c r="B7" s="1" t="s">
        <v>273</v>
      </c>
      <c r="C7" s="1" t="s">
        <v>315</v>
      </c>
    </row>
    <row r="8" spans="1:3" x14ac:dyDescent="0.3">
      <c r="A8" s="1" t="s">
        <v>6</v>
      </c>
      <c r="B8" s="1" t="s">
        <v>273</v>
      </c>
      <c r="C8" s="1" t="s">
        <v>342</v>
      </c>
    </row>
    <row r="9" spans="1:3" x14ac:dyDescent="0.3">
      <c r="A9" s="1" t="s">
        <v>7</v>
      </c>
      <c r="B9" s="1" t="s">
        <v>273</v>
      </c>
      <c r="C9" s="1" t="s">
        <v>343</v>
      </c>
    </row>
    <row r="10" spans="1:3" x14ac:dyDescent="0.3">
      <c r="A10" s="1" t="s">
        <v>8</v>
      </c>
      <c r="B10" s="1" t="s">
        <v>274</v>
      </c>
      <c r="C10" s="1" t="s">
        <v>302</v>
      </c>
    </row>
    <row r="11" spans="1:3" x14ac:dyDescent="0.3">
      <c r="A11" s="1" t="s">
        <v>9</v>
      </c>
      <c r="B11" s="1" t="s">
        <v>274</v>
      </c>
      <c r="C11" s="1" t="s">
        <v>344</v>
      </c>
    </row>
    <row r="12" spans="1:3" x14ac:dyDescent="0.3">
      <c r="A12" s="1" t="s">
        <v>10</v>
      </c>
      <c r="B12" s="1" t="s">
        <v>274</v>
      </c>
      <c r="C12" s="1" t="s">
        <v>345</v>
      </c>
    </row>
    <row r="13" spans="1:3" x14ac:dyDescent="0.3">
      <c r="A13" s="1" t="s">
        <v>11</v>
      </c>
      <c r="B13" s="1" t="s">
        <v>275</v>
      </c>
      <c r="C13" s="1" t="s">
        <v>346</v>
      </c>
    </row>
    <row r="14" spans="1:3" x14ac:dyDescent="0.3">
      <c r="A14" s="1" t="s">
        <v>12</v>
      </c>
      <c r="B14" s="1" t="s">
        <v>275</v>
      </c>
      <c r="C14" s="1" t="s">
        <v>347</v>
      </c>
    </row>
    <row r="15" spans="1:3" x14ac:dyDescent="0.3">
      <c r="A15" s="1" t="s">
        <v>13</v>
      </c>
      <c r="B15" s="1" t="s">
        <v>275</v>
      </c>
      <c r="C15" s="1" t="s">
        <v>347</v>
      </c>
    </row>
    <row r="16" spans="1:3" x14ac:dyDescent="0.3">
      <c r="A16" s="1" t="s">
        <v>14</v>
      </c>
      <c r="B16" s="1" t="s">
        <v>276</v>
      </c>
      <c r="C16" s="1" t="s">
        <v>348</v>
      </c>
    </row>
    <row r="17" spans="1:3" x14ac:dyDescent="0.3">
      <c r="A17" s="1" t="s">
        <v>15</v>
      </c>
      <c r="B17" s="1" t="s">
        <v>276</v>
      </c>
      <c r="C17" s="1" t="s">
        <v>349</v>
      </c>
    </row>
    <row r="18" spans="1:3" x14ac:dyDescent="0.3">
      <c r="A18" s="1" t="s">
        <v>16</v>
      </c>
      <c r="B18" s="1" t="s">
        <v>276</v>
      </c>
      <c r="C18" s="1" t="s">
        <v>350</v>
      </c>
    </row>
    <row r="19" spans="1:3" x14ac:dyDescent="0.3">
      <c r="A19" s="1" t="s">
        <v>17</v>
      </c>
      <c r="B19" s="1" t="s">
        <v>277</v>
      </c>
      <c r="C19" s="1" t="s">
        <v>349</v>
      </c>
    </row>
    <row r="20" spans="1:3" x14ac:dyDescent="0.3">
      <c r="A20" s="1" t="s">
        <v>18</v>
      </c>
      <c r="B20" s="1" t="s">
        <v>277</v>
      </c>
      <c r="C20" s="1" t="s">
        <v>331</v>
      </c>
    </row>
    <row r="21" spans="1:3" x14ac:dyDescent="0.3">
      <c r="A21" s="1" t="s">
        <v>19</v>
      </c>
      <c r="B21" s="1" t="s">
        <v>277</v>
      </c>
      <c r="C21" s="1" t="s">
        <v>351</v>
      </c>
    </row>
    <row r="22" spans="1:3" x14ac:dyDescent="0.3">
      <c r="A22" s="1" t="s">
        <v>20</v>
      </c>
      <c r="B22" s="1" t="s">
        <v>278</v>
      </c>
      <c r="C22" s="1" t="s">
        <v>341</v>
      </c>
    </row>
    <row r="23" spans="1:3" x14ac:dyDescent="0.3">
      <c r="A23" s="1" t="s">
        <v>21</v>
      </c>
      <c r="B23" s="1" t="s">
        <v>278</v>
      </c>
      <c r="C23" s="1" t="s">
        <v>332</v>
      </c>
    </row>
    <row r="24" spans="1:3" x14ac:dyDescent="0.3">
      <c r="A24" s="1" t="s">
        <v>22</v>
      </c>
      <c r="B24" s="1" t="s">
        <v>278</v>
      </c>
      <c r="C24" s="1" t="s">
        <v>311</v>
      </c>
    </row>
    <row r="25" spans="1:3" x14ac:dyDescent="0.3">
      <c r="A25" s="1" t="s">
        <v>23</v>
      </c>
      <c r="B25" s="1" t="s">
        <v>279</v>
      </c>
      <c r="C25" s="1" t="s">
        <v>283</v>
      </c>
    </row>
    <row r="26" spans="1:3" x14ac:dyDescent="0.3">
      <c r="A26" s="1" t="s">
        <v>24</v>
      </c>
      <c r="B26" s="1" t="s">
        <v>279</v>
      </c>
      <c r="C26" s="1" t="s">
        <v>326</v>
      </c>
    </row>
    <row r="27" spans="1:3" x14ac:dyDescent="0.3">
      <c r="A27" s="1" t="s">
        <v>25</v>
      </c>
      <c r="B27" s="1" t="s">
        <v>279</v>
      </c>
      <c r="C27" s="1" t="s">
        <v>352</v>
      </c>
    </row>
    <row r="28" spans="1:3" x14ac:dyDescent="0.3">
      <c r="A28" s="1" t="s">
        <v>26</v>
      </c>
      <c r="B28" s="1" t="s">
        <v>280</v>
      </c>
      <c r="C28" s="1" t="s">
        <v>337</v>
      </c>
    </row>
    <row r="29" spans="1:3" x14ac:dyDescent="0.3">
      <c r="A29" s="1" t="s">
        <v>27</v>
      </c>
      <c r="B29" s="1" t="s">
        <v>280</v>
      </c>
      <c r="C29" s="1" t="s">
        <v>353</v>
      </c>
    </row>
    <row r="30" spans="1:3" x14ac:dyDescent="0.3">
      <c r="A30" s="1" t="s">
        <v>28</v>
      </c>
      <c r="B30" s="1" t="s">
        <v>280</v>
      </c>
      <c r="C30" s="1" t="s">
        <v>336</v>
      </c>
    </row>
    <row r="31" spans="1:3" x14ac:dyDescent="0.3">
      <c r="A31" s="1" t="s">
        <v>29</v>
      </c>
      <c r="B31" s="1" t="s">
        <v>281</v>
      </c>
      <c r="C31" s="1" t="s">
        <v>316</v>
      </c>
    </row>
    <row r="32" spans="1:3" x14ac:dyDescent="0.3">
      <c r="A32" s="1" t="s">
        <v>30</v>
      </c>
      <c r="B32" s="1" t="s">
        <v>281</v>
      </c>
      <c r="C32" s="1" t="s">
        <v>354</v>
      </c>
    </row>
    <row r="33" spans="1:3" x14ac:dyDescent="0.3">
      <c r="A33" s="1" t="s">
        <v>31</v>
      </c>
      <c r="B33" s="1" t="s">
        <v>281</v>
      </c>
      <c r="C33" s="1" t="s">
        <v>327</v>
      </c>
    </row>
    <row r="34" spans="1:3" x14ac:dyDescent="0.3">
      <c r="A34" s="1" t="s">
        <v>32</v>
      </c>
      <c r="B34" s="1" t="s">
        <v>282</v>
      </c>
      <c r="C34" s="1" t="s">
        <v>295</v>
      </c>
    </row>
    <row r="35" spans="1:3" x14ac:dyDescent="0.3">
      <c r="A35" s="1" t="s">
        <v>33</v>
      </c>
      <c r="B35" s="1" t="s">
        <v>282</v>
      </c>
      <c r="C35" s="1" t="s">
        <v>347</v>
      </c>
    </row>
    <row r="36" spans="1:3" x14ac:dyDescent="0.3">
      <c r="A36" s="1" t="s">
        <v>34</v>
      </c>
      <c r="B36" s="1" t="s">
        <v>282</v>
      </c>
      <c r="C36" s="1" t="s">
        <v>355</v>
      </c>
    </row>
    <row r="37" spans="1:3" x14ac:dyDescent="0.3">
      <c r="A37" s="1" t="s">
        <v>35</v>
      </c>
      <c r="B37" s="1" t="s">
        <v>283</v>
      </c>
      <c r="C37" s="1" t="s">
        <v>356</v>
      </c>
    </row>
    <row r="38" spans="1:3" x14ac:dyDescent="0.3">
      <c r="A38" s="1" t="s">
        <v>36</v>
      </c>
      <c r="B38" s="1" t="s">
        <v>283</v>
      </c>
      <c r="C38" s="1" t="s">
        <v>357</v>
      </c>
    </row>
    <row r="39" spans="1:3" x14ac:dyDescent="0.3">
      <c r="A39" s="1" t="s">
        <v>37</v>
      </c>
      <c r="B39" s="1" t="s">
        <v>283</v>
      </c>
      <c r="C39" s="1" t="s">
        <v>358</v>
      </c>
    </row>
    <row r="40" spans="1:3" x14ac:dyDescent="0.3">
      <c r="A40" s="1" t="s">
        <v>38</v>
      </c>
      <c r="B40" s="1" t="s">
        <v>284</v>
      </c>
      <c r="C40" s="1" t="s">
        <v>359</v>
      </c>
    </row>
    <row r="41" spans="1:3" x14ac:dyDescent="0.3">
      <c r="A41" s="1" t="s">
        <v>39</v>
      </c>
      <c r="B41" s="1" t="s">
        <v>284</v>
      </c>
      <c r="C41" s="1" t="s">
        <v>360</v>
      </c>
    </row>
    <row r="42" spans="1:3" x14ac:dyDescent="0.3">
      <c r="A42" s="1" t="s">
        <v>40</v>
      </c>
      <c r="B42" s="1" t="s">
        <v>284</v>
      </c>
      <c r="C42" s="1" t="s">
        <v>361</v>
      </c>
    </row>
    <row r="43" spans="1:3" x14ac:dyDescent="0.3">
      <c r="A43" s="1" t="s">
        <v>41</v>
      </c>
      <c r="B43" s="1" t="s">
        <v>285</v>
      </c>
      <c r="C43" s="1" t="s">
        <v>362</v>
      </c>
    </row>
    <row r="44" spans="1:3" x14ac:dyDescent="0.3">
      <c r="A44" s="1" t="s">
        <v>42</v>
      </c>
      <c r="B44" s="1" t="s">
        <v>285</v>
      </c>
      <c r="C44" s="1" t="s">
        <v>363</v>
      </c>
    </row>
    <row r="45" spans="1:3" x14ac:dyDescent="0.3">
      <c r="A45" s="1" t="s">
        <v>43</v>
      </c>
      <c r="B45" s="1" t="s">
        <v>285</v>
      </c>
      <c r="C45" s="1" t="s">
        <v>364</v>
      </c>
    </row>
    <row r="46" spans="1:3" x14ac:dyDescent="0.3">
      <c r="A46" s="1" t="s">
        <v>44</v>
      </c>
      <c r="B46" s="1" t="s">
        <v>286</v>
      </c>
      <c r="C46" s="1" t="s">
        <v>365</v>
      </c>
    </row>
    <row r="47" spans="1:3" x14ac:dyDescent="0.3">
      <c r="A47" s="1" t="s">
        <v>45</v>
      </c>
      <c r="B47" s="1" t="s">
        <v>286</v>
      </c>
      <c r="C47" s="1" t="s">
        <v>366</v>
      </c>
    </row>
    <row r="48" spans="1:3" x14ac:dyDescent="0.3">
      <c r="A48" s="1" t="s">
        <v>46</v>
      </c>
      <c r="B48" s="1" t="s">
        <v>286</v>
      </c>
      <c r="C48" s="1" t="s">
        <v>367</v>
      </c>
    </row>
    <row r="49" spans="1:3" x14ac:dyDescent="0.3">
      <c r="A49" s="1" t="s">
        <v>47</v>
      </c>
      <c r="B49" s="1" t="s">
        <v>284</v>
      </c>
      <c r="C49" s="1" t="s">
        <v>368</v>
      </c>
    </row>
    <row r="50" spans="1:3" x14ac:dyDescent="0.3">
      <c r="A50" s="1" t="s">
        <v>48</v>
      </c>
      <c r="B50" s="1" t="s">
        <v>284</v>
      </c>
      <c r="C50" s="1" t="s">
        <v>369</v>
      </c>
    </row>
    <row r="51" spans="1:3" x14ac:dyDescent="0.3">
      <c r="A51" s="1" t="s">
        <v>49</v>
      </c>
      <c r="B51" s="1" t="s">
        <v>284</v>
      </c>
      <c r="C51" s="1" t="s">
        <v>370</v>
      </c>
    </row>
    <row r="52" spans="1:3" x14ac:dyDescent="0.3">
      <c r="A52" s="1" t="s">
        <v>50</v>
      </c>
      <c r="B52" s="1" t="s">
        <v>287</v>
      </c>
      <c r="C52" s="1" t="s">
        <v>371</v>
      </c>
    </row>
    <row r="53" spans="1:3" x14ac:dyDescent="0.3">
      <c r="A53" s="1" t="s">
        <v>51</v>
      </c>
      <c r="B53" s="1" t="s">
        <v>287</v>
      </c>
      <c r="C53" s="1" t="s">
        <v>372</v>
      </c>
    </row>
    <row r="54" spans="1:3" x14ac:dyDescent="0.3">
      <c r="A54" s="1" t="s">
        <v>52</v>
      </c>
      <c r="B54" s="1" t="s">
        <v>287</v>
      </c>
      <c r="C54" s="1" t="s">
        <v>279</v>
      </c>
    </row>
    <row r="55" spans="1:3" x14ac:dyDescent="0.3">
      <c r="A55" s="1" t="s">
        <v>53</v>
      </c>
      <c r="B55" s="1" t="s">
        <v>288</v>
      </c>
      <c r="C55" s="1" t="s">
        <v>330</v>
      </c>
    </row>
    <row r="56" spans="1:3" x14ac:dyDescent="0.3">
      <c r="A56" s="1" t="s">
        <v>54</v>
      </c>
      <c r="B56" s="1" t="s">
        <v>288</v>
      </c>
      <c r="C56" s="1" t="s">
        <v>373</v>
      </c>
    </row>
    <row r="57" spans="1:3" x14ac:dyDescent="0.3">
      <c r="A57" s="1" t="s">
        <v>55</v>
      </c>
      <c r="B57" s="1" t="s">
        <v>288</v>
      </c>
      <c r="C57" s="1" t="s">
        <v>335</v>
      </c>
    </row>
    <row r="58" spans="1:3" x14ac:dyDescent="0.3">
      <c r="A58" s="1" t="s">
        <v>56</v>
      </c>
      <c r="B58" s="1" t="s">
        <v>289</v>
      </c>
      <c r="C58" s="1" t="s">
        <v>374</v>
      </c>
    </row>
    <row r="59" spans="1:3" x14ac:dyDescent="0.3">
      <c r="A59" s="1" t="s">
        <v>57</v>
      </c>
      <c r="B59" s="1" t="s">
        <v>289</v>
      </c>
      <c r="C59" s="1" t="s">
        <v>375</v>
      </c>
    </row>
    <row r="60" spans="1:3" x14ac:dyDescent="0.3">
      <c r="A60" s="1" t="s">
        <v>58</v>
      </c>
      <c r="B60" s="1" t="s">
        <v>289</v>
      </c>
      <c r="C60" s="1" t="s">
        <v>376</v>
      </c>
    </row>
    <row r="61" spans="1:3" x14ac:dyDescent="0.3">
      <c r="A61" s="1" t="s">
        <v>59</v>
      </c>
      <c r="B61" s="1" t="s">
        <v>290</v>
      </c>
      <c r="C61" s="1" t="s">
        <v>377</v>
      </c>
    </row>
    <row r="62" spans="1:3" x14ac:dyDescent="0.3">
      <c r="A62" s="1" t="s">
        <v>60</v>
      </c>
      <c r="B62" s="1" t="s">
        <v>290</v>
      </c>
      <c r="C62" s="1" t="s">
        <v>378</v>
      </c>
    </row>
    <row r="63" spans="1:3" x14ac:dyDescent="0.3">
      <c r="A63" s="1" t="s">
        <v>61</v>
      </c>
      <c r="B63" s="1" t="s">
        <v>290</v>
      </c>
      <c r="C63" s="1" t="s">
        <v>379</v>
      </c>
    </row>
    <row r="64" spans="1:3" x14ac:dyDescent="0.3">
      <c r="A64" s="1" t="s">
        <v>62</v>
      </c>
      <c r="B64" s="1" t="s">
        <v>291</v>
      </c>
      <c r="C64" s="1" t="s">
        <v>380</v>
      </c>
    </row>
    <row r="65" spans="1:3" x14ac:dyDescent="0.3">
      <c r="A65" s="1" t="s">
        <v>63</v>
      </c>
      <c r="B65" s="1" t="s">
        <v>291</v>
      </c>
      <c r="C65" s="1" t="s">
        <v>381</v>
      </c>
    </row>
    <row r="66" spans="1:3" x14ac:dyDescent="0.3">
      <c r="A66" s="1" t="s">
        <v>64</v>
      </c>
      <c r="B66" s="1" t="s">
        <v>291</v>
      </c>
      <c r="C66" s="1" t="s">
        <v>382</v>
      </c>
    </row>
    <row r="67" spans="1:3" x14ac:dyDescent="0.3">
      <c r="A67" s="1" t="s">
        <v>65</v>
      </c>
      <c r="B67" s="1" t="s">
        <v>292</v>
      </c>
      <c r="C67" s="1" t="s">
        <v>383</v>
      </c>
    </row>
    <row r="68" spans="1:3" x14ac:dyDescent="0.3">
      <c r="A68" s="1" t="s">
        <v>66</v>
      </c>
      <c r="B68" s="1" t="s">
        <v>292</v>
      </c>
      <c r="C68" s="1" t="s">
        <v>384</v>
      </c>
    </row>
    <row r="69" spans="1:3" x14ac:dyDescent="0.3">
      <c r="A69" s="1" t="s">
        <v>67</v>
      </c>
      <c r="B69" s="1" t="s">
        <v>292</v>
      </c>
      <c r="C69" s="1" t="s">
        <v>385</v>
      </c>
    </row>
    <row r="70" spans="1:3" x14ac:dyDescent="0.3">
      <c r="A70" s="1" t="s">
        <v>68</v>
      </c>
      <c r="B70" s="1" t="s">
        <v>293</v>
      </c>
      <c r="C70" s="1" t="s">
        <v>386</v>
      </c>
    </row>
    <row r="71" spans="1:3" x14ac:dyDescent="0.3">
      <c r="A71" s="1" t="s">
        <v>69</v>
      </c>
      <c r="B71" s="1" t="s">
        <v>293</v>
      </c>
      <c r="C71" s="1" t="s">
        <v>387</v>
      </c>
    </row>
    <row r="72" spans="1:3" x14ac:dyDescent="0.3">
      <c r="A72" s="1" t="s">
        <v>70</v>
      </c>
      <c r="B72" s="1" t="s">
        <v>293</v>
      </c>
      <c r="C72" s="1" t="s">
        <v>388</v>
      </c>
    </row>
    <row r="73" spans="1:3" x14ac:dyDescent="0.3">
      <c r="A73" s="1" t="s">
        <v>71</v>
      </c>
      <c r="B73" s="1" t="s">
        <v>294</v>
      </c>
      <c r="C73" s="1" t="s">
        <v>389</v>
      </c>
    </row>
    <row r="74" spans="1:3" x14ac:dyDescent="0.3">
      <c r="A74" s="1" t="s">
        <v>72</v>
      </c>
      <c r="B74" s="1" t="s">
        <v>294</v>
      </c>
      <c r="C74" s="1" t="s">
        <v>390</v>
      </c>
    </row>
    <row r="75" spans="1:3" x14ac:dyDescent="0.3">
      <c r="A75" s="1" t="s">
        <v>73</v>
      </c>
      <c r="B75" s="1" t="s">
        <v>294</v>
      </c>
      <c r="C75" s="1" t="s">
        <v>391</v>
      </c>
    </row>
    <row r="76" spans="1:3" x14ac:dyDescent="0.3">
      <c r="A76" s="1" t="s">
        <v>74</v>
      </c>
      <c r="B76" s="1" t="s">
        <v>295</v>
      </c>
      <c r="C76" s="1" t="s">
        <v>392</v>
      </c>
    </row>
    <row r="77" spans="1:3" x14ac:dyDescent="0.3">
      <c r="A77" s="1" t="s">
        <v>75</v>
      </c>
      <c r="B77" s="1" t="s">
        <v>295</v>
      </c>
      <c r="C77" s="1" t="s">
        <v>393</v>
      </c>
    </row>
    <row r="78" spans="1:3" x14ac:dyDescent="0.3">
      <c r="A78" s="1" t="s">
        <v>76</v>
      </c>
      <c r="B78" s="1" t="s">
        <v>295</v>
      </c>
      <c r="C78" s="1" t="s">
        <v>394</v>
      </c>
    </row>
    <row r="79" spans="1:3" x14ac:dyDescent="0.3">
      <c r="A79" s="1" t="s">
        <v>77</v>
      </c>
      <c r="B79" s="1" t="s">
        <v>296</v>
      </c>
      <c r="C79" s="1" t="s">
        <v>395</v>
      </c>
    </row>
    <row r="80" spans="1:3" x14ac:dyDescent="0.3">
      <c r="A80" s="1" t="s">
        <v>78</v>
      </c>
      <c r="B80" s="1" t="s">
        <v>296</v>
      </c>
      <c r="C80" s="1" t="s">
        <v>396</v>
      </c>
    </row>
    <row r="81" spans="1:3" x14ac:dyDescent="0.3">
      <c r="A81" s="1" t="s">
        <v>79</v>
      </c>
      <c r="B81" s="1" t="s">
        <v>296</v>
      </c>
      <c r="C81" s="1" t="s">
        <v>397</v>
      </c>
    </row>
    <row r="82" spans="1:3" x14ac:dyDescent="0.3">
      <c r="A82" s="1" t="s">
        <v>80</v>
      </c>
      <c r="B82" s="1" t="s">
        <v>297</v>
      </c>
      <c r="C82" s="1" t="s">
        <v>398</v>
      </c>
    </row>
    <row r="83" spans="1:3" x14ac:dyDescent="0.3">
      <c r="A83" s="1" t="s">
        <v>81</v>
      </c>
      <c r="B83" s="1" t="s">
        <v>297</v>
      </c>
      <c r="C83" s="1" t="s">
        <v>399</v>
      </c>
    </row>
    <row r="84" spans="1:3" x14ac:dyDescent="0.3">
      <c r="A84" s="1" t="s">
        <v>82</v>
      </c>
      <c r="B84" s="1" t="s">
        <v>297</v>
      </c>
      <c r="C84" s="1" t="s">
        <v>400</v>
      </c>
    </row>
    <row r="85" spans="1:3" x14ac:dyDescent="0.3">
      <c r="A85" s="1" t="s">
        <v>83</v>
      </c>
      <c r="B85" s="1" t="s">
        <v>298</v>
      </c>
      <c r="C85" s="1" t="s">
        <v>401</v>
      </c>
    </row>
    <row r="86" spans="1:3" x14ac:dyDescent="0.3">
      <c r="A86" s="1" t="s">
        <v>84</v>
      </c>
      <c r="B86" s="1" t="s">
        <v>298</v>
      </c>
      <c r="C86" s="1" t="s">
        <v>402</v>
      </c>
    </row>
    <row r="87" spans="1:3" x14ac:dyDescent="0.3">
      <c r="A87" s="1" t="s">
        <v>85</v>
      </c>
      <c r="B87" s="1" t="s">
        <v>298</v>
      </c>
      <c r="C87" s="1" t="s">
        <v>376</v>
      </c>
    </row>
    <row r="88" spans="1:3" x14ac:dyDescent="0.3">
      <c r="A88" s="1" t="s">
        <v>86</v>
      </c>
      <c r="B88" s="1" t="s">
        <v>299</v>
      </c>
      <c r="C88" s="1" t="s">
        <v>403</v>
      </c>
    </row>
    <row r="89" spans="1:3" x14ac:dyDescent="0.3">
      <c r="A89" s="1" t="s">
        <v>87</v>
      </c>
      <c r="B89" s="1" t="s">
        <v>299</v>
      </c>
      <c r="C89" s="1" t="s">
        <v>404</v>
      </c>
    </row>
    <row r="90" spans="1:3" x14ac:dyDescent="0.3">
      <c r="A90" s="1" t="s">
        <v>88</v>
      </c>
      <c r="B90" s="1" t="s">
        <v>299</v>
      </c>
      <c r="C90" s="1" t="s">
        <v>405</v>
      </c>
    </row>
    <row r="91" spans="1:3" x14ac:dyDescent="0.3">
      <c r="A91" s="1" t="s">
        <v>89</v>
      </c>
      <c r="B91" s="1" t="s">
        <v>300</v>
      </c>
      <c r="C91" s="1" t="s">
        <v>406</v>
      </c>
    </row>
    <row r="92" spans="1:3" x14ac:dyDescent="0.3">
      <c r="A92" s="1" t="s">
        <v>90</v>
      </c>
      <c r="B92" s="1" t="s">
        <v>300</v>
      </c>
      <c r="C92" s="1" t="s">
        <v>407</v>
      </c>
    </row>
    <row r="93" spans="1:3" x14ac:dyDescent="0.3">
      <c r="A93" s="1" t="s">
        <v>91</v>
      </c>
      <c r="B93" s="1" t="s">
        <v>300</v>
      </c>
      <c r="C93" s="1" t="s">
        <v>340</v>
      </c>
    </row>
    <row r="94" spans="1:3" x14ac:dyDescent="0.3">
      <c r="A94" s="1" t="s">
        <v>92</v>
      </c>
      <c r="B94" s="1" t="s">
        <v>301</v>
      </c>
      <c r="C94" s="1" t="s">
        <v>321</v>
      </c>
    </row>
    <row r="95" spans="1:3" x14ac:dyDescent="0.3">
      <c r="A95" s="1" t="s">
        <v>93</v>
      </c>
      <c r="B95" s="1" t="s">
        <v>301</v>
      </c>
      <c r="C95" s="1" t="s">
        <v>296</v>
      </c>
    </row>
    <row r="96" spans="1:3" x14ac:dyDescent="0.3">
      <c r="A96" s="1" t="s">
        <v>94</v>
      </c>
      <c r="B96" s="1" t="s">
        <v>301</v>
      </c>
      <c r="C96" s="1" t="s">
        <v>278</v>
      </c>
    </row>
    <row r="97" spans="1:3" x14ac:dyDescent="0.3">
      <c r="A97" s="1" t="s">
        <v>95</v>
      </c>
      <c r="B97" s="1" t="s">
        <v>302</v>
      </c>
      <c r="C97" s="1" t="s">
        <v>408</v>
      </c>
    </row>
    <row r="98" spans="1:3" x14ac:dyDescent="0.3">
      <c r="A98" s="1" t="s">
        <v>96</v>
      </c>
      <c r="B98" s="1" t="s">
        <v>302</v>
      </c>
      <c r="C98" s="1" t="s">
        <v>409</v>
      </c>
    </row>
    <row r="99" spans="1:3" x14ac:dyDescent="0.3">
      <c r="A99" s="1" t="s">
        <v>97</v>
      </c>
      <c r="B99" s="1" t="s">
        <v>302</v>
      </c>
      <c r="C99" s="1" t="s">
        <v>410</v>
      </c>
    </row>
    <row r="100" spans="1:3" x14ac:dyDescent="0.3">
      <c r="A100" s="1" t="s">
        <v>98</v>
      </c>
      <c r="B100" s="1" t="s">
        <v>283</v>
      </c>
      <c r="C100" s="1" t="s">
        <v>306</v>
      </c>
    </row>
    <row r="101" spans="1:3" x14ac:dyDescent="0.3">
      <c r="A101" s="1" t="s">
        <v>99</v>
      </c>
      <c r="B101" s="1" t="s">
        <v>283</v>
      </c>
      <c r="C101" s="1" t="s">
        <v>411</v>
      </c>
    </row>
    <row r="102" spans="1:3" x14ac:dyDescent="0.3">
      <c r="A102" s="1" t="s">
        <v>100</v>
      </c>
      <c r="B102" s="1" t="s">
        <v>283</v>
      </c>
      <c r="C102" s="1" t="s">
        <v>412</v>
      </c>
    </row>
    <row r="103" spans="1:3" x14ac:dyDescent="0.3">
      <c r="A103" s="1" t="s">
        <v>101</v>
      </c>
      <c r="B103" s="1" t="s">
        <v>294</v>
      </c>
      <c r="C103" s="1" t="s">
        <v>413</v>
      </c>
    </row>
    <row r="104" spans="1:3" x14ac:dyDescent="0.3">
      <c r="A104" s="1" t="s">
        <v>102</v>
      </c>
      <c r="B104" s="1" t="s">
        <v>294</v>
      </c>
      <c r="C104" s="1" t="s">
        <v>414</v>
      </c>
    </row>
    <row r="105" spans="1:3" x14ac:dyDescent="0.3">
      <c r="A105" s="1" t="s">
        <v>103</v>
      </c>
      <c r="B105" s="1" t="s">
        <v>294</v>
      </c>
      <c r="C105" s="1" t="s">
        <v>411</v>
      </c>
    </row>
    <row r="106" spans="1:3" x14ac:dyDescent="0.3">
      <c r="A106" s="1" t="s">
        <v>104</v>
      </c>
      <c r="B106" s="1" t="s">
        <v>303</v>
      </c>
      <c r="C106" s="1" t="s">
        <v>415</v>
      </c>
    </row>
    <row r="107" spans="1:3" x14ac:dyDescent="0.3">
      <c r="A107" s="1" t="s">
        <v>105</v>
      </c>
      <c r="B107" s="1" t="s">
        <v>303</v>
      </c>
      <c r="C107" s="1" t="s">
        <v>311</v>
      </c>
    </row>
    <row r="108" spans="1:3" x14ac:dyDescent="0.3">
      <c r="A108" s="1" t="s">
        <v>106</v>
      </c>
      <c r="B108" s="1" t="s">
        <v>303</v>
      </c>
      <c r="C108" s="1" t="s">
        <v>416</v>
      </c>
    </row>
    <row r="109" spans="1:3" x14ac:dyDescent="0.3">
      <c r="A109" s="1" t="s">
        <v>107</v>
      </c>
      <c r="B109" s="1" t="s">
        <v>304</v>
      </c>
      <c r="C109" s="1" t="s">
        <v>417</v>
      </c>
    </row>
    <row r="110" spans="1:3" x14ac:dyDescent="0.3">
      <c r="A110" s="1" t="s">
        <v>108</v>
      </c>
      <c r="B110" s="1" t="s">
        <v>304</v>
      </c>
      <c r="C110" s="1" t="s">
        <v>418</v>
      </c>
    </row>
    <row r="111" spans="1:3" x14ac:dyDescent="0.3">
      <c r="A111" s="1" t="s">
        <v>109</v>
      </c>
      <c r="B111" s="1" t="s">
        <v>304</v>
      </c>
      <c r="C111" s="1" t="s">
        <v>419</v>
      </c>
    </row>
    <row r="112" spans="1:3" x14ac:dyDescent="0.3">
      <c r="A112" s="1" t="s">
        <v>110</v>
      </c>
      <c r="B112" s="1" t="s">
        <v>305</v>
      </c>
      <c r="C112" s="1" t="s">
        <v>420</v>
      </c>
    </row>
    <row r="113" spans="1:3" x14ac:dyDescent="0.3">
      <c r="A113" s="1" t="s">
        <v>111</v>
      </c>
      <c r="B113" s="1" t="s">
        <v>305</v>
      </c>
      <c r="C113" s="1" t="s">
        <v>421</v>
      </c>
    </row>
    <row r="114" spans="1:3" x14ac:dyDescent="0.3">
      <c r="A114" s="1" t="s">
        <v>112</v>
      </c>
      <c r="B114" s="1" t="s">
        <v>305</v>
      </c>
      <c r="C114" s="1" t="s">
        <v>422</v>
      </c>
    </row>
    <row r="115" spans="1:3" x14ac:dyDescent="0.3">
      <c r="A115" s="1" t="s">
        <v>113</v>
      </c>
      <c r="B115" s="1" t="s">
        <v>306</v>
      </c>
      <c r="C115" s="1" t="s">
        <v>423</v>
      </c>
    </row>
    <row r="116" spans="1:3" x14ac:dyDescent="0.3">
      <c r="A116" s="1" t="s">
        <v>114</v>
      </c>
      <c r="B116" s="1" t="s">
        <v>306</v>
      </c>
      <c r="C116" s="1" t="s">
        <v>424</v>
      </c>
    </row>
    <row r="117" spans="1:3" x14ac:dyDescent="0.3">
      <c r="A117" s="1" t="s">
        <v>115</v>
      </c>
      <c r="B117" s="1" t="s">
        <v>306</v>
      </c>
      <c r="C117" s="1" t="s">
        <v>425</v>
      </c>
    </row>
    <row r="118" spans="1:3" x14ac:dyDescent="0.3">
      <c r="A118" s="1" t="s">
        <v>116</v>
      </c>
      <c r="B118" s="1" t="s">
        <v>307</v>
      </c>
      <c r="C118" s="1" t="s">
        <v>426</v>
      </c>
    </row>
    <row r="119" spans="1:3" x14ac:dyDescent="0.3">
      <c r="A119" s="1" t="s">
        <v>117</v>
      </c>
      <c r="B119" s="1" t="s">
        <v>307</v>
      </c>
      <c r="C119" s="1" t="s">
        <v>427</v>
      </c>
    </row>
    <row r="120" spans="1:3" x14ac:dyDescent="0.3">
      <c r="A120" s="1" t="s">
        <v>118</v>
      </c>
      <c r="B120" s="1" t="s">
        <v>307</v>
      </c>
      <c r="C120" s="1" t="s">
        <v>428</v>
      </c>
    </row>
    <row r="121" spans="1:3" x14ac:dyDescent="0.3">
      <c r="A121" s="1" t="s">
        <v>119</v>
      </c>
      <c r="B121" s="1" t="s">
        <v>285</v>
      </c>
      <c r="C121" s="1" t="s">
        <v>429</v>
      </c>
    </row>
    <row r="122" spans="1:3" x14ac:dyDescent="0.3">
      <c r="A122" s="1" t="s">
        <v>120</v>
      </c>
      <c r="B122" s="1" t="s">
        <v>285</v>
      </c>
      <c r="C122" s="1" t="s">
        <v>430</v>
      </c>
    </row>
    <row r="123" spans="1:3" x14ac:dyDescent="0.3">
      <c r="A123" s="1" t="s">
        <v>121</v>
      </c>
      <c r="B123" s="1" t="s">
        <v>285</v>
      </c>
      <c r="C123" s="1" t="s">
        <v>431</v>
      </c>
    </row>
    <row r="124" spans="1:3" x14ac:dyDescent="0.3">
      <c r="A124" s="1" t="s">
        <v>122</v>
      </c>
      <c r="B124" s="1" t="s">
        <v>308</v>
      </c>
      <c r="C124" s="1" t="s">
        <v>365</v>
      </c>
    </row>
    <row r="125" spans="1:3" x14ac:dyDescent="0.3">
      <c r="A125" s="1" t="s">
        <v>123</v>
      </c>
      <c r="B125" s="1" t="s">
        <v>308</v>
      </c>
      <c r="C125" s="1" t="s">
        <v>432</v>
      </c>
    </row>
    <row r="126" spans="1:3" x14ac:dyDescent="0.3">
      <c r="A126" s="1" t="s">
        <v>124</v>
      </c>
      <c r="B126" s="1" t="s">
        <v>308</v>
      </c>
      <c r="C126" s="1" t="s">
        <v>433</v>
      </c>
    </row>
    <row r="127" spans="1:3" x14ac:dyDescent="0.3">
      <c r="A127" s="1" t="s">
        <v>125</v>
      </c>
      <c r="B127" s="1" t="s">
        <v>277</v>
      </c>
      <c r="C127" s="1" t="s">
        <v>327</v>
      </c>
    </row>
    <row r="128" spans="1:3" x14ac:dyDescent="0.3">
      <c r="A128" s="1" t="s">
        <v>126</v>
      </c>
      <c r="B128" s="1" t="s">
        <v>277</v>
      </c>
      <c r="C128" s="1" t="s">
        <v>274</v>
      </c>
    </row>
    <row r="129" spans="1:3" x14ac:dyDescent="0.3">
      <c r="A129" s="1" t="s">
        <v>127</v>
      </c>
      <c r="B129" s="1" t="s">
        <v>277</v>
      </c>
      <c r="C129" s="1" t="s">
        <v>434</v>
      </c>
    </row>
    <row r="130" spans="1:3" x14ac:dyDescent="0.3">
      <c r="A130" s="1" t="s">
        <v>128</v>
      </c>
      <c r="B130" s="1" t="s">
        <v>296</v>
      </c>
      <c r="C130" s="1" t="s">
        <v>435</v>
      </c>
    </row>
    <row r="131" spans="1:3" x14ac:dyDescent="0.3">
      <c r="A131" s="1" t="s">
        <v>129</v>
      </c>
      <c r="B131" s="1" t="s">
        <v>296</v>
      </c>
      <c r="C131" s="1" t="s">
        <v>436</v>
      </c>
    </row>
    <row r="132" spans="1:3" x14ac:dyDescent="0.3">
      <c r="A132" s="1" t="s">
        <v>130</v>
      </c>
      <c r="B132" s="1" t="s">
        <v>296</v>
      </c>
      <c r="C132" s="1" t="s">
        <v>437</v>
      </c>
    </row>
    <row r="133" spans="1:3" x14ac:dyDescent="0.3">
      <c r="A133" s="1" t="s">
        <v>131</v>
      </c>
      <c r="B133" s="1" t="s">
        <v>309</v>
      </c>
      <c r="C133" s="1" t="s">
        <v>438</v>
      </c>
    </row>
    <row r="134" spans="1:3" x14ac:dyDescent="0.3">
      <c r="A134" s="1" t="s">
        <v>132</v>
      </c>
      <c r="B134" s="1" t="s">
        <v>309</v>
      </c>
      <c r="C134" s="1" t="s">
        <v>389</v>
      </c>
    </row>
    <row r="135" spans="1:3" x14ac:dyDescent="0.3">
      <c r="A135" s="1" t="s">
        <v>133</v>
      </c>
      <c r="B135" s="1" t="s">
        <v>309</v>
      </c>
      <c r="C135" s="1" t="s">
        <v>438</v>
      </c>
    </row>
    <row r="136" spans="1:3" x14ac:dyDescent="0.3">
      <c r="A136" s="1" t="s">
        <v>134</v>
      </c>
      <c r="B136" s="1" t="s">
        <v>310</v>
      </c>
      <c r="C136" s="1" t="s">
        <v>439</v>
      </c>
    </row>
    <row r="137" spans="1:3" x14ac:dyDescent="0.3">
      <c r="A137" s="1" t="s">
        <v>135</v>
      </c>
      <c r="B137" s="1" t="s">
        <v>310</v>
      </c>
      <c r="C137" s="1" t="s">
        <v>440</v>
      </c>
    </row>
    <row r="138" spans="1:3" x14ac:dyDescent="0.3">
      <c r="A138" s="1" t="s">
        <v>136</v>
      </c>
      <c r="B138" s="1" t="s">
        <v>310</v>
      </c>
      <c r="C138" s="1" t="s">
        <v>437</v>
      </c>
    </row>
    <row r="139" spans="1:3" x14ac:dyDescent="0.3">
      <c r="A139" s="1" t="s">
        <v>137</v>
      </c>
      <c r="B139" s="1" t="s">
        <v>278</v>
      </c>
      <c r="C139" s="1" t="s">
        <v>441</v>
      </c>
    </row>
    <row r="140" spans="1:3" x14ac:dyDescent="0.3">
      <c r="A140" s="1" t="s">
        <v>138</v>
      </c>
      <c r="B140" s="1" t="s">
        <v>278</v>
      </c>
      <c r="C140" s="1" t="s">
        <v>413</v>
      </c>
    </row>
    <row r="141" spans="1:3" x14ac:dyDescent="0.3">
      <c r="A141" s="1" t="s">
        <v>139</v>
      </c>
      <c r="B141" s="1" t="s">
        <v>278</v>
      </c>
      <c r="C141" s="1" t="s">
        <v>442</v>
      </c>
    </row>
    <row r="142" spans="1:3" x14ac:dyDescent="0.3">
      <c r="A142" s="1" t="s">
        <v>140</v>
      </c>
      <c r="B142" s="1" t="s">
        <v>311</v>
      </c>
      <c r="C142" s="1" t="s">
        <v>443</v>
      </c>
    </row>
    <row r="143" spans="1:3" x14ac:dyDescent="0.3">
      <c r="A143" s="1" t="s">
        <v>141</v>
      </c>
      <c r="B143" s="1" t="s">
        <v>311</v>
      </c>
      <c r="C143" s="1" t="s">
        <v>444</v>
      </c>
    </row>
    <row r="144" spans="1:3" x14ac:dyDescent="0.3">
      <c r="A144" s="1" t="s">
        <v>142</v>
      </c>
      <c r="B144" s="1" t="s">
        <v>311</v>
      </c>
      <c r="C144" s="1" t="s">
        <v>445</v>
      </c>
    </row>
    <row r="145" spans="1:3" x14ac:dyDescent="0.3">
      <c r="A145" s="1" t="s">
        <v>143</v>
      </c>
      <c r="B145" s="1" t="s">
        <v>277</v>
      </c>
      <c r="C145" s="1" t="s">
        <v>446</v>
      </c>
    </row>
    <row r="146" spans="1:3" x14ac:dyDescent="0.3">
      <c r="A146" s="1" t="s">
        <v>144</v>
      </c>
      <c r="B146" s="1" t="s">
        <v>277</v>
      </c>
      <c r="C146" s="1" t="s">
        <v>447</v>
      </c>
    </row>
    <row r="147" spans="1:3" x14ac:dyDescent="0.3">
      <c r="A147" s="1" t="s">
        <v>145</v>
      </c>
      <c r="B147" s="1" t="s">
        <v>277</v>
      </c>
      <c r="C147" s="1" t="s">
        <v>447</v>
      </c>
    </row>
    <row r="148" spans="1:3" x14ac:dyDescent="0.3">
      <c r="A148" s="1" t="s">
        <v>146</v>
      </c>
      <c r="B148" s="1" t="s">
        <v>312</v>
      </c>
      <c r="C148" s="1" t="s">
        <v>285</v>
      </c>
    </row>
    <row r="149" spans="1:3" x14ac:dyDescent="0.3">
      <c r="A149" s="1" t="s">
        <v>147</v>
      </c>
      <c r="B149" s="1" t="s">
        <v>312</v>
      </c>
      <c r="C149" s="1" t="s">
        <v>338</v>
      </c>
    </row>
    <row r="150" spans="1:3" x14ac:dyDescent="0.3">
      <c r="A150" s="1" t="s">
        <v>148</v>
      </c>
      <c r="B150" s="1" t="s">
        <v>312</v>
      </c>
      <c r="C150" s="1" t="s">
        <v>307</v>
      </c>
    </row>
    <row r="151" spans="1:3" x14ac:dyDescent="0.3">
      <c r="A151" s="1" t="s">
        <v>149</v>
      </c>
      <c r="B151" s="1" t="s">
        <v>313</v>
      </c>
      <c r="C151" s="1" t="s">
        <v>448</v>
      </c>
    </row>
    <row r="152" spans="1:3" x14ac:dyDescent="0.3">
      <c r="A152" s="1" t="s">
        <v>150</v>
      </c>
      <c r="B152" s="1" t="s">
        <v>313</v>
      </c>
      <c r="C152" s="1" t="s">
        <v>405</v>
      </c>
    </row>
    <row r="153" spans="1:3" x14ac:dyDescent="0.3">
      <c r="A153" s="1" t="s">
        <v>151</v>
      </c>
      <c r="B153" s="1" t="s">
        <v>313</v>
      </c>
      <c r="C153" s="1" t="s">
        <v>436</v>
      </c>
    </row>
    <row r="154" spans="1:3" x14ac:dyDescent="0.3">
      <c r="A154" s="1" t="s">
        <v>152</v>
      </c>
      <c r="B154" s="1" t="s">
        <v>314</v>
      </c>
      <c r="C154" s="1" t="s">
        <v>449</v>
      </c>
    </row>
    <row r="155" spans="1:3" x14ac:dyDescent="0.3">
      <c r="A155" s="1" t="s">
        <v>153</v>
      </c>
      <c r="B155" s="1" t="s">
        <v>314</v>
      </c>
      <c r="C155" s="1" t="s">
        <v>450</v>
      </c>
    </row>
    <row r="156" spans="1:3" x14ac:dyDescent="0.3">
      <c r="A156" s="1" t="s">
        <v>154</v>
      </c>
      <c r="B156" s="1" t="s">
        <v>314</v>
      </c>
      <c r="C156" s="1" t="s">
        <v>451</v>
      </c>
    </row>
    <row r="157" spans="1:3" x14ac:dyDescent="0.3">
      <c r="A157" s="1" t="s">
        <v>155</v>
      </c>
      <c r="B157" s="1" t="s">
        <v>315</v>
      </c>
      <c r="C157" s="1" t="s">
        <v>452</v>
      </c>
    </row>
    <row r="158" spans="1:3" x14ac:dyDescent="0.3">
      <c r="A158" s="1" t="s">
        <v>156</v>
      </c>
      <c r="B158" s="1" t="s">
        <v>315</v>
      </c>
      <c r="C158" s="1" t="s">
        <v>453</v>
      </c>
    </row>
    <row r="159" spans="1:3" x14ac:dyDescent="0.3">
      <c r="A159" s="1" t="s">
        <v>157</v>
      </c>
      <c r="B159" s="1" t="s">
        <v>315</v>
      </c>
      <c r="C159" s="1" t="s">
        <v>454</v>
      </c>
    </row>
    <row r="160" spans="1:3" x14ac:dyDescent="0.3">
      <c r="A160" s="1" t="s">
        <v>158</v>
      </c>
      <c r="B160" s="1" t="s">
        <v>316</v>
      </c>
      <c r="C160" s="1" t="s">
        <v>375</v>
      </c>
    </row>
    <row r="161" spans="1:3" x14ac:dyDescent="0.3">
      <c r="A161" s="1" t="s">
        <v>159</v>
      </c>
      <c r="B161" s="1" t="s">
        <v>316</v>
      </c>
      <c r="C161" s="1" t="s">
        <v>455</v>
      </c>
    </row>
    <row r="162" spans="1:3" x14ac:dyDescent="0.3">
      <c r="A162" s="1" t="s">
        <v>160</v>
      </c>
      <c r="B162" s="1" t="s">
        <v>316</v>
      </c>
      <c r="C162" s="1" t="s">
        <v>413</v>
      </c>
    </row>
    <row r="163" spans="1:3" x14ac:dyDescent="0.3">
      <c r="A163" s="1" t="s">
        <v>161</v>
      </c>
      <c r="B163" s="1" t="s">
        <v>312</v>
      </c>
      <c r="C163" s="1" t="s">
        <v>456</v>
      </c>
    </row>
    <row r="164" spans="1:3" x14ac:dyDescent="0.3">
      <c r="A164" s="1" t="s">
        <v>162</v>
      </c>
      <c r="B164" s="1" t="s">
        <v>312</v>
      </c>
      <c r="C164" s="1" t="s">
        <v>345</v>
      </c>
    </row>
    <row r="165" spans="1:3" x14ac:dyDescent="0.3">
      <c r="A165" s="1" t="s">
        <v>163</v>
      </c>
      <c r="B165" s="1" t="s">
        <v>312</v>
      </c>
      <c r="C165" s="1" t="s">
        <v>457</v>
      </c>
    </row>
    <row r="166" spans="1:3" x14ac:dyDescent="0.3">
      <c r="A166" s="1" t="s">
        <v>164</v>
      </c>
      <c r="B166" s="1" t="s">
        <v>317</v>
      </c>
      <c r="C166" s="1" t="s">
        <v>458</v>
      </c>
    </row>
    <row r="167" spans="1:3" x14ac:dyDescent="0.3">
      <c r="A167" s="1" t="s">
        <v>165</v>
      </c>
      <c r="B167" s="1" t="s">
        <v>317</v>
      </c>
      <c r="C167" s="1" t="s">
        <v>459</v>
      </c>
    </row>
    <row r="168" spans="1:3" x14ac:dyDescent="0.3">
      <c r="A168" s="1" t="s">
        <v>166</v>
      </c>
      <c r="B168" s="1" t="s">
        <v>317</v>
      </c>
      <c r="C168" s="1" t="s">
        <v>460</v>
      </c>
    </row>
    <row r="169" spans="1:3" x14ac:dyDescent="0.3">
      <c r="A169" s="1" t="s">
        <v>167</v>
      </c>
      <c r="B169" s="1" t="s">
        <v>318</v>
      </c>
      <c r="C169" s="1" t="s">
        <v>461</v>
      </c>
    </row>
    <row r="170" spans="1:3" x14ac:dyDescent="0.3">
      <c r="A170" s="1" t="s">
        <v>168</v>
      </c>
      <c r="B170" s="1" t="s">
        <v>318</v>
      </c>
      <c r="C170" s="1" t="s">
        <v>462</v>
      </c>
    </row>
    <row r="171" spans="1:3" x14ac:dyDescent="0.3">
      <c r="A171" s="1" t="s">
        <v>169</v>
      </c>
      <c r="B171" s="1" t="s">
        <v>318</v>
      </c>
      <c r="C171" s="1" t="s">
        <v>463</v>
      </c>
    </row>
    <row r="172" spans="1:3" x14ac:dyDescent="0.3">
      <c r="A172" s="1" t="s">
        <v>170</v>
      </c>
      <c r="B172" s="1" t="s">
        <v>319</v>
      </c>
      <c r="C172" s="1" t="s">
        <v>356</v>
      </c>
    </row>
    <row r="173" spans="1:3" x14ac:dyDescent="0.3">
      <c r="A173" s="1" t="s">
        <v>171</v>
      </c>
      <c r="B173" s="1" t="s">
        <v>319</v>
      </c>
      <c r="C173" s="1" t="s">
        <v>464</v>
      </c>
    </row>
    <row r="174" spans="1:3" x14ac:dyDescent="0.3">
      <c r="A174" s="1" t="s">
        <v>172</v>
      </c>
      <c r="B174" s="1" t="s">
        <v>319</v>
      </c>
      <c r="C174" s="1" t="s">
        <v>465</v>
      </c>
    </row>
    <row r="175" spans="1:3" x14ac:dyDescent="0.3">
      <c r="A175" s="1" t="s">
        <v>173</v>
      </c>
      <c r="B175" s="1" t="s">
        <v>320</v>
      </c>
      <c r="C175" s="1" t="s">
        <v>466</v>
      </c>
    </row>
    <row r="176" spans="1:3" x14ac:dyDescent="0.3">
      <c r="A176" s="1" t="s">
        <v>174</v>
      </c>
      <c r="B176" s="1" t="s">
        <v>320</v>
      </c>
      <c r="C176" s="1" t="s">
        <v>416</v>
      </c>
    </row>
    <row r="177" spans="1:3" x14ac:dyDescent="0.3">
      <c r="A177" s="1" t="s">
        <v>175</v>
      </c>
      <c r="B177" s="1" t="s">
        <v>320</v>
      </c>
      <c r="C177" s="1" t="s">
        <v>289</v>
      </c>
    </row>
    <row r="178" spans="1:3" x14ac:dyDescent="0.3">
      <c r="A178" s="1" t="s">
        <v>176</v>
      </c>
      <c r="B178" s="1" t="s">
        <v>274</v>
      </c>
      <c r="C178" s="1" t="s">
        <v>312</v>
      </c>
    </row>
    <row r="179" spans="1:3" x14ac:dyDescent="0.3">
      <c r="A179" s="1" t="s">
        <v>177</v>
      </c>
      <c r="B179" s="1" t="s">
        <v>274</v>
      </c>
      <c r="C179" s="1" t="s">
        <v>467</v>
      </c>
    </row>
    <row r="180" spans="1:3" x14ac:dyDescent="0.3">
      <c r="A180" s="1" t="s">
        <v>178</v>
      </c>
      <c r="B180" s="1" t="s">
        <v>274</v>
      </c>
      <c r="C180" s="1" t="s">
        <v>468</v>
      </c>
    </row>
    <row r="181" spans="1:3" x14ac:dyDescent="0.3">
      <c r="A181" s="1" t="s">
        <v>179</v>
      </c>
      <c r="B181" s="1" t="s">
        <v>303</v>
      </c>
      <c r="C181" s="1" t="s">
        <v>300</v>
      </c>
    </row>
    <row r="182" spans="1:3" x14ac:dyDescent="0.3">
      <c r="A182" s="1" t="s">
        <v>180</v>
      </c>
      <c r="B182" s="1" t="s">
        <v>303</v>
      </c>
      <c r="C182" s="1" t="s">
        <v>272</v>
      </c>
    </row>
    <row r="183" spans="1:3" x14ac:dyDescent="0.3">
      <c r="A183" s="1" t="s">
        <v>181</v>
      </c>
      <c r="B183" s="1" t="s">
        <v>303</v>
      </c>
      <c r="C183" s="1" t="s">
        <v>281</v>
      </c>
    </row>
    <row r="184" spans="1:3" x14ac:dyDescent="0.3">
      <c r="A184" s="1" t="s">
        <v>182</v>
      </c>
      <c r="B184" s="1" t="s">
        <v>305</v>
      </c>
      <c r="C184" s="1" t="s">
        <v>315</v>
      </c>
    </row>
    <row r="185" spans="1:3" x14ac:dyDescent="0.3">
      <c r="A185" s="1" t="s">
        <v>183</v>
      </c>
      <c r="B185" s="1" t="s">
        <v>305</v>
      </c>
      <c r="C185" s="1" t="s">
        <v>297</v>
      </c>
    </row>
    <row r="186" spans="1:3" x14ac:dyDescent="0.3">
      <c r="A186" s="1" t="s">
        <v>184</v>
      </c>
      <c r="B186" s="1" t="s">
        <v>305</v>
      </c>
      <c r="C186" s="1" t="s">
        <v>275</v>
      </c>
    </row>
    <row r="187" spans="1:3" x14ac:dyDescent="0.3">
      <c r="A187" s="1" t="s">
        <v>185</v>
      </c>
      <c r="B187" s="1" t="s">
        <v>321</v>
      </c>
      <c r="C187" s="1" t="s">
        <v>325</v>
      </c>
    </row>
    <row r="188" spans="1:3" x14ac:dyDescent="0.3">
      <c r="A188" s="1" t="s">
        <v>186</v>
      </c>
      <c r="B188" s="1" t="s">
        <v>321</v>
      </c>
      <c r="C188" s="1" t="s">
        <v>469</v>
      </c>
    </row>
    <row r="189" spans="1:3" x14ac:dyDescent="0.3">
      <c r="A189" s="1" t="s">
        <v>187</v>
      </c>
      <c r="B189" s="1" t="s">
        <v>321</v>
      </c>
      <c r="C189" s="1" t="s">
        <v>407</v>
      </c>
    </row>
    <row r="190" spans="1:3" x14ac:dyDescent="0.3">
      <c r="A190" s="1" t="s">
        <v>188</v>
      </c>
      <c r="B190" s="1" t="s">
        <v>322</v>
      </c>
      <c r="C190" s="1" t="s">
        <v>308</v>
      </c>
    </row>
    <row r="191" spans="1:3" x14ac:dyDescent="0.3">
      <c r="A191" s="1" t="s">
        <v>189</v>
      </c>
      <c r="B191" s="1" t="s">
        <v>322</v>
      </c>
      <c r="C191" s="1" t="s">
        <v>316</v>
      </c>
    </row>
    <row r="192" spans="1:3" x14ac:dyDescent="0.3">
      <c r="A192" s="1" t="s">
        <v>190</v>
      </c>
      <c r="B192" s="1" t="s">
        <v>322</v>
      </c>
      <c r="C192" s="1" t="s">
        <v>470</v>
      </c>
    </row>
    <row r="193" spans="1:3" x14ac:dyDescent="0.3">
      <c r="A193" s="1" t="s">
        <v>191</v>
      </c>
      <c r="B193" s="1" t="s">
        <v>323</v>
      </c>
      <c r="C193" s="1" t="s">
        <v>471</v>
      </c>
    </row>
    <row r="194" spans="1:3" x14ac:dyDescent="0.3">
      <c r="A194" s="1" t="s">
        <v>192</v>
      </c>
      <c r="B194" s="1" t="s">
        <v>323</v>
      </c>
      <c r="C194" s="1" t="s">
        <v>336</v>
      </c>
    </row>
    <row r="195" spans="1:3" x14ac:dyDescent="0.3">
      <c r="A195" s="1" t="s">
        <v>193</v>
      </c>
      <c r="B195" s="1" t="s">
        <v>323</v>
      </c>
      <c r="C195" s="1" t="s">
        <v>472</v>
      </c>
    </row>
    <row r="196" spans="1:3" x14ac:dyDescent="0.3">
      <c r="A196" s="1" t="s">
        <v>194</v>
      </c>
      <c r="B196" s="1" t="s">
        <v>324</v>
      </c>
      <c r="C196" s="1" t="s">
        <v>473</v>
      </c>
    </row>
    <row r="197" spans="1:3" x14ac:dyDescent="0.3">
      <c r="A197" s="1" t="s">
        <v>195</v>
      </c>
      <c r="B197" s="1" t="s">
        <v>324</v>
      </c>
      <c r="C197" s="1" t="s">
        <v>374</v>
      </c>
    </row>
    <row r="198" spans="1:3" x14ac:dyDescent="0.3">
      <c r="A198" s="1" t="s">
        <v>196</v>
      </c>
      <c r="B198" s="1" t="s">
        <v>324</v>
      </c>
      <c r="C198" s="1" t="s">
        <v>474</v>
      </c>
    </row>
    <row r="199" spans="1:3" x14ac:dyDescent="0.3">
      <c r="A199" s="1" t="s">
        <v>197</v>
      </c>
      <c r="B199" s="1" t="s">
        <v>325</v>
      </c>
      <c r="C199" s="1" t="s">
        <v>475</v>
      </c>
    </row>
    <row r="200" spans="1:3" x14ac:dyDescent="0.3">
      <c r="A200" s="1" t="s">
        <v>198</v>
      </c>
      <c r="B200" s="1" t="s">
        <v>325</v>
      </c>
      <c r="C200" s="1" t="s">
        <v>476</v>
      </c>
    </row>
    <row r="201" spans="1:3" x14ac:dyDescent="0.3">
      <c r="A201" s="1" t="s">
        <v>199</v>
      </c>
      <c r="B201" s="1" t="s">
        <v>325</v>
      </c>
      <c r="C201" s="1" t="s">
        <v>477</v>
      </c>
    </row>
    <row r="202" spans="1:3" x14ac:dyDescent="0.3">
      <c r="A202" s="1" t="s">
        <v>200</v>
      </c>
      <c r="B202" s="1" t="s">
        <v>326</v>
      </c>
      <c r="C202" s="1" t="s">
        <v>446</v>
      </c>
    </row>
    <row r="203" spans="1:3" x14ac:dyDescent="0.3">
      <c r="A203" s="1" t="s">
        <v>201</v>
      </c>
      <c r="B203" s="1" t="s">
        <v>326</v>
      </c>
      <c r="C203" s="1" t="s">
        <v>334</v>
      </c>
    </row>
    <row r="204" spans="1:3" x14ac:dyDescent="0.3">
      <c r="A204" s="1" t="s">
        <v>202</v>
      </c>
      <c r="B204" s="1" t="s">
        <v>326</v>
      </c>
      <c r="C204" s="1" t="s">
        <v>296</v>
      </c>
    </row>
    <row r="205" spans="1:3" x14ac:dyDescent="0.3">
      <c r="A205" s="1" t="s">
        <v>203</v>
      </c>
      <c r="B205" s="1" t="s">
        <v>283</v>
      </c>
      <c r="C205" s="1" t="s">
        <v>478</v>
      </c>
    </row>
    <row r="206" spans="1:3" x14ac:dyDescent="0.3">
      <c r="A206" s="1" t="s">
        <v>204</v>
      </c>
      <c r="B206" s="1" t="s">
        <v>283</v>
      </c>
      <c r="C206" s="1" t="s">
        <v>321</v>
      </c>
    </row>
    <row r="207" spans="1:3" x14ac:dyDescent="0.3">
      <c r="A207" s="1" t="s">
        <v>205</v>
      </c>
      <c r="B207" s="1" t="s">
        <v>283</v>
      </c>
      <c r="C207" s="1" t="s">
        <v>303</v>
      </c>
    </row>
    <row r="208" spans="1:3" x14ac:dyDescent="0.3">
      <c r="A208" s="1" t="s">
        <v>206</v>
      </c>
      <c r="B208" s="1" t="s">
        <v>327</v>
      </c>
      <c r="C208" s="1" t="s">
        <v>281</v>
      </c>
    </row>
    <row r="209" spans="1:3" x14ac:dyDescent="0.3">
      <c r="A209" s="1" t="s">
        <v>207</v>
      </c>
      <c r="B209" s="1" t="s">
        <v>327</v>
      </c>
      <c r="C209" s="1" t="s">
        <v>319</v>
      </c>
    </row>
    <row r="210" spans="1:3" x14ac:dyDescent="0.3">
      <c r="A210" s="1" t="s">
        <v>208</v>
      </c>
      <c r="B210" s="1" t="s">
        <v>327</v>
      </c>
      <c r="C210" s="1" t="s">
        <v>467</v>
      </c>
    </row>
    <row r="211" spans="1:3" x14ac:dyDescent="0.3">
      <c r="A211" s="1" t="s">
        <v>209</v>
      </c>
      <c r="B211" s="1" t="s">
        <v>328</v>
      </c>
      <c r="C211" s="1" t="s">
        <v>479</v>
      </c>
    </row>
    <row r="212" spans="1:3" x14ac:dyDescent="0.3">
      <c r="A212" s="1" t="s">
        <v>210</v>
      </c>
      <c r="B212" s="1" t="s">
        <v>328</v>
      </c>
      <c r="C212" s="1" t="s">
        <v>480</v>
      </c>
    </row>
    <row r="213" spans="1:3" x14ac:dyDescent="0.3">
      <c r="A213" s="1" t="s">
        <v>211</v>
      </c>
      <c r="B213" s="1" t="s">
        <v>328</v>
      </c>
      <c r="C213" s="1" t="s">
        <v>481</v>
      </c>
    </row>
    <row r="214" spans="1:3" x14ac:dyDescent="0.3">
      <c r="A214" s="1" t="s">
        <v>212</v>
      </c>
      <c r="B214" s="1" t="s">
        <v>303</v>
      </c>
      <c r="C214" s="1" t="s">
        <v>456</v>
      </c>
    </row>
    <row r="215" spans="1:3" x14ac:dyDescent="0.3">
      <c r="A215" s="1" t="s">
        <v>213</v>
      </c>
      <c r="B215" s="1" t="s">
        <v>303</v>
      </c>
      <c r="C215" s="1" t="s">
        <v>482</v>
      </c>
    </row>
    <row r="216" spans="1:3" x14ac:dyDescent="0.3">
      <c r="A216" s="1" t="s">
        <v>214</v>
      </c>
      <c r="B216" s="1" t="s">
        <v>303</v>
      </c>
      <c r="C216" s="1" t="s">
        <v>483</v>
      </c>
    </row>
    <row r="217" spans="1:3" x14ac:dyDescent="0.3">
      <c r="A217" s="1" t="s">
        <v>215</v>
      </c>
      <c r="B217" s="1" t="s">
        <v>329</v>
      </c>
      <c r="C217" s="1" t="s">
        <v>484</v>
      </c>
    </row>
    <row r="218" spans="1:3" x14ac:dyDescent="0.3">
      <c r="A218" s="1" t="s">
        <v>216</v>
      </c>
      <c r="B218" s="1" t="s">
        <v>329</v>
      </c>
      <c r="C218" s="1" t="s">
        <v>485</v>
      </c>
    </row>
    <row r="219" spans="1:3" x14ac:dyDescent="0.3">
      <c r="A219" s="1" t="s">
        <v>217</v>
      </c>
      <c r="B219" s="1" t="s">
        <v>329</v>
      </c>
      <c r="C219" s="1" t="s">
        <v>334</v>
      </c>
    </row>
    <row r="220" spans="1:3" x14ac:dyDescent="0.3">
      <c r="A220" s="1" t="s">
        <v>218</v>
      </c>
      <c r="B220" s="1" t="s">
        <v>330</v>
      </c>
      <c r="C220" s="1" t="s">
        <v>486</v>
      </c>
    </row>
    <row r="221" spans="1:3" x14ac:dyDescent="0.3">
      <c r="A221" s="1" t="s">
        <v>219</v>
      </c>
      <c r="B221" s="1" t="s">
        <v>330</v>
      </c>
      <c r="C221" s="1" t="s">
        <v>309</v>
      </c>
    </row>
    <row r="222" spans="1:3" x14ac:dyDescent="0.3">
      <c r="A222" s="1" t="s">
        <v>220</v>
      </c>
      <c r="B222" s="1" t="s">
        <v>330</v>
      </c>
      <c r="C222" s="1" t="s">
        <v>324</v>
      </c>
    </row>
    <row r="223" spans="1:3" x14ac:dyDescent="0.3">
      <c r="A223" s="1" t="s">
        <v>221</v>
      </c>
      <c r="B223" s="1" t="s">
        <v>331</v>
      </c>
      <c r="C223" s="1" t="s">
        <v>331</v>
      </c>
    </row>
    <row r="224" spans="1:3" x14ac:dyDescent="0.3">
      <c r="A224" s="1" t="s">
        <v>222</v>
      </c>
      <c r="B224" s="1" t="s">
        <v>331</v>
      </c>
      <c r="C224" s="1" t="s">
        <v>487</v>
      </c>
    </row>
    <row r="225" spans="1:3" x14ac:dyDescent="0.3">
      <c r="A225" s="1" t="s">
        <v>223</v>
      </c>
      <c r="B225" s="1" t="s">
        <v>331</v>
      </c>
      <c r="C225" s="1" t="s">
        <v>488</v>
      </c>
    </row>
    <row r="226" spans="1:3" x14ac:dyDescent="0.3">
      <c r="A226" s="1" t="s">
        <v>224</v>
      </c>
      <c r="B226" s="1" t="s">
        <v>275</v>
      </c>
      <c r="C226" s="1" t="s">
        <v>292</v>
      </c>
    </row>
    <row r="227" spans="1:3" x14ac:dyDescent="0.3">
      <c r="A227" s="1" t="s">
        <v>225</v>
      </c>
      <c r="B227" s="1" t="s">
        <v>275</v>
      </c>
      <c r="C227" s="1" t="s">
        <v>489</v>
      </c>
    </row>
    <row r="228" spans="1:3" x14ac:dyDescent="0.3">
      <c r="A228" s="1" t="s">
        <v>226</v>
      </c>
      <c r="B228" s="1" t="s">
        <v>275</v>
      </c>
      <c r="C228" s="1" t="s">
        <v>490</v>
      </c>
    </row>
    <row r="229" spans="1:3" x14ac:dyDescent="0.3">
      <c r="A229" s="1" t="s">
        <v>227</v>
      </c>
      <c r="B229" s="1" t="s">
        <v>332</v>
      </c>
      <c r="C229" s="1" t="s">
        <v>461</v>
      </c>
    </row>
    <row r="230" spans="1:3" x14ac:dyDescent="0.3">
      <c r="A230" s="1" t="s">
        <v>228</v>
      </c>
      <c r="B230" s="1" t="s">
        <v>332</v>
      </c>
      <c r="C230" s="1" t="s">
        <v>491</v>
      </c>
    </row>
    <row r="231" spans="1:3" x14ac:dyDescent="0.3">
      <c r="A231" s="1" t="s">
        <v>229</v>
      </c>
      <c r="B231" s="1" t="s">
        <v>332</v>
      </c>
      <c r="C231" s="1" t="s">
        <v>492</v>
      </c>
    </row>
    <row r="232" spans="1:3" x14ac:dyDescent="0.3">
      <c r="A232" s="1" t="s">
        <v>230</v>
      </c>
      <c r="B232" s="1" t="s">
        <v>319</v>
      </c>
      <c r="C232" s="1" t="s">
        <v>493</v>
      </c>
    </row>
    <row r="233" spans="1:3" x14ac:dyDescent="0.3">
      <c r="A233" s="1" t="s">
        <v>231</v>
      </c>
      <c r="B233" s="1" t="s">
        <v>319</v>
      </c>
      <c r="C233" s="1" t="s">
        <v>272</v>
      </c>
    </row>
    <row r="234" spans="1:3" x14ac:dyDescent="0.3">
      <c r="A234" s="1" t="s">
        <v>232</v>
      </c>
      <c r="B234" s="1" t="s">
        <v>319</v>
      </c>
      <c r="C234" s="1" t="s">
        <v>494</v>
      </c>
    </row>
    <row r="235" spans="1:3" x14ac:dyDescent="0.3">
      <c r="A235" s="1" t="s">
        <v>233</v>
      </c>
      <c r="B235" s="1" t="s">
        <v>333</v>
      </c>
      <c r="C235" s="1" t="s">
        <v>315</v>
      </c>
    </row>
    <row r="236" spans="1:3" x14ac:dyDescent="0.3">
      <c r="A236" s="1" t="s">
        <v>234</v>
      </c>
      <c r="B236" s="1" t="s">
        <v>333</v>
      </c>
      <c r="C236" s="1" t="s">
        <v>495</v>
      </c>
    </row>
    <row r="237" spans="1:3" x14ac:dyDescent="0.3">
      <c r="A237" s="1" t="s">
        <v>235</v>
      </c>
      <c r="B237" s="1" t="s">
        <v>333</v>
      </c>
      <c r="C237" s="1" t="s">
        <v>282</v>
      </c>
    </row>
    <row r="238" spans="1:3" x14ac:dyDescent="0.3">
      <c r="A238" s="1" t="s">
        <v>236</v>
      </c>
      <c r="B238" s="1" t="s">
        <v>315</v>
      </c>
      <c r="C238" s="1" t="s">
        <v>332</v>
      </c>
    </row>
    <row r="239" spans="1:3" x14ac:dyDescent="0.3">
      <c r="A239" s="1" t="s">
        <v>237</v>
      </c>
      <c r="B239" s="1" t="s">
        <v>315</v>
      </c>
      <c r="C239" s="1" t="s">
        <v>407</v>
      </c>
    </row>
    <row r="240" spans="1:3" x14ac:dyDescent="0.3">
      <c r="A240" s="1" t="s">
        <v>238</v>
      </c>
      <c r="B240" s="1" t="s">
        <v>315</v>
      </c>
      <c r="C240" s="1" t="s">
        <v>310</v>
      </c>
    </row>
    <row r="241" spans="1:3" x14ac:dyDescent="0.3">
      <c r="A241" s="1" t="s">
        <v>239</v>
      </c>
      <c r="B241" s="1" t="s">
        <v>321</v>
      </c>
      <c r="C241" s="1" t="s">
        <v>496</v>
      </c>
    </row>
    <row r="242" spans="1:3" x14ac:dyDescent="0.3">
      <c r="A242" s="1" t="s">
        <v>240</v>
      </c>
      <c r="B242" s="1" t="s">
        <v>321</v>
      </c>
      <c r="C242" s="1" t="s">
        <v>479</v>
      </c>
    </row>
    <row r="243" spans="1:3" x14ac:dyDescent="0.3">
      <c r="A243" s="1" t="s">
        <v>241</v>
      </c>
      <c r="B243" s="1" t="s">
        <v>321</v>
      </c>
      <c r="C243" s="1" t="s">
        <v>354</v>
      </c>
    </row>
    <row r="244" spans="1:3" x14ac:dyDescent="0.3">
      <c r="A244" s="1" t="s">
        <v>242</v>
      </c>
      <c r="B244" s="1" t="s">
        <v>334</v>
      </c>
      <c r="C244" s="1" t="s">
        <v>479</v>
      </c>
    </row>
    <row r="245" spans="1:3" x14ac:dyDescent="0.3">
      <c r="A245" s="1" t="s">
        <v>243</v>
      </c>
      <c r="B245" s="1" t="s">
        <v>334</v>
      </c>
      <c r="C245" s="1" t="s">
        <v>303</v>
      </c>
    </row>
    <row r="246" spans="1:3" x14ac:dyDescent="0.3">
      <c r="A246" s="1" t="s">
        <v>244</v>
      </c>
      <c r="B246" s="1" t="s">
        <v>334</v>
      </c>
      <c r="C246" s="1" t="s">
        <v>280</v>
      </c>
    </row>
    <row r="247" spans="1:3" x14ac:dyDescent="0.3">
      <c r="A247" s="1" t="s">
        <v>245</v>
      </c>
      <c r="B247" s="1" t="s">
        <v>335</v>
      </c>
      <c r="C247" s="1" t="s">
        <v>470</v>
      </c>
    </row>
    <row r="248" spans="1:3" x14ac:dyDescent="0.3">
      <c r="A248" s="1" t="s">
        <v>246</v>
      </c>
      <c r="B248" s="1" t="s">
        <v>335</v>
      </c>
      <c r="C248" s="1" t="s">
        <v>497</v>
      </c>
    </row>
    <row r="249" spans="1:3" x14ac:dyDescent="0.3">
      <c r="A249" s="1" t="s">
        <v>247</v>
      </c>
      <c r="B249" s="1" t="s">
        <v>335</v>
      </c>
      <c r="C249" s="1" t="s">
        <v>498</v>
      </c>
    </row>
    <row r="250" spans="1:3" x14ac:dyDescent="0.3">
      <c r="A250" s="1" t="s">
        <v>248</v>
      </c>
      <c r="B250" s="1" t="s">
        <v>336</v>
      </c>
      <c r="C250" s="1" t="s">
        <v>439</v>
      </c>
    </row>
    <row r="251" spans="1:3" x14ac:dyDescent="0.3">
      <c r="A251" s="1" t="s">
        <v>249</v>
      </c>
      <c r="B251" s="1" t="s">
        <v>336</v>
      </c>
      <c r="C251" s="1" t="s">
        <v>499</v>
      </c>
    </row>
    <row r="252" spans="1:3" x14ac:dyDescent="0.3">
      <c r="A252" s="1" t="s">
        <v>250</v>
      </c>
      <c r="B252" s="1" t="s">
        <v>336</v>
      </c>
      <c r="C252" s="1" t="s">
        <v>500</v>
      </c>
    </row>
    <row r="253" spans="1:3" x14ac:dyDescent="0.3">
      <c r="A253" s="1" t="s">
        <v>251</v>
      </c>
      <c r="B253" s="1" t="s">
        <v>337</v>
      </c>
      <c r="C253" s="1" t="s">
        <v>501</v>
      </c>
    </row>
    <row r="254" spans="1:3" x14ac:dyDescent="0.3">
      <c r="A254" s="1" t="s">
        <v>252</v>
      </c>
      <c r="B254" s="1" t="s">
        <v>337</v>
      </c>
      <c r="C254" s="1" t="s">
        <v>502</v>
      </c>
    </row>
    <row r="255" spans="1:3" x14ac:dyDescent="0.3">
      <c r="A255" s="1" t="s">
        <v>253</v>
      </c>
      <c r="B255" s="1" t="s">
        <v>337</v>
      </c>
      <c r="C255" s="1" t="s">
        <v>503</v>
      </c>
    </row>
    <row r="256" spans="1:3" x14ac:dyDescent="0.3">
      <c r="A256" s="1" t="s">
        <v>254</v>
      </c>
      <c r="B256" s="1" t="s">
        <v>338</v>
      </c>
      <c r="C256" s="1" t="s">
        <v>504</v>
      </c>
    </row>
    <row r="257" spans="1:3" x14ac:dyDescent="0.3">
      <c r="A257" s="1" t="s">
        <v>255</v>
      </c>
      <c r="B257" s="1" t="s">
        <v>338</v>
      </c>
      <c r="C257" s="1" t="s">
        <v>505</v>
      </c>
    </row>
    <row r="258" spans="1:3" x14ac:dyDescent="0.3">
      <c r="A258" s="1" t="s">
        <v>256</v>
      </c>
      <c r="B258" s="1" t="s">
        <v>338</v>
      </c>
      <c r="C258" s="1" t="s">
        <v>506</v>
      </c>
    </row>
    <row r="259" spans="1:3" x14ac:dyDescent="0.3">
      <c r="A259" s="1" t="s">
        <v>257</v>
      </c>
      <c r="B259" s="1" t="s">
        <v>339</v>
      </c>
      <c r="C259" s="1" t="s">
        <v>394</v>
      </c>
    </row>
    <row r="260" spans="1:3" x14ac:dyDescent="0.3">
      <c r="A260" s="1" t="s">
        <v>258</v>
      </c>
      <c r="B260" s="1" t="s">
        <v>339</v>
      </c>
      <c r="C260" s="1" t="s">
        <v>507</v>
      </c>
    </row>
    <row r="261" spans="1:3" x14ac:dyDescent="0.3">
      <c r="A261" s="1" t="s">
        <v>259</v>
      </c>
      <c r="B261" s="1" t="s">
        <v>339</v>
      </c>
      <c r="C261" s="1" t="s">
        <v>380</v>
      </c>
    </row>
    <row r="262" spans="1:3" x14ac:dyDescent="0.3">
      <c r="A262" s="1" t="s">
        <v>260</v>
      </c>
      <c r="B262" s="1" t="s">
        <v>302</v>
      </c>
      <c r="C262" s="1" t="s">
        <v>508</v>
      </c>
    </row>
    <row r="263" spans="1:3" x14ac:dyDescent="0.3">
      <c r="A263" s="1" t="s">
        <v>261</v>
      </c>
      <c r="B263" s="1" t="s">
        <v>302</v>
      </c>
      <c r="C263" s="1" t="s">
        <v>509</v>
      </c>
    </row>
    <row r="264" spans="1:3" x14ac:dyDescent="0.3">
      <c r="A264" s="1" t="s">
        <v>262</v>
      </c>
      <c r="B264" s="1" t="s">
        <v>302</v>
      </c>
      <c r="C264" s="1" t="s">
        <v>510</v>
      </c>
    </row>
    <row r="265" spans="1:3" x14ac:dyDescent="0.3">
      <c r="A265" s="1" t="s">
        <v>263</v>
      </c>
      <c r="B265" s="1" t="s">
        <v>287</v>
      </c>
      <c r="C265" s="1" t="s">
        <v>511</v>
      </c>
    </row>
    <row r="266" spans="1:3" x14ac:dyDescent="0.3">
      <c r="A266" s="1" t="s">
        <v>264</v>
      </c>
      <c r="B266" s="1" t="s">
        <v>287</v>
      </c>
      <c r="C266" s="1" t="s">
        <v>503</v>
      </c>
    </row>
    <row r="267" spans="1:3" x14ac:dyDescent="0.3">
      <c r="A267" s="1" t="s">
        <v>265</v>
      </c>
      <c r="B267" s="1" t="s">
        <v>287</v>
      </c>
      <c r="C267" s="1" t="s">
        <v>512</v>
      </c>
    </row>
    <row r="268" spans="1:3" x14ac:dyDescent="0.3">
      <c r="A268" s="1" t="s">
        <v>266</v>
      </c>
      <c r="B268" s="1" t="s">
        <v>298</v>
      </c>
      <c r="C268" s="1" t="s">
        <v>513</v>
      </c>
    </row>
    <row r="269" spans="1:3" x14ac:dyDescent="0.3">
      <c r="A269" s="1" t="s">
        <v>267</v>
      </c>
      <c r="B269" s="1" t="s">
        <v>298</v>
      </c>
      <c r="C269" s="1" t="s">
        <v>514</v>
      </c>
    </row>
    <row r="270" spans="1:3" x14ac:dyDescent="0.3">
      <c r="A270" s="1" t="s">
        <v>268</v>
      </c>
      <c r="B270" s="1" t="s">
        <v>298</v>
      </c>
      <c r="C270" s="1" t="s">
        <v>442</v>
      </c>
    </row>
    <row r="271" spans="1:3" x14ac:dyDescent="0.3">
      <c r="A271" s="1" t="s">
        <v>269</v>
      </c>
      <c r="B271" s="1" t="s">
        <v>281</v>
      </c>
      <c r="C271" s="1" t="s">
        <v>452</v>
      </c>
    </row>
    <row r="272" spans="1:3" x14ac:dyDescent="0.3">
      <c r="A272" s="1" t="s">
        <v>270</v>
      </c>
      <c r="B272" s="1" t="s">
        <v>281</v>
      </c>
      <c r="C272" s="1" t="s">
        <v>515</v>
      </c>
    </row>
    <row r="273" spans="1:3" x14ac:dyDescent="0.3">
      <c r="A273" s="1" t="s">
        <v>271</v>
      </c>
      <c r="B273" s="1" t="s">
        <v>281</v>
      </c>
      <c r="C273" s="1" t="s">
        <v>497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528</v>
      </c>
    </row>
    <row r="3" spans="1:8" x14ac:dyDescent="0.25">
      <c r="A3" s="2" t="s">
        <v>520</v>
      </c>
      <c r="B3" s="2" t="s">
        <v>521</v>
      </c>
      <c r="C3" s="2" t="s">
        <v>522</v>
      </c>
      <c r="D3" s="2" t="s">
        <v>523</v>
      </c>
      <c r="E3" s="2" t="s">
        <v>524</v>
      </c>
      <c r="F3" s="2" t="s">
        <v>525</v>
      </c>
      <c r="G3" s="2" t="s">
        <v>526</v>
      </c>
      <c r="H3" s="2" t="s">
        <v>527</v>
      </c>
    </row>
    <row r="4" spans="1:8" x14ac:dyDescent="0.3">
      <c r="A4" s="1">
        <v>2000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</row>
    <row r="5" spans="1:8" x14ac:dyDescent="0.3">
      <c r="A5" s="1">
        <v>2001</v>
      </c>
      <c r="B5" s="1">
        <v>99.6</v>
      </c>
      <c r="C5" s="1">
        <v>101.9</v>
      </c>
      <c r="D5" s="1">
        <v>102.5</v>
      </c>
      <c r="E5" s="1">
        <v>100.7</v>
      </c>
      <c r="F5" s="1">
        <v>100.8</v>
      </c>
      <c r="G5" s="1">
        <v>102.2</v>
      </c>
      <c r="H5" s="1">
        <v>103</v>
      </c>
    </row>
    <row r="6" spans="1:8" x14ac:dyDescent="0.3">
      <c r="A6" s="1">
        <v>2002</v>
      </c>
      <c r="B6" s="1">
        <v>100.5</v>
      </c>
      <c r="C6" s="1">
        <v>102.9</v>
      </c>
      <c r="D6" s="1">
        <v>103.5</v>
      </c>
      <c r="E6" s="1">
        <v>99.9</v>
      </c>
      <c r="F6" s="1">
        <v>104.4</v>
      </c>
      <c r="G6" s="1">
        <v>105</v>
      </c>
      <c r="H6" s="1">
        <v>104.8</v>
      </c>
    </row>
    <row r="7" spans="1:8" x14ac:dyDescent="0.3">
      <c r="A7" s="1">
        <v>2003</v>
      </c>
      <c r="B7" s="1">
        <v>102.1</v>
      </c>
      <c r="C7" s="1">
        <v>105</v>
      </c>
      <c r="D7" s="1">
        <v>104.3</v>
      </c>
      <c r="E7" s="1">
        <v>99.2</v>
      </c>
      <c r="F7" s="1">
        <v>108.4</v>
      </c>
      <c r="G7" s="1">
        <v>108.2</v>
      </c>
      <c r="H7" s="1">
        <v>108.1</v>
      </c>
    </row>
    <row r="8" spans="1:8" x14ac:dyDescent="0.3">
      <c r="A8" s="1">
        <v>2004</v>
      </c>
      <c r="B8" s="1">
        <v>105.4</v>
      </c>
      <c r="C8" s="1">
        <v>108.6</v>
      </c>
      <c r="D8" s="1">
        <v>105.2</v>
      </c>
      <c r="E8" s="1">
        <v>100</v>
      </c>
      <c r="F8" s="1">
        <v>112.2</v>
      </c>
      <c r="G8" s="1">
        <v>111</v>
      </c>
      <c r="H8" s="1">
        <v>110.9</v>
      </c>
    </row>
    <row r="9" spans="1:8" x14ac:dyDescent="0.3">
      <c r="A9" s="1">
        <v>2005</v>
      </c>
      <c r="B9" s="1">
        <v>106.8</v>
      </c>
      <c r="C9" s="1">
        <v>110.7</v>
      </c>
      <c r="D9" s="1">
        <v>106.9</v>
      </c>
      <c r="E9" s="1">
        <v>100.5</v>
      </c>
      <c r="F9" s="1">
        <v>115.4</v>
      </c>
      <c r="G9" s="1">
        <v>113.3</v>
      </c>
      <c r="H9" s="1">
        <v>114.2</v>
      </c>
    </row>
    <row r="10" spans="1:8" x14ac:dyDescent="0.3">
      <c r="A10" s="1">
        <v>2006</v>
      </c>
      <c r="B10" s="1">
        <v>108.2</v>
      </c>
      <c r="C10" s="1">
        <v>113.3</v>
      </c>
      <c r="D10" s="1">
        <v>108.6</v>
      </c>
      <c r="E10" s="1">
        <v>100.2</v>
      </c>
      <c r="F10" s="1">
        <v>118.7</v>
      </c>
      <c r="G10" s="1">
        <v>114.4</v>
      </c>
      <c r="H10" s="1">
        <v>115.8</v>
      </c>
    </row>
    <row r="11" spans="1:8" x14ac:dyDescent="0.3">
      <c r="A11" s="1">
        <v>2007</v>
      </c>
      <c r="B11" s="1">
        <v>108.4</v>
      </c>
      <c r="C11" s="1">
        <v>117</v>
      </c>
      <c r="D11" s="1">
        <v>109.9</v>
      </c>
      <c r="E11" s="1">
        <v>100.2</v>
      </c>
      <c r="F11" s="1">
        <v>119.1</v>
      </c>
      <c r="G11" s="1">
        <v>116</v>
      </c>
      <c r="H11" s="1">
        <v>116.5</v>
      </c>
    </row>
    <row r="12" spans="1:8" x14ac:dyDescent="0.3">
      <c r="A12" s="1">
        <v>2008</v>
      </c>
      <c r="B12" s="1">
        <v>106.8</v>
      </c>
      <c r="C12" s="1">
        <v>115.6</v>
      </c>
      <c r="D12" s="1">
        <v>109.9</v>
      </c>
      <c r="E12" s="1">
        <v>99.6</v>
      </c>
      <c r="F12" s="1">
        <v>117</v>
      </c>
      <c r="G12" s="1">
        <v>117.5</v>
      </c>
      <c r="H12" s="1">
        <v>115</v>
      </c>
    </row>
    <row r="13" spans="1:8" x14ac:dyDescent="0.3">
      <c r="A13" s="1">
        <v>2009</v>
      </c>
      <c r="B13" s="1">
        <v>105.8</v>
      </c>
      <c r="C13" s="1">
        <v>110.5</v>
      </c>
      <c r="D13" s="1">
        <v>106.6</v>
      </c>
      <c r="E13" s="1">
        <v>97.6</v>
      </c>
      <c r="F13" s="1">
        <v>115.3</v>
      </c>
      <c r="G13" s="1">
        <v>121.3</v>
      </c>
      <c r="H13" s="1">
        <v>114.9</v>
      </c>
    </row>
    <row r="14" spans="1:8" x14ac:dyDescent="0.3">
      <c r="A14" s="1">
        <v>2010</v>
      </c>
      <c r="B14" s="1">
        <v>110</v>
      </c>
      <c r="C14" s="1">
        <v>114.3</v>
      </c>
      <c r="D14" s="1">
        <v>109</v>
      </c>
      <c r="E14" s="1">
        <v>99.8</v>
      </c>
      <c r="F14" s="1">
        <v>119.4</v>
      </c>
      <c r="G14" s="1">
        <v>124.5</v>
      </c>
      <c r="H14" s="1">
        <v>116.7</v>
      </c>
    </row>
    <row r="15" spans="1:8" x14ac:dyDescent="0.3">
      <c r="A15" s="1">
        <v>2011</v>
      </c>
      <c r="B15" s="1">
        <v>110.4</v>
      </c>
      <c r="C15" s="1">
        <v>115.9</v>
      </c>
      <c r="D15" s="1">
        <v>111.9</v>
      </c>
      <c r="E15" s="1">
        <v>100.5</v>
      </c>
      <c r="F15" s="1">
        <v>120.3</v>
      </c>
      <c r="G15" s="1">
        <v>124.5</v>
      </c>
      <c r="H15" s="1">
        <v>116.7</v>
      </c>
    </row>
    <row r="16" spans="1:8" x14ac:dyDescent="0.3">
      <c r="A16" s="1">
        <v>2012</v>
      </c>
      <c r="B16" s="1">
        <v>112.5</v>
      </c>
      <c r="C16" s="1">
        <v>114.1</v>
      </c>
      <c r="D16" s="1">
        <v>112.6</v>
      </c>
      <c r="E16" s="1">
        <v>100</v>
      </c>
      <c r="F16" s="1">
        <v>119.8</v>
      </c>
      <c r="G16" s="1">
        <v>125</v>
      </c>
      <c r="H16" s="1">
        <v>119.1</v>
      </c>
    </row>
    <row r="17" spans="1:8" x14ac:dyDescent="0.3">
      <c r="A17" s="1">
        <v>2013</v>
      </c>
      <c r="B17" s="1">
        <v>113.4</v>
      </c>
      <c r="C17" s="1">
        <v>114.5</v>
      </c>
      <c r="D17" s="1">
        <v>113.1</v>
      </c>
      <c r="E17" s="1">
        <v>100.7</v>
      </c>
      <c r="F17" s="1">
        <v>120.7</v>
      </c>
      <c r="G17" s="1">
        <v>125.5</v>
      </c>
      <c r="H17" s="1">
        <v>121.5</v>
      </c>
    </row>
    <row r="18" spans="1:8" x14ac:dyDescent="0.3">
      <c r="A18" s="1">
        <v>2014</v>
      </c>
      <c r="B18" s="1">
        <v>115.1</v>
      </c>
      <c r="C18" s="1">
        <v>114.7</v>
      </c>
      <c r="D18" s="1">
        <v>114.3</v>
      </c>
      <c r="E18" s="1">
        <v>100.8</v>
      </c>
      <c r="F18" s="1">
        <v>122.1</v>
      </c>
      <c r="G18" s="1">
        <v>126</v>
      </c>
      <c r="H18" s="1">
        <v>122.4</v>
      </c>
    </row>
    <row r="19" spans="1:8" x14ac:dyDescent="0.3">
      <c r="A19" s="1">
        <v>2015</v>
      </c>
      <c r="B19" s="1">
        <v>116.8</v>
      </c>
      <c r="C19" s="1">
        <v>115.6</v>
      </c>
      <c r="D19" s="1">
        <v>114.9</v>
      </c>
      <c r="E19" s="1">
        <v>100.9</v>
      </c>
      <c r="F19" s="1">
        <v>125.6</v>
      </c>
      <c r="G19" s="1">
        <v>126.7</v>
      </c>
      <c r="H19" s="1">
        <v>123.2</v>
      </c>
    </row>
    <row r="20" spans="1:8" x14ac:dyDescent="0.3">
      <c r="A20" s="1">
        <v>2016</v>
      </c>
      <c r="B20" s="1">
        <v>118.2</v>
      </c>
      <c r="C20" s="1">
        <v>118.4</v>
      </c>
      <c r="D20" s="1">
        <v>116.4</v>
      </c>
      <c r="E20" s="1">
        <v>100.6</v>
      </c>
      <c r="F20" s="1">
        <v>124.8</v>
      </c>
      <c r="G20" s="1">
        <v>127.1</v>
      </c>
      <c r="H20" s="1">
        <v>123.3</v>
      </c>
    </row>
    <row r="21" spans="1:8" x14ac:dyDescent="0.3">
      <c r="A21" s="1">
        <v>2017</v>
      </c>
      <c r="B21" s="1">
        <v>120.4</v>
      </c>
      <c r="C21" s="1">
        <v>121.3</v>
      </c>
      <c r="D21" s="1">
        <v>118.5</v>
      </c>
      <c r="E21" s="1">
        <v>101.2</v>
      </c>
      <c r="F21" s="1">
        <v>125.9</v>
      </c>
      <c r="G21" s="1">
        <v>128.30000000000001</v>
      </c>
      <c r="H21" s="1">
        <v>125</v>
      </c>
    </row>
    <row r="22" spans="1:8" x14ac:dyDescent="0.3">
      <c r="A22" s="1">
        <v>2018</v>
      </c>
      <c r="B22" s="1">
        <v>123</v>
      </c>
      <c r="C22" s="1">
        <v>119.9</v>
      </c>
      <c r="D22" s="1">
        <v>118.7</v>
      </c>
      <c r="E22" s="1">
        <v>101.2</v>
      </c>
      <c r="F22" s="1">
        <v>126.4</v>
      </c>
      <c r="G22" s="1">
        <v>129.6</v>
      </c>
      <c r="H22" s="1">
        <v>125.9</v>
      </c>
    </row>
    <row r="23" spans="1:8" x14ac:dyDescent="0.3">
      <c r="A23" s="1">
        <v>2019</v>
      </c>
      <c r="B23" s="1">
        <v>124</v>
      </c>
      <c r="C23" s="1">
        <v>119.8</v>
      </c>
      <c r="D23" s="1">
        <v>119.6</v>
      </c>
      <c r="E23" s="1">
        <v>101.7</v>
      </c>
      <c r="F23" s="1">
        <v>129.30000000000001</v>
      </c>
      <c r="G23" s="1">
        <v>131.19999999999999</v>
      </c>
      <c r="H23" s="1">
        <v>126.9</v>
      </c>
    </row>
    <row r="24" spans="1:8" x14ac:dyDescent="0.3">
      <c r="A24" s="1">
        <v>2020</v>
      </c>
      <c r="B24" s="1">
        <v>125.2</v>
      </c>
      <c r="C24" s="1">
        <v>120.2</v>
      </c>
      <c r="D24" s="1">
        <v>120.8</v>
      </c>
      <c r="E24" s="1">
        <v>104</v>
      </c>
      <c r="F24" s="1">
        <v>130.6</v>
      </c>
      <c r="G24" s="1">
        <v>134.6</v>
      </c>
      <c r="H24" s="1">
        <v>126.5</v>
      </c>
    </row>
    <row r="25" spans="1:8" x14ac:dyDescent="0.3">
      <c r="A25" s="1">
        <v>2021</v>
      </c>
      <c r="B25" s="1">
        <v>126.5</v>
      </c>
      <c r="C25" s="1">
        <v>120.6</v>
      </c>
      <c r="D25" s="1">
        <v>121.9</v>
      </c>
      <c r="E25" s="1">
        <v>102.7</v>
      </c>
      <c r="F25" s="1">
        <v>133.9</v>
      </c>
      <c r="G25" s="1">
        <v>136</v>
      </c>
      <c r="H25" s="1">
        <v>128.30000000000001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532</v>
      </c>
    </row>
    <row r="3" spans="1:4" x14ac:dyDescent="0.25">
      <c r="A3" s="2" t="s">
        <v>520</v>
      </c>
      <c r="B3" s="2" t="s">
        <v>529</v>
      </c>
      <c r="C3" s="2" t="s">
        <v>530</v>
      </c>
      <c r="D3" s="2" t="s">
        <v>531</v>
      </c>
    </row>
    <row r="4" spans="1:4" x14ac:dyDescent="0.3">
      <c r="A4" s="1">
        <v>2012</v>
      </c>
      <c r="B4" s="1">
        <v>0.14000000000000001</v>
      </c>
      <c r="C4" s="1">
        <v>0.85</v>
      </c>
      <c r="D4" s="1">
        <v>0.21</v>
      </c>
    </row>
    <row r="5" spans="1:4" x14ac:dyDescent="0.3">
      <c r="A5" s="1">
        <v>2013</v>
      </c>
      <c r="B5" s="1">
        <v>0.14000000000000001</v>
      </c>
      <c r="C5" s="1">
        <v>0.87</v>
      </c>
      <c r="D5" s="1">
        <v>0.22</v>
      </c>
    </row>
    <row r="6" spans="1:4" x14ac:dyDescent="0.3">
      <c r="A6" s="1">
        <v>2014</v>
      </c>
      <c r="B6" s="1">
        <v>0.16</v>
      </c>
      <c r="C6" s="1">
        <v>0.92</v>
      </c>
      <c r="D6" s="1">
        <v>0.27</v>
      </c>
    </row>
    <row r="7" spans="1:4" x14ac:dyDescent="0.3">
      <c r="A7" s="1">
        <v>2015</v>
      </c>
      <c r="B7" s="1">
        <v>0.17</v>
      </c>
      <c r="C7" s="1">
        <v>1.04</v>
      </c>
      <c r="D7" s="1">
        <v>0.31</v>
      </c>
    </row>
    <row r="8" spans="1:4" x14ac:dyDescent="0.3">
      <c r="A8" s="1">
        <v>2016</v>
      </c>
      <c r="B8" s="1">
        <v>0.18</v>
      </c>
      <c r="C8" s="1">
        <v>1.0900000000000001</v>
      </c>
      <c r="D8" s="1">
        <v>0.31</v>
      </c>
    </row>
    <row r="9" spans="1:4" x14ac:dyDescent="0.3">
      <c r="A9" s="1">
        <v>2017</v>
      </c>
      <c r="B9" s="1">
        <v>0.2</v>
      </c>
      <c r="C9" s="1">
        <v>1.1000000000000001</v>
      </c>
      <c r="D9" s="1">
        <v>0.33</v>
      </c>
    </row>
    <row r="10" spans="1:4" x14ac:dyDescent="0.3">
      <c r="A10" s="1">
        <v>2018</v>
      </c>
      <c r="B10" s="1">
        <v>0.16</v>
      </c>
      <c r="C10" s="1">
        <v>1.05</v>
      </c>
      <c r="D10" s="1">
        <v>0.28000000000000003</v>
      </c>
    </row>
    <row r="11" spans="1:4" x14ac:dyDescent="0.3">
      <c r="A11" s="1">
        <v>2019</v>
      </c>
      <c r="B11" s="1">
        <v>0.17</v>
      </c>
      <c r="C11" s="1">
        <v>1.1399999999999999</v>
      </c>
      <c r="D11" s="1">
        <v>0.28000000000000003</v>
      </c>
    </row>
    <row r="12" spans="1:4" x14ac:dyDescent="0.3">
      <c r="A12" s="1">
        <v>2020</v>
      </c>
      <c r="B12" s="1">
        <v>0.17</v>
      </c>
      <c r="C12" s="1">
        <v>1.24</v>
      </c>
      <c r="D12" s="1">
        <v>0.28000000000000003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546</v>
      </c>
    </row>
    <row r="3" spans="1:2" x14ac:dyDescent="0.25">
      <c r="A3" s="2" t="s">
        <v>544</v>
      </c>
      <c r="B3" s="2" t="s">
        <v>545</v>
      </c>
    </row>
    <row r="4" spans="1:2" x14ac:dyDescent="0.3">
      <c r="A4" s="1" t="s">
        <v>533</v>
      </c>
      <c r="B4" s="1">
        <v>24.98</v>
      </c>
    </row>
    <row r="5" spans="1:2" x14ac:dyDescent="0.3">
      <c r="A5" s="1" t="s">
        <v>534</v>
      </c>
      <c r="B5" s="1">
        <v>40.17</v>
      </c>
    </row>
    <row r="6" spans="1:2" x14ac:dyDescent="0.3">
      <c r="A6" s="1" t="s">
        <v>535</v>
      </c>
      <c r="B6" s="1">
        <v>44.2</v>
      </c>
    </row>
    <row r="7" spans="1:2" x14ac:dyDescent="0.3">
      <c r="A7" s="1" t="s">
        <v>526</v>
      </c>
      <c r="B7" s="1">
        <v>45.05</v>
      </c>
    </row>
    <row r="8" spans="1:2" x14ac:dyDescent="0.3">
      <c r="A8" s="1" t="s">
        <v>536</v>
      </c>
      <c r="B8" s="1">
        <v>46.36</v>
      </c>
    </row>
    <row r="9" spans="1:2" x14ac:dyDescent="0.3">
      <c r="A9" s="1" t="s">
        <v>537</v>
      </c>
      <c r="B9" s="1">
        <v>47.26</v>
      </c>
    </row>
    <row r="10" spans="1:2" x14ac:dyDescent="0.3">
      <c r="A10" s="1" t="s">
        <v>538</v>
      </c>
      <c r="B10" s="1">
        <v>48.15</v>
      </c>
    </row>
    <row r="11" spans="1:2" x14ac:dyDescent="0.3">
      <c r="A11" s="1" t="s">
        <v>539</v>
      </c>
      <c r="B11" s="1">
        <v>49.26</v>
      </c>
    </row>
    <row r="12" spans="1:2" x14ac:dyDescent="0.3">
      <c r="A12" s="1" t="s">
        <v>525</v>
      </c>
      <c r="B12" s="1">
        <v>49.62</v>
      </c>
    </row>
    <row r="13" spans="1:2" x14ac:dyDescent="0.3">
      <c r="A13" s="1" t="s">
        <v>540</v>
      </c>
      <c r="B13" s="1">
        <v>50.6</v>
      </c>
    </row>
    <row r="14" spans="1:2" x14ac:dyDescent="0.3">
      <c r="A14" s="1" t="s">
        <v>521</v>
      </c>
      <c r="B14" s="1">
        <v>51</v>
      </c>
    </row>
    <row r="15" spans="1:2" x14ac:dyDescent="0.3">
      <c r="A15" s="1" t="s">
        <v>523</v>
      </c>
      <c r="B15" s="1">
        <v>51.58</v>
      </c>
    </row>
    <row r="16" spans="1:2" x14ac:dyDescent="0.3">
      <c r="A16" s="1" t="s">
        <v>541</v>
      </c>
      <c r="B16" s="1">
        <v>54.91</v>
      </c>
    </row>
    <row r="17" spans="1:2" x14ac:dyDescent="0.3">
      <c r="A17" s="1" t="s">
        <v>522</v>
      </c>
      <c r="B17" s="1">
        <v>54.94</v>
      </c>
    </row>
    <row r="18" spans="1:2" x14ac:dyDescent="0.3">
      <c r="A18" s="1" t="s">
        <v>524</v>
      </c>
      <c r="B18" s="1">
        <v>55.59</v>
      </c>
    </row>
    <row r="19" spans="1:2" x14ac:dyDescent="0.3">
      <c r="A19" s="1" t="s">
        <v>542</v>
      </c>
      <c r="B19" s="1">
        <v>56.87</v>
      </c>
    </row>
    <row r="20" spans="1:2" x14ac:dyDescent="0.3">
      <c r="A20" s="1" t="s">
        <v>543</v>
      </c>
      <c r="B20" s="1">
        <v>59.06</v>
      </c>
    </row>
    <row r="21" spans="1:2" x14ac:dyDescent="0.3">
      <c r="A21" s="1" t="s">
        <v>527</v>
      </c>
      <c r="B21" s="1">
        <v>62.26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556</v>
      </c>
    </row>
    <row r="3" spans="1:2" x14ac:dyDescent="0.25">
      <c r="A3" s="2" t="s">
        <v>554</v>
      </c>
      <c r="B3" s="2" t="s">
        <v>555</v>
      </c>
    </row>
    <row r="4" spans="1:2" x14ac:dyDescent="0.3">
      <c r="A4" s="1" t="s">
        <v>547</v>
      </c>
      <c r="B4" s="1">
        <v>34</v>
      </c>
    </row>
    <row r="5" spans="1:2" x14ac:dyDescent="0.3">
      <c r="A5" s="1" t="s">
        <v>548</v>
      </c>
      <c r="B5" s="1">
        <v>12</v>
      </c>
    </row>
    <row r="6" spans="1:2" x14ac:dyDescent="0.3">
      <c r="A6" s="1" t="s">
        <v>549</v>
      </c>
      <c r="B6" s="1">
        <v>12</v>
      </c>
    </row>
    <row r="7" spans="1:2" x14ac:dyDescent="0.3">
      <c r="A7" s="1" t="s">
        <v>550</v>
      </c>
      <c r="B7" s="1">
        <v>5</v>
      </c>
    </row>
    <row r="8" spans="1:2" x14ac:dyDescent="0.3">
      <c r="A8" s="1" t="s">
        <v>551</v>
      </c>
      <c r="B8" s="1">
        <v>4</v>
      </c>
    </row>
    <row r="9" spans="1:2" x14ac:dyDescent="0.3">
      <c r="A9" s="1" t="s">
        <v>552</v>
      </c>
      <c r="B9" s="1">
        <v>3</v>
      </c>
    </row>
    <row r="10" spans="1:2" x14ac:dyDescent="0.3">
      <c r="A10" s="1" t="s">
        <v>553</v>
      </c>
      <c r="B10" s="1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558</v>
      </c>
    </row>
    <row r="3" spans="1:7" x14ac:dyDescent="0.25">
      <c r="A3" s="2" t="s">
        <v>554</v>
      </c>
      <c r="B3" s="2" t="s">
        <v>557</v>
      </c>
      <c r="C3" s="2" t="s">
        <v>537</v>
      </c>
      <c r="D3" s="2" t="s">
        <v>525</v>
      </c>
      <c r="E3" s="2" t="s">
        <v>521</v>
      </c>
      <c r="F3" s="2" t="s">
        <v>522</v>
      </c>
      <c r="G3" s="2" t="s">
        <v>523</v>
      </c>
    </row>
    <row r="4" spans="1:7" x14ac:dyDescent="0.3">
      <c r="A4" s="1">
        <v>1995</v>
      </c>
      <c r="B4" s="1">
        <v>0.99</v>
      </c>
      <c r="C4" s="1">
        <v>0.75</v>
      </c>
      <c r="D4" s="1">
        <v>1.01</v>
      </c>
      <c r="E4" s="1">
        <v>0.76</v>
      </c>
      <c r="F4" s="1">
        <v>0.7</v>
      </c>
      <c r="G4" s="1">
        <v>0.88</v>
      </c>
    </row>
    <row r="5" spans="1:7" x14ac:dyDescent="0.3">
      <c r="A5" s="1">
        <v>1996</v>
      </c>
      <c r="B5" s="1">
        <v>0.99</v>
      </c>
      <c r="C5" s="1">
        <v>0.68</v>
      </c>
      <c r="D5" s="1">
        <v>0.9</v>
      </c>
      <c r="E5" s="1">
        <v>0.97</v>
      </c>
      <c r="F5" s="1">
        <v>0.61</v>
      </c>
      <c r="G5" s="1">
        <v>0.89</v>
      </c>
    </row>
    <row r="6" spans="1:7" x14ac:dyDescent="0.3">
      <c r="A6" s="1">
        <v>1997</v>
      </c>
      <c r="B6" s="1">
        <v>0.88</v>
      </c>
      <c r="C6" s="1">
        <v>0.61</v>
      </c>
      <c r="D6" s="1">
        <v>0.67</v>
      </c>
      <c r="E6" s="1">
        <v>0.83</v>
      </c>
      <c r="F6" s="1">
        <v>0.6</v>
      </c>
      <c r="G6" s="1">
        <v>0.84</v>
      </c>
    </row>
    <row r="7" spans="1:7" x14ac:dyDescent="0.3">
      <c r="A7" s="1">
        <v>1998</v>
      </c>
      <c r="B7" s="1">
        <v>0.94</v>
      </c>
      <c r="C7" s="1">
        <v>0.59</v>
      </c>
      <c r="D7" s="1">
        <v>0.75</v>
      </c>
      <c r="E7" s="1">
        <v>0.76</v>
      </c>
      <c r="F7" s="1">
        <v>0.57999999999999996</v>
      </c>
      <c r="G7" s="1">
        <v>0.8</v>
      </c>
    </row>
    <row r="8" spans="1:7" x14ac:dyDescent="0.3">
      <c r="A8" s="1">
        <v>1999</v>
      </c>
      <c r="B8" s="1">
        <v>0.79</v>
      </c>
      <c r="C8" s="1">
        <v>0.61</v>
      </c>
      <c r="D8" s="1">
        <v>0.63</v>
      </c>
      <c r="E8" s="1">
        <v>0.63</v>
      </c>
      <c r="F8" s="1">
        <v>0.56999999999999995</v>
      </c>
      <c r="G8" s="1">
        <v>0.94</v>
      </c>
    </row>
    <row r="9" spans="1:7" x14ac:dyDescent="0.3">
      <c r="A9" s="1">
        <v>2000</v>
      </c>
      <c r="B9" s="1">
        <v>0.68</v>
      </c>
      <c r="C9" s="1">
        <v>0.57999999999999996</v>
      </c>
      <c r="D9" s="1">
        <v>0.53</v>
      </c>
      <c r="E9" s="1">
        <v>0.56999999999999995</v>
      </c>
      <c r="F9" s="1">
        <v>0.53</v>
      </c>
      <c r="G9" s="1">
        <v>0.86</v>
      </c>
    </row>
    <row r="10" spans="1:7" x14ac:dyDescent="0.3">
      <c r="A10" s="1">
        <v>2001</v>
      </c>
      <c r="B10" s="1">
        <v>0.63</v>
      </c>
      <c r="C10" s="1">
        <v>0.65</v>
      </c>
      <c r="D10" s="1">
        <v>0.57999999999999996</v>
      </c>
      <c r="E10" s="1">
        <v>0.52</v>
      </c>
      <c r="F10" s="1">
        <v>0.49</v>
      </c>
      <c r="G10" s="1">
        <v>0.82</v>
      </c>
    </row>
    <row r="11" spans="1:7" x14ac:dyDescent="0.3">
      <c r="A11" s="1">
        <v>2002</v>
      </c>
      <c r="B11" s="1">
        <v>0.65</v>
      </c>
      <c r="C11" s="1">
        <v>0.69</v>
      </c>
      <c r="D11" s="1">
        <v>0.69</v>
      </c>
      <c r="E11" s="1">
        <v>0.46</v>
      </c>
      <c r="F11" s="1">
        <v>0.5</v>
      </c>
      <c r="G11" s="1">
        <v>0.9</v>
      </c>
    </row>
    <row r="12" spans="1:7" x14ac:dyDescent="0.3">
      <c r="A12" s="1">
        <v>2003</v>
      </c>
      <c r="B12" s="1">
        <v>0.63</v>
      </c>
      <c r="C12" s="1">
        <v>0.7</v>
      </c>
      <c r="D12" s="1">
        <v>0.69</v>
      </c>
      <c r="E12" s="1">
        <v>0.48</v>
      </c>
      <c r="F12" s="1">
        <v>0.53</v>
      </c>
      <c r="G12" s="1">
        <v>0.85</v>
      </c>
    </row>
    <row r="13" spans="1:7" x14ac:dyDescent="0.3">
      <c r="A13" s="1">
        <v>2004</v>
      </c>
      <c r="B13" s="1">
        <v>0.64</v>
      </c>
      <c r="C13" s="1">
        <v>0.54</v>
      </c>
      <c r="D13" s="1">
        <v>0.82</v>
      </c>
      <c r="E13" s="1">
        <v>0.53</v>
      </c>
      <c r="F13" s="1">
        <v>0.59</v>
      </c>
      <c r="G13" s="1">
        <v>0.79</v>
      </c>
    </row>
    <row r="14" spans="1:7" x14ac:dyDescent="0.3">
      <c r="A14" s="1">
        <v>2005</v>
      </c>
      <c r="B14" s="1">
        <v>0.67</v>
      </c>
      <c r="C14" s="1">
        <v>0.56000000000000005</v>
      </c>
      <c r="D14" s="1">
        <v>0.82</v>
      </c>
      <c r="E14" s="1">
        <v>0.55000000000000004</v>
      </c>
      <c r="F14" s="1">
        <v>0.53</v>
      </c>
      <c r="G14" s="1">
        <v>0.63</v>
      </c>
    </row>
    <row r="15" spans="1:7" x14ac:dyDescent="0.3">
      <c r="A15" s="1">
        <v>2006</v>
      </c>
      <c r="B15" s="1">
        <v>0.63</v>
      </c>
      <c r="C15" s="1">
        <v>0.66</v>
      </c>
      <c r="D15" s="1">
        <v>0.79</v>
      </c>
      <c r="E15" s="1">
        <v>0.61</v>
      </c>
      <c r="F15" s="1">
        <v>0.51</v>
      </c>
      <c r="G15" s="1">
        <v>0.65</v>
      </c>
    </row>
    <row r="16" spans="1:7" x14ac:dyDescent="0.3">
      <c r="A16" s="1">
        <v>2007</v>
      </c>
      <c r="B16" s="1">
        <v>0.7</v>
      </c>
      <c r="C16" s="1">
        <v>0.62</v>
      </c>
      <c r="D16" s="1">
        <v>0.8</v>
      </c>
      <c r="E16" s="1">
        <v>0.54</v>
      </c>
      <c r="F16" s="1">
        <v>0.54</v>
      </c>
      <c r="G16" s="1">
        <v>0.62</v>
      </c>
    </row>
    <row r="17" spans="1:7" x14ac:dyDescent="0.3">
      <c r="A17" s="1">
        <v>2008</v>
      </c>
      <c r="B17" s="1">
        <v>0.77</v>
      </c>
      <c r="C17" s="1">
        <v>0.68</v>
      </c>
      <c r="D17" s="1">
        <v>0.89</v>
      </c>
      <c r="E17" s="1">
        <v>0.54</v>
      </c>
      <c r="F17" s="1">
        <v>0.67</v>
      </c>
      <c r="G17" s="1">
        <v>0.63</v>
      </c>
    </row>
    <row r="18" spans="1:7" x14ac:dyDescent="0.3">
      <c r="A18" s="1">
        <v>2009</v>
      </c>
      <c r="B18" s="1">
        <v>1.02</v>
      </c>
      <c r="C18" s="1">
        <v>0.74</v>
      </c>
      <c r="D18" s="1">
        <v>0.99</v>
      </c>
      <c r="E18" s="1">
        <v>0.46</v>
      </c>
      <c r="F18" s="1">
        <v>0.71</v>
      </c>
      <c r="G18" s="1">
        <v>0.7</v>
      </c>
    </row>
    <row r="19" spans="1:7" x14ac:dyDescent="0.3">
      <c r="A19" s="1">
        <v>2010</v>
      </c>
      <c r="B19" s="1">
        <v>0.97</v>
      </c>
      <c r="C19" s="1">
        <v>0.69</v>
      </c>
      <c r="D19" s="1">
        <v>0.89</v>
      </c>
      <c r="E19" s="1">
        <v>0.55000000000000004</v>
      </c>
      <c r="F19" s="1">
        <v>0.68</v>
      </c>
      <c r="G19" s="1">
        <v>0.67</v>
      </c>
    </row>
    <row r="20" spans="1:7" x14ac:dyDescent="0.3">
      <c r="A20" s="1">
        <v>2011</v>
      </c>
      <c r="B20" s="1">
        <v>0.94</v>
      </c>
      <c r="C20" s="1">
        <v>0.69</v>
      </c>
      <c r="D20" s="1">
        <v>0.85</v>
      </c>
      <c r="E20" s="1">
        <v>0.77</v>
      </c>
      <c r="F20" s="1">
        <v>0.67</v>
      </c>
      <c r="G20" s="1">
        <v>0.65</v>
      </c>
    </row>
    <row r="21" spans="1:7" x14ac:dyDescent="0.3">
      <c r="A21" s="1">
        <v>2012</v>
      </c>
      <c r="B21" s="1">
        <v>1</v>
      </c>
      <c r="C21" s="1">
        <v>0.68</v>
      </c>
      <c r="D21" s="1">
        <v>0.88</v>
      </c>
      <c r="E21" s="1">
        <v>0.88</v>
      </c>
      <c r="F21" s="1">
        <v>0.79</v>
      </c>
      <c r="G21" s="1">
        <v>0.61</v>
      </c>
    </row>
    <row r="22" spans="1:7" x14ac:dyDescent="0.3">
      <c r="A22" s="1">
        <v>2013</v>
      </c>
      <c r="B22" s="1">
        <v>1.19</v>
      </c>
      <c r="C22" s="1">
        <v>0.69</v>
      </c>
      <c r="D22" s="1">
        <v>0.77</v>
      </c>
      <c r="E22" s="1">
        <v>0.79</v>
      </c>
      <c r="F22" s="1">
        <v>0.86</v>
      </c>
      <c r="G22" s="1">
        <v>0.63</v>
      </c>
    </row>
    <row r="23" spans="1:7" x14ac:dyDescent="0.3">
      <c r="A23" s="1">
        <v>2014</v>
      </c>
      <c r="B23" s="1">
        <v>1.34</v>
      </c>
      <c r="C23" s="1">
        <v>0.79</v>
      </c>
      <c r="D23" s="1">
        <v>0.76</v>
      </c>
      <c r="E23" s="1">
        <v>0.85</v>
      </c>
      <c r="F23" s="1">
        <v>0.91</v>
      </c>
      <c r="G23" s="1">
        <v>0.65</v>
      </c>
    </row>
    <row r="24" spans="1:7" x14ac:dyDescent="0.3">
      <c r="A24" s="1">
        <v>2015</v>
      </c>
      <c r="B24" s="1">
        <v>1.39</v>
      </c>
      <c r="C24" s="1">
        <v>0.9</v>
      </c>
      <c r="D24" s="1">
        <v>0.77</v>
      </c>
      <c r="E24" s="1">
        <v>0.88</v>
      </c>
      <c r="F24" s="1">
        <v>0.86</v>
      </c>
      <c r="G24" s="1">
        <v>0.61</v>
      </c>
    </row>
    <row r="25" spans="1:7" x14ac:dyDescent="0.3">
      <c r="A25" s="1">
        <v>2016</v>
      </c>
      <c r="B25" s="1">
        <v>1.45</v>
      </c>
      <c r="C25" s="1">
        <v>0.91</v>
      </c>
      <c r="D25" s="1">
        <v>0.77</v>
      </c>
      <c r="E25" s="1">
        <v>0.81</v>
      </c>
      <c r="F25" s="1">
        <v>0.79</v>
      </c>
      <c r="G25" s="1">
        <v>0.61</v>
      </c>
    </row>
    <row r="26" spans="1:7" x14ac:dyDescent="0.3">
      <c r="A26" s="1">
        <v>2017</v>
      </c>
      <c r="B26" s="1">
        <v>1.9</v>
      </c>
      <c r="C26" s="1">
        <v>0.94</v>
      </c>
      <c r="D26" s="1">
        <v>0.81</v>
      </c>
      <c r="E26" s="1">
        <v>0.78</v>
      </c>
      <c r="F26" s="1">
        <v>0.78</v>
      </c>
      <c r="G26" s="1">
        <v>0.64</v>
      </c>
    </row>
    <row r="27" spans="1:7" x14ac:dyDescent="0.3">
      <c r="A27" s="1">
        <v>2018</v>
      </c>
      <c r="B27" s="1">
        <v>1.86</v>
      </c>
      <c r="C27" s="1">
        <v>0.92</v>
      </c>
      <c r="D27" s="1">
        <v>0.83</v>
      </c>
      <c r="E27" s="1">
        <v>0.81</v>
      </c>
      <c r="F27" s="1">
        <v>0.87</v>
      </c>
      <c r="G27" s="1">
        <v>0.68</v>
      </c>
    </row>
    <row r="28" spans="1:7" x14ac:dyDescent="0.3">
      <c r="A28" s="1">
        <v>2019</v>
      </c>
      <c r="B28" s="1">
        <v>1.94</v>
      </c>
      <c r="C28" s="1">
        <v>0.91</v>
      </c>
      <c r="D28" s="1">
        <v>0.88</v>
      </c>
      <c r="F28" s="1">
        <v>0.83</v>
      </c>
      <c r="G28" s="1">
        <v>0.72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562</v>
      </c>
    </row>
    <row r="3" spans="1:4" x14ac:dyDescent="0.25">
      <c r="A3" s="2" t="s">
        <v>520</v>
      </c>
      <c r="B3" s="2" t="s">
        <v>559</v>
      </c>
      <c r="C3" s="2" t="s">
        <v>560</v>
      </c>
      <c r="D3" s="2" t="s">
        <v>561</v>
      </c>
    </row>
    <row r="4" spans="1:4" x14ac:dyDescent="0.3">
      <c r="A4" s="1">
        <v>1995</v>
      </c>
      <c r="B4" s="1">
        <v>25.2</v>
      </c>
      <c r="C4" s="1">
        <v>0.8</v>
      </c>
      <c r="D4" s="1">
        <v>12.6</v>
      </c>
    </row>
    <row r="5" spans="1:4" x14ac:dyDescent="0.3">
      <c r="A5" s="1">
        <v>1996</v>
      </c>
      <c r="B5" s="1">
        <v>24.8</v>
      </c>
      <c r="C5" s="1">
        <v>0.5</v>
      </c>
      <c r="D5" s="1">
        <v>12.3</v>
      </c>
    </row>
    <row r="6" spans="1:4" x14ac:dyDescent="0.3">
      <c r="A6" s="1">
        <v>1997</v>
      </c>
      <c r="B6" s="1">
        <v>24.2</v>
      </c>
      <c r="C6" s="1">
        <v>0.6</v>
      </c>
      <c r="D6" s="1">
        <v>11.2</v>
      </c>
    </row>
    <row r="7" spans="1:4" x14ac:dyDescent="0.3">
      <c r="A7" s="1">
        <v>1998</v>
      </c>
      <c r="B7" s="1">
        <v>24.1</v>
      </c>
      <c r="C7" s="1">
        <v>0.6</v>
      </c>
      <c r="D7" s="1">
        <v>10.5</v>
      </c>
    </row>
    <row r="8" spans="1:4" x14ac:dyDescent="0.3">
      <c r="A8" s="1">
        <v>1999</v>
      </c>
      <c r="B8" s="1">
        <v>23.5</v>
      </c>
      <c r="C8" s="1">
        <v>0.6</v>
      </c>
      <c r="D8" s="1">
        <v>10.1</v>
      </c>
    </row>
    <row r="9" spans="1:4" x14ac:dyDescent="0.3">
      <c r="A9" s="1">
        <v>2000</v>
      </c>
      <c r="B9" s="1">
        <v>24.1</v>
      </c>
      <c r="C9" s="1">
        <v>0.8</v>
      </c>
      <c r="D9" s="1">
        <v>10.199999999999999</v>
      </c>
    </row>
    <row r="10" spans="1:4" x14ac:dyDescent="0.3">
      <c r="A10" s="1">
        <v>2001</v>
      </c>
      <c r="B10" s="1">
        <v>21.3</v>
      </c>
      <c r="C10" s="1">
        <v>0.6</v>
      </c>
      <c r="D10" s="1">
        <v>8.8000000000000007</v>
      </c>
    </row>
    <row r="11" spans="1:4" x14ac:dyDescent="0.3">
      <c r="A11" s="1">
        <v>2002</v>
      </c>
      <c r="B11" s="1">
        <v>21.8</v>
      </c>
      <c r="C11" s="1">
        <v>0.4</v>
      </c>
      <c r="D11" s="1">
        <v>8.9</v>
      </c>
    </row>
    <row r="12" spans="1:4" x14ac:dyDescent="0.3">
      <c r="A12" s="1">
        <v>2003</v>
      </c>
      <c r="B12" s="1">
        <v>20</v>
      </c>
      <c r="C12" s="1">
        <v>0.5</v>
      </c>
      <c r="D12" s="1">
        <v>7.7</v>
      </c>
    </row>
    <row r="13" spans="1:4" x14ac:dyDescent="0.3">
      <c r="A13" s="1">
        <v>2004</v>
      </c>
      <c r="B13" s="1">
        <v>19.399999999999999</v>
      </c>
      <c r="C13" s="1">
        <v>0.5</v>
      </c>
      <c r="D13" s="1">
        <v>7.1</v>
      </c>
    </row>
    <row r="14" spans="1:4" x14ac:dyDescent="0.3">
      <c r="A14" s="1">
        <v>2005</v>
      </c>
      <c r="B14" s="1">
        <v>17.8</v>
      </c>
      <c r="C14" s="1">
        <v>0.3</v>
      </c>
      <c r="D14" s="1">
        <v>7</v>
      </c>
    </row>
    <row r="15" spans="1:4" x14ac:dyDescent="0.3">
      <c r="A15" s="1">
        <v>2006</v>
      </c>
      <c r="B15" s="1">
        <v>17.5</v>
      </c>
      <c r="C15" s="1">
        <v>0.3</v>
      </c>
      <c r="D15" s="1">
        <v>7.5</v>
      </c>
    </row>
    <row r="16" spans="1:4" x14ac:dyDescent="0.3">
      <c r="A16" s="1">
        <v>2007</v>
      </c>
      <c r="B16" s="1">
        <v>16.8</v>
      </c>
      <c r="C16" s="1">
        <v>0.2</v>
      </c>
      <c r="D16" s="1">
        <v>8.5</v>
      </c>
    </row>
    <row r="17" spans="1:4" x14ac:dyDescent="0.3">
      <c r="A17" s="1">
        <v>2008</v>
      </c>
      <c r="B17" s="1">
        <v>17.3</v>
      </c>
      <c r="C17" s="1">
        <v>0.3</v>
      </c>
      <c r="D17" s="1">
        <v>8.6</v>
      </c>
    </row>
    <row r="18" spans="1:4" x14ac:dyDescent="0.3">
      <c r="A18" s="1">
        <v>2009</v>
      </c>
      <c r="B18" s="1">
        <v>17.5</v>
      </c>
      <c r="C18" s="1">
        <v>0.3</v>
      </c>
      <c r="D18" s="1">
        <v>9.3000000000000007</v>
      </c>
    </row>
    <row r="19" spans="1:4" x14ac:dyDescent="0.3">
      <c r="A19" s="1">
        <v>2010</v>
      </c>
      <c r="B19" s="1">
        <v>17.399999999999999</v>
      </c>
      <c r="C19" s="1">
        <v>0.3</v>
      </c>
      <c r="D19" s="1">
        <v>9.3000000000000007</v>
      </c>
    </row>
    <row r="20" spans="1:4" x14ac:dyDescent="0.3">
      <c r="A20" s="1">
        <v>2011</v>
      </c>
      <c r="B20" s="1">
        <v>17.399999999999999</v>
      </c>
      <c r="C20" s="1">
        <v>0.3</v>
      </c>
      <c r="D20" s="1">
        <v>9.6999999999999993</v>
      </c>
    </row>
    <row r="21" spans="1:4" x14ac:dyDescent="0.3">
      <c r="A21" s="1">
        <v>2012</v>
      </c>
      <c r="B21" s="1">
        <v>17.600000000000001</v>
      </c>
      <c r="C21" s="1">
        <v>0.2</v>
      </c>
      <c r="D21" s="1">
        <v>9.9</v>
      </c>
    </row>
    <row r="22" spans="1:4" x14ac:dyDescent="0.3">
      <c r="A22" s="1">
        <v>2013</v>
      </c>
      <c r="B22" s="1">
        <v>17.7</v>
      </c>
      <c r="C22" s="1">
        <v>0.2</v>
      </c>
      <c r="D22" s="1">
        <v>8.6999999999999993</v>
      </c>
    </row>
    <row r="23" spans="1:4" x14ac:dyDescent="0.3">
      <c r="A23" s="1">
        <v>2014</v>
      </c>
      <c r="B23" s="1">
        <v>17.600000000000001</v>
      </c>
      <c r="C23" s="1">
        <v>0.2</v>
      </c>
      <c r="D23" s="1">
        <v>9.3000000000000007</v>
      </c>
    </row>
    <row r="24" spans="1:4" x14ac:dyDescent="0.3">
      <c r="A24" s="1">
        <v>2015</v>
      </c>
      <c r="B24" s="1">
        <v>17.5</v>
      </c>
      <c r="C24" s="1">
        <v>0.2</v>
      </c>
      <c r="D24" s="1">
        <v>9.6</v>
      </c>
    </row>
    <row r="25" spans="1:4" x14ac:dyDescent="0.3">
      <c r="A25" s="1">
        <v>2016</v>
      </c>
      <c r="B25" s="1">
        <v>17.3</v>
      </c>
      <c r="C25" s="1">
        <v>0.2</v>
      </c>
      <c r="D25" s="1">
        <v>10.8</v>
      </c>
    </row>
    <row r="26" spans="1:4" x14ac:dyDescent="0.3">
      <c r="A26" s="1">
        <v>2017</v>
      </c>
      <c r="B26" s="1">
        <v>17.399999999999999</v>
      </c>
      <c r="C26" s="1">
        <v>0.3</v>
      </c>
      <c r="D26" s="1">
        <v>12.1</v>
      </c>
    </row>
    <row r="27" spans="1:4" x14ac:dyDescent="0.3">
      <c r="A27" s="1">
        <v>2018</v>
      </c>
      <c r="B27" s="1">
        <v>18.8</v>
      </c>
      <c r="C27" s="1">
        <v>0.4</v>
      </c>
      <c r="D27" s="1">
        <v>10.8</v>
      </c>
    </row>
    <row r="28" spans="1:4" x14ac:dyDescent="0.3">
      <c r="A28" s="1">
        <v>2019</v>
      </c>
      <c r="B28" s="1">
        <v>17.899999999999999</v>
      </c>
      <c r="C28" s="1">
        <v>0.2</v>
      </c>
      <c r="D28" s="1">
        <v>10.199999999999999</v>
      </c>
    </row>
    <row r="29" spans="1:4" x14ac:dyDescent="0.3">
      <c r="A29" s="1">
        <v>2020</v>
      </c>
      <c r="B29" s="1">
        <v>18.2</v>
      </c>
      <c r="C29" s="1">
        <v>0.2</v>
      </c>
      <c r="D29" s="1">
        <v>13.1</v>
      </c>
    </row>
    <row r="30" spans="1:4" x14ac:dyDescent="0.3">
      <c r="A30" s="1">
        <v>2021</v>
      </c>
      <c r="B30" s="1">
        <v>18.399999999999999</v>
      </c>
      <c r="C30" s="1">
        <v>0.5</v>
      </c>
      <c r="D30" s="1">
        <v>16.899999999999999</v>
      </c>
    </row>
    <row r="31" spans="1:4" x14ac:dyDescent="0.3">
      <c r="A31" s="1">
        <v>2022</v>
      </c>
      <c r="B31" s="1">
        <v>21.7</v>
      </c>
      <c r="C31" s="1">
        <v>0.4</v>
      </c>
      <c r="D31" s="1">
        <v>17.899999999999999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b395741a-af00-4f0f-849b-3f03186adfc1" xsi:nil="true"/>
    <AssignedTo xmlns="http://schemas.microsoft.com/sharepoint/v3">
      <UserInfo>
        <DisplayName/>
        <AccountId xsi:nil="true"/>
        <AccountType/>
      </UserInfo>
    </AssignedTo>
    <SnoArkivpliktig xmlns="b395741a-af00-4f0f-849b-3f03186adfc1">?</SnoArkivplikti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48DED1CA4D51F14A8D1CFE023F83EED5" ma:contentTypeVersion="5" ma:contentTypeDescription="Opprett et nytt dokument." ma:contentTypeScope="" ma:versionID="be2e1b371f3875f027f693eb52f735c8">
  <xsd:schema xmlns:xsd="http://www.w3.org/2001/XMLSchema" xmlns:xs="http://www.w3.org/2001/XMLSchema" xmlns:p="http://schemas.microsoft.com/office/2006/metadata/properties" xmlns:ns1="http://schemas.microsoft.com/sharepoint/v3" xmlns:ns2="b395741a-af00-4f0f-849b-3f03186adfc1" targetNamespace="http://schemas.microsoft.com/office/2006/metadata/properties" ma:root="true" ma:fieldsID="c9e82578508d18b02d34de6ce2825579" ns1:_="" ns2:_="">
    <xsd:import namespace="http://schemas.microsoft.com/sharepoint/v3"/>
    <xsd:import namespace="b395741a-af00-4f0f-849b-3f03186adfc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741a-af00-4f0f-849b-3f03186adfc1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F06D6-9913-4EFD-A766-00092075BFB5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b395741a-af00-4f0f-849b-3f03186adfc1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49781A-1749-443D-B812-2F3CB57F1E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C0F0F-CACF-4300-9413-C19E7C31A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5741a-af00-4f0f-849b-3f03186a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Innhold</vt:lpstr>
      <vt:lpstr>Fig5-1</vt:lpstr>
      <vt:lpstr>Fig5-2</vt:lpstr>
      <vt:lpstr>Fig5-3</vt:lpstr>
      <vt:lpstr>Fig5-4</vt:lpstr>
      <vt:lpstr>Fig5-5</vt:lpstr>
      <vt:lpstr>Fig5-6</vt:lpstr>
      <vt:lpstr>Fig5-7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Wiken Birgitte</cp:lastModifiedBy>
  <dcterms:created xsi:type="dcterms:W3CDTF">2022-09-29T12:23:47Z</dcterms:created>
  <dcterms:modified xsi:type="dcterms:W3CDTF">2022-10-03T11:19:36Z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0x01010027399BDA455B493DBFDF30E876AC73C30048DED1CA4D51F14A8D1CFE023F83EED5</vt:lpwstr>
  </property>
</Properties>
</file>