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KOMM\IS\Korrigerte frie inntekter\2025\Tabeller\"/>
    </mc:Choice>
  </mc:AlternateContent>
  <xr:revisionPtr revIDLastSave="0" documentId="13_ncr:1_{FF29C393-3088-4027-B184-66508A5CB004}" xr6:coauthVersionLast="47" xr6:coauthVersionMax="47" xr10:uidLastSave="{00000000-0000-0000-0000-000000000000}"/>
  <bookViews>
    <workbookView xWindow="-105" yWindow="0" windowWidth="29010" windowHeight="15585" xr2:uid="{00000000-000D-0000-FFFF-FFFF00000000}"/>
  </bookViews>
  <sheets>
    <sheet name="Ark1" sheetId="1" r:id="rId1"/>
    <sheet name="Ark2" sheetId="2" r:id="rId2"/>
  </sheets>
  <definedNames>
    <definedName name="_xlnm.Print_Titles" localSheetId="0">'Ark1'!#REF!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46" i="2" l="1"/>
  <c r="I346" i="2"/>
  <c r="H347" i="2"/>
  <c r="I347" i="2"/>
  <c r="H348" i="2"/>
  <c r="I348" i="2"/>
  <c r="H349" i="2"/>
  <c r="I349" i="2"/>
  <c r="H350" i="2"/>
  <c r="I350" i="2"/>
  <c r="H351" i="2"/>
  <c r="I351" i="2"/>
  <c r="H352" i="2"/>
  <c r="I352" i="2"/>
  <c r="H353" i="2"/>
  <c r="I353" i="2"/>
  <c r="H354" i="2"/>
  <c r="I354" i="2"/>
  <c r="H355" i="2"/>
  <c r="I355" i="2"/>
  <c r="H356" i="2"/>
  <c r="I356" i="2"/>
  <c r="H357" i="2"/>
  <c r="I357" i="2"/>
  <c r="H358" i="2"/>
  <c r="I358" i="2"/>
  <c r="H359" i="2"/>
  <c r="I359" i="2"/>
  <c r="H360" i="2"/>
  <c r="I360" i="2"/>
  <c r="H361" i="2"/>
  <c r="I361" i="2"/>
  <c r="H362" i="2"/>
  <c r="I362" i="2"/>
  <c r="I345" i="2"/>
  <c r="H345" i="2"/>
  <c r="F346" i="2"/>
  <c r="G346" i="2"/>
  <c r="F347" i="2"/>
  <c r="G347" i="2"/>
  <c r="F348" i="2"/>
  <c r="G348" i="2"/>
  <c r="F349" i="2"/>
  <c r="G349" i="2"/>
  <c r="F350" i="2"/>
  <c r="G350" i="2"/>
  <c r="F351" i="2"/>
  <c r="G351" i="2"/>
  <c r="F352" i="2"/>
  <c r="G352" i="2"/>
  <c r="F353" i="2"/>
  <c r="G353" i="2"/>
  <c r="F354" i="2"/>
  <c r="G354" i="2"/>
  <c r="F355" i="2"/>
  <c r="G355" i="2"/>
  <c r="F356" i="2"/>
  <c r="G356" i="2"/>
  <c r="F357" i="2"/>
  <c r="G357" i="2"/>
  <c r="F358" i="2"/>
  <c r="G358" i="2"/>
  <c r="F359" i="2"/>
  <c r="G359" i="2"/>
  <c r="F360" i="2"/>
  <c r="G360" i="2"/>
  <c r="F361" i="2"/>
  <c r="G361" i="2"/>
  <c r="F362" i="2"/>
  <c r="G362" i="2"/>
  <c r="G345" i="2"/>
  <c r="F345" i="2"/>
  <c r="H325" i="2"/>
  <c r="I325" i="2"/>
  <c r="H326" i="2"/>
  <c r="I326" i="2"/>
  <c r="H327" i="2"/>
  <c r="I327" i="2"/>
  <c r="H328" i="2"/>
  <c r="I328" i="2"/>
  <c r="H329" i="2"/>
  <c r="I329" i="2"/>
  <c r="H330" i="2"/>
  <c r="I330" i="2"/>
  <c r="H331" i="2"/>
  <c r="I331" i="2"/>
  <c r="H332" i="2"/>
  <c r="I332" i="2"/>
  <c r="H333" i="2"/>
  <c r="I333" i="2"/>
  <c r="H334" i="2"/>
  <c r="I334" i="2"/>
  <c r="H335" i="2"/>
  <c r="I335" i="2"/>
  <c r="H336" i="2"/>
  <c r="I336" i="2"/>
  <c r="H337" i="2"/>
  <c r="I337" i="2"/>
  <c r="H338" i="2"/>
  <c r="I338" i="2"/>
  <c r="H339" i="2"/>
  <c r="I339" i="2"/>
  <c r="H340" i="2"/>
  <c r="I340" i="2"/>
  <c r="H341" i="2"/>
  <c r="I341" i="2"/>
  <c r="H342" i="2"/>
  <c r="I342" i="2"/>
  <c r="H343" i="2"/>
  <c r="I343" i="2"/>
  <c r="H344" i="2"/>
  <c r="I344" i="2"/>
  <c r="I324" i="2"/>
  <c r="H324" i="2"/>
  <c r="F325" i="2"/>
  <c r="G325" i="2"/>
  <c r="F326" i="2"/>
  <c r="G326" i="2"/>
  <c r="F327" i="2"/>
  <c r="G327" i="2"/>
  <c r="F328" i="2"/>
  <c r="G328" i="2"/>
  <c r="F329" i="2"/>
  <c r="G329" i="2"/>
  <c r="F330" i="2"/>
  <c r="G330" i="2"/>
  <c r="F331" i="2"/>
  <c r="G331" i="2"/>
  <c r="F332" i="2"/>
  <c r="G332" i="2"/>
  <c r="F333" i="2"/>
  <c r="G333" i="2"/>
  <c r="F334" i="2"/>
  <c r="G334" i="2"/>
  <c r="F335" i="2"/>
  <c r="G335" i="2"/>
  <c r="F336" i="2"/>
  <c r="G336" i="2"/>
  <c r="F337" i="2"/>
  <c r="G337" i="2"/>
  <c r="F338" i="2"/>
  <c r="G338" i="2"/>
  <c r="F339" i="2"/>
  <c r="G339" i="2"/>
  <c r="F340" i="2"/>
  <c r="G340" i="2"/>
  <c r="F341" i="2"/>
  <c r="G341" i="2"/>
  <c r="F342" i="2"/>
  <c r="G342" i="2"/>
  <c r="F343" i="2"/>
  <c r="G343" i="2"/>
  <c r="F344" i="2"/>
  <c r="G344" i="2"/>
  <c r="G324" i="2"/>
  <c r="F324" i="2"/>
  <c r="H287" i="2"/>
  <c r="I287" i="2"/>
  <c r="H288" i="2"/>
  <c r="I288" i="2"/>
  <c r="H289" i="2"/>
  <c r="I289" i="2"/>
  <c r="H290" i="2"/>
  <c r="I290" i="2"/>
  <c r="H291" i="2"/>
  <c r="I291" i="2"/>
  <c r="H292" i="2"/>
  <c r="I292" i="2"/>
  <c r="H293" i="2"/>
  <c r="I293" i="2"/>
  <c r="H294" i="2"/>
  <c r="I294" i="2"/>
  <c r="H295" i="2"/>
  <c r="I295" i="2"/>
  <c r="H296" i="2"/>
  <c r="I296" i="2"/>
  <c r="H297" i="2"/>
  <c r="I297" i="2"/>
  <c r="H298" i="2"/>
  <c r="I298" i="2"/>
  <c r="H299" i="2"/>
  <c r="I299" i="2"/>
  <c r="H300" i="2"/>
  <c r="I300" i="2"/>
  <c r="H301" i="2"/>
  <c r="I301" i="2"/>
  <c r="H302" i="2"/>
  <c r="I302" i="2"/>
  <c r="H303" i="2"/>
  <c r="I303" i="2"/>
  <c r="H304" i="2"/>
  <c r="I304" i="2"/>
  <c r="H305" i="2"/>
  <c r="I305" i="2"/>
  <c r="H306" i="2"/>
  <c r="I306" i="2"/>
  <c r="H307" i="2"/>
  <c r="I307" i="2"/>
  <c r="H308" i="2"/>
  <c r="I308" i="2"/>
  <c r="H309" i="2"/>
  <c r="I309" i="2"/>
  <c r="H310" i="2"/>
  <c r="I310" i="2"/>
  <c r="H311" i="2"/>
  <c r="I311" i="2"/>
  <c r="H312" i="2"/>
  <c r="I312" i="2"/>
  <c r="H313" i="2"/>
  <c r="I313" i="2"/>
  <c r="H314" i="2"/>
  <c r="I314" i="2"/>
  <c r="H315" i="2"/>
  <c r="I315" i="2"/>
  <c r="H316" i="2"/>
  <c r="I316" i="2"/>
  <c r="H317" i="2"/>
  <c r="I317" i="2"/>
  <c r="H318" i="2"/>
  <c r="I318" i="2"/>
  <c r="H319" i="2"/>
  <c r="I319" i="2"/>
  <c r="H320" i="2"/>
  <c r="I320" i="2"/>
  <c r="H321" i="2"/>
  <c r="I321" i="2"/>
  <c r="H322" i="2"/>
  <c r="I322" i="2"/>
  <c r="H323" i="2"/>
  <c r="I323" i="2"/>
  <c r="I286" i="2"/>
  <c r="H286" i="2"/>
  <c r="F287" i="2"/>
  <c r="G287" i="2"/>
  <c r="F288" i="2"/>
  <c r="G288" i="2"/>
  <c r="F289" i="2"/>
  <c r="G289" i="2"/>
  <c r="F290" i="2"/>
  <c r="G290" i="2"/>
  <c r="F291" i="2"/>
  <c r="G291" i="2"/>
  <c r="F292" i="2"/>
  <c r="G292" i="2"/>
  <c r="F293" i="2"/>
  <c r="G293" i="2"/>
  <c r="F294" i="2"/>
  <c r="G294" i="2"/>
  <c r="F295" i="2"/>
  <c r="G295" i="2"/>
  <c r="F296" i="2"/>
  <c r="G296" i="2"/>
  <c r="F297" i="2"/>
  <c r="G297" i="2"/>
  <c r="F298" i="2"/>
  <c r="G298" i="2"/>
  <c r="F299" i="2"/>
  <c r="G299" i="2"/>
  <c r="F300" i="2"/>
  <c r="G300" i="2"/>
  <c r="F301" i="2"/>
  <c r="G301" i="2"/>
  <c r="F302" i="2"/>
  <c r="G302" i="2"/>
  <c r="F303" i="2"/>
  <c r="G303" i="2"/>
  <c r="F304" i="2"/>
  <c r="G304" i="2"/>
  <c r="F305" i="2"/>
  <c r="G305" i="2"/>
  <c r="F306" i="2"/>
  <c r="G306" i="2"/>
  <c r="F307" i="2"/>
  <c r="G307" i="2"/>
  <c r="F308" i="2"/>
  <c r="G308" i="2"/>
  <c r="F309" i="2"/>
  <c r="G309" i="2"/>
  <c r="F310" i="2"/>
  <c r="G310" i="2"/>
  <c r="F311" i="2"/>
  <c r="G311" i="2"/>
  <c r="F312" i="2"/>
  <c r="G312" i="2"/>
  <c r="F313" i="2"/>
  <c r="G313" i="2"/>
  <c r="F314" i="2"/>
  <c r="G314" i="2"/>
  <c r="F315" i="2"/>
  <c r="G315" i="2"/>
  <c r="F316" i="2"/>
  <c r="G316" i="2"/>
  <c r="F317" i="2"/>
  <c r="G317" i="2"/>
  <c r="F318" i="2"/>
  <c r="G318" i="2"/>
  <c r="F319" i="2"/>
  <c r="G319" i="2"/>
  <c r="F320" i="2"/>
  <c r="G320" i="2"/>
  <c r="F321" i="2"/>
  <c r="G321" i="2"/>
  <c r="F322" i="2"/>
  <c r="G322" i="2"/>
  <c r="F323" i="2"/>
  <c r="G323" i="2"/>
  <c r="G286" i="2"/>
  <c r="F286" i="2"/>
  <c r="H244" i="2"/>
  <c r="I244" i="2"/>
  <c r="H245" i="2"/>
  <c r="I245" i="2"/>
  <c r="H246" i="2"/>
  <c r="I246" i="2"/>
  <c r="H247" i="2"/>
  <c r="I247" i="2"/>
  <c r="H248" i="2"/>
  <c r="I248" i="2"/>
  <c r="H249" i="2"/>
  <c r="I249" i="2"/>
  <c r="H250" i="2"/>
  <c r="I250" i="2"/>
  <c r="H251" i="2"/>
  <c r="I251" i="2"/>
  <c r="H252" i="2"/>
  <c r="I252" i="2"/>
  <c r="H253" i="2"/>
  <c r="I253" i="2"/>
  <c r="H254" i="2"/>
  <c r="I254" i="2"/>
  <c r="H255" i="2"/>
  <c r="I255" i="2"/>
  <c r="H256" i="2"/>
  <c r="I256" i="2"/>
  <c r="H257" i="2"/>
  <c r="I257" i="2"/>
  <c r="H258" i="2"/>
  <c r="I258" i="2"/>
  <c r="H259" i="2"/>
  <c r="I259" i="2"/>
  <c r="H260" i="2"/>
  <c r="I260" i="2"/>
  <c r="H261" i="2"/>
  <c r="I261" i="2"/>
  <c r="H262" i="2"/>
  <c r="I262" i="2"/>
  <c r="H263" i="2"/>
  <c r="I263" i="2"/>
  <c r="H264" i="2"/>
  <c r="I264" i="2"/>
  <c r="H265" i="2"/>
  <c r="I265" i="2"/>
  <c r="H266" i="2"/>
  <c r="I266" i="2"/>
  <c r="H267" i="2"/>
  <c r="I267" i="2"/>
  <c r="H268" i="2"/>
  <c r="I268" i="2"/>
  <c r="H269" i="2"/>
  <c r="I269" i="2"/>
  <c r="H270" i="2"/>
  <c r="I270" i="2"/>
  <c r="H271" i="2"/>
  <c r="I271" i="2"/>
  <c r="H272" i="2"/>
  <c r="I272" i="2"/>
  <c r="H273" i="2"/>
  <c r="I273" i="2"/>
  <c r="H274" i="2"/>
  <c r="I274" i="2"/>
  <c r="H275" i="2"/>
  <c r="I275" i="2"/>
  <c r="H276" i="2"/>
  <c r="I276" i="2"/>
  <c r="H277" i="2"/>
  <c r="I277" i="2"/>
  <c r="H278" i="2"/>
  <c r="I278" i="2"/>
  <c r="H279" i="2"/>
  <c r="I279" i="2"/>
  <c r="H280" i="2"/>
  <c r="I280" i="2"/>
  <c r="H281" i="2"/>
  <c r="I281" i="2"/>
  <c r="H282" i="2"/>
  <c r="I282" i="2"/>
  <c r="H283" i="2"/>
  <c r="I283" i="2"/>
  <c r="H284" i="2"/>
  <c r="I284" i="2"/>
  <c r="H285" i="2"/>
  <c r="I285" i="2"/>
  <c r="I243" i="2"/>
  <c r="H243" i="2"/>
  <c r="F244" i="2"/>
  <c r="G244" i="2"/>
  <c r="F245" i="2"/>
  <c r="G245" i="2"/>
  <c r="F246" i="2"/>
  <c r="G246" i="2"/>
  <c r="F247" i="2"/>
  <c r="G247" i="2"/>
  <c r="F248" i="2"/>
  <c r="G248" i="2"/>
  <c r="F249" i="2"/>
  <c r="G249" i="2"/>
  <c r="F250" i="2"/>
  <c r="G250" i="2"/>
  <c r="F251" i="2"/>
  <c r="G251" i="2"/>
  <c r="F252" i="2"/>
  <c r="G252" i="2"/>
  <c r="F253" i="2"/>
  <c r="G253" i="2"/>
  <c r="F254" i="2"/>
  <c r="G254" i="2"/>
  <c r="F255" i="2"/>
  <c r="G255" i="2"/>
  <c r="F256" i="2"/>
  <c r="G256" i="2"/>
  <c r="F257" i="2"/>
  <c r="G257" i="2"/>
  <c r="F258" i="2"/>
  <c r="G258" i="2"/>
  <c r="F259" i="2"/>
  <c r="G259" i="2"/>
  <c r="F260" i="2"/>
  <c r="G260" i="2"/>
  <c r="F261" i="2"/>
  <c r="G261" i="2"/>
  <c r="F262" i="2"/>
  <c r="G262" i="2"/>
  <c r="F263" i="2"/>
  <c r="G263" i="2"/>
  <c r="F264" i="2"/>
  <c r="G264" i="2"/>
  <c r="F265" i="2"/>
  <c r="G265" i="2"/>
  <c r="F266" i="2"/>
  <c r="G266" i="2"/>
  <c r="F267" i="2"/>
  <c r="G267" i="2"/>
  <c r="F268" i="2"/>
  <c r="G268" i="2"/>
  <c r="F269" i="2"/>
  <c r="G269" i="2"/>
  <c r="F270" i="2"/>
  <c r="G270" i="2"/>
  <c r="F271" i="2"/>
  <c r="G271" i="2"/>
  <c r="F272" i="2"/>
  <c r="G272" i="2"/>
  <c r="F273" i="2"/>
  <c r="G273" i="2"/>
  <c r="F274" i="2"/>
  <c r="G274" i="2"/>
  <c r="F275" i="2"/>
  <c r="G275" i="2"/>
  <c r="F276" i="2"/>
  <c r="G276" i="2"/>
  <c r="F277" i="2"/>
  <c r="G277" i="2"/>
  <c r="F278" i="2"/>
  <c r="G278" i="2"/>
  <c r="F279" i="2"/>
  <c r="G279" i="2"/>
  <c r="F280" i="2"/>
  <c r="G280" i="2"/>
  <c r="F281" i="2"/>
  <c r="G281" i="2"/>
  <c r="F282" i="2"/>
  <c r="G282" i="2"/>
  <c r="F283" i="2"/>
  <c r="G283" i="2"/>
  <c r="F284" i="2"/>
  <c r="G284" i="2"/>
  <c r="F285" i="2"/>
  <c r="G285" i="2"/>
  <c r="G243" i="2"/>
  <c r="F243" i="2"/>
  <c r="F219" i="2"/>
  <c r="G219" i="2"/>
  <c r="H219" i="2"/>
  <c r="I219" i="2"/>
  <c r="F220" i="2"/>
  <c r="G220" i="2"/>
  <c r="H220" i="2"/>
  <c r="I220" i="2"/>
  <c r="F221" i="2"/>
  <c r="G221" i="2"/>
  <c r="H221" i="2"/>
  <c r="I221" i="2"/>
  <c r="F222" i="2"/>
  <c r="G222" i="2"/>
  <c r="H222" i="2"/>
  <c r="I222" i="2"/>
  <c r="F223" i="2"/>
  <c r="G223" i="2"/>
  <c r="H223" i="2"/>
  <c r="I223" i="2"/>
  <c r="F224" i="2"/>
  <c r="G224" i="2"/>
  <c r="H224" i="2"/>
  <c r="I224" i="2"/>
  <c r="F225" i="2"/>
  <c r="G225" i="2"/>
  <c r="H225" i="2"/>
  <c r="I225" i="2"/>
  <c r="F226" i="2"/>
  <c r="G226" i="2"/>
  <c r="H226" i="2"/>
  <c r="I226" i="2"/>
  <c r="F227" i="2"/>
  <c r="G227" i="2"/>
  <c r="H227" i="2"/>
  <c r="I227" i="2"/>
  <c r="F228" i="2"/>
  <c r="G228" i="2"/>
  <c r="H228" i="2"/>
  <c r="I228" i="2"/>
  <c r="F229" i="2"/>
  <c r="G229" i="2"/>
  <c r="H229" i="2"/>
  <c r="I229" i="2"/>
  <c r="F230" i="2"/>
  <c r="G230" i="2"/>
  <c r="H230" i="2"/>
  <c r="I230" i="2"/>
  <c r="F231" i="2"/>
  <c r="G231" i="2"/>
  <c r="H231" i="2"/>
  <c r="I231" i="2"/>
  <c r="F232" i="2"/>
  <c r="G232" i="2"/>
  <c r="H232" i="2"/>
  <c r="I232" i="2"/>
  <c r="F233" i="2"/>
  <c r="G233" i="2"/>
  <c r="H233" i="2"/>
  <c r="I233" i="2"/>
  <c r="F234" i="2"/>
  <c r="G234" i="2"/>
  <c r="H234" i="2"/>
  <c r="I234" i="2"/>
  <c r="F235" i="2"/>
  <c r="G235" i="2"/>
  <c r="H235" i="2"/>
  <c r="I235" i="2"/>
  <c r="F236" i="2"/>
  <c r="G236" i="2"/>
  <c r="H236" i="2"/>
  <c r="I236" i="2"/>
  <c r="F237" i="2"/>
  <c r="G237" i="2"/>
  <c r="H237" i="2"/>
  <c r="I237" i="2"/>
  <c r="F238" i="2"/>
  <c r="G238" i="2"/>
  <c r="H238" i="2"/>
  <c r="I238" i="2"/>
  <c r="F239" i="2"/>
  <c r="G239" i="2"/>
  <c r="H239" i="2"/>
  <c r="I239" i="2"/>
  <c r="F240" i="2"/>
  <c r="G240" i="2"/>
  <c r="H240" i="2"/>
  <c r="I240" i="2"/>
  <c r="F241" i="2"/>
  <c r="G241" i="2"/>
  <c r="H241" i="2"/>
  <c r="I241" i="2"/>
  <c r="F242" i="2"/>
  <c r="G242" i="2"/>
  <c r="H242" i="2"/>
  <c r="I242" i="2"/>
  <c r="I218" i="2"/>
  <c r="G218" i="2"/>
  <c r="H218" i="2"/>
  <c r="F218" i="2"/>
  <c r="F202" i="2"/>
  <c r="G202" i="2"/>
  <c r="F203" i="2"/>
  <c r="G203" i="2"/>
  <c r="F204" i="2"/>
  <c r="G204" i="2"/>
  <c r="F205" i="2"/>
  <c r="G205" i="2"/>
  <c r="F206" i="2"/>
  <c r="G206" i="2"/>
  <c r="F207" i="2"/>
  <c r="G207" i="2"/>
  <c r="F208" i="2"/>
  <c r="G208" i="2"/>
  <c r="F209" i="2"/>
  <c r="G209" i="2"/>
  <c r="F210" i="2"/>
  <c r="G210" i="2"/>
  <c r="F211" i="2"/>
  <c r="G211" i="2"/>
  <c r="F212" i="2"/>
  <c r="G212" i="2"/>
  <c r="F213" i="2"/>
  <c r="G213" i="2"/>
  <c r="F214" i="2"/>
  <c r="G214" i="2"/>
  <c r="F215" i="2"/>
  <c r="G215" i="2"/>
  <c r="F216" i="2"/>
  <c r="G216" i="2"/>
  <c r="F217" i="2"/>
  <c r="G217" i="2"/>
  <c r="G201" i="2"/>
  <c r="H202" i="2"/>
  <c r="I202" i="2"/>
  <c r="H203" i="2"/>
  <c r="I203" i="2"/>
  <c r="H204" i="2"/>
  <c r="I204" i="2"/>
  <c r="H205" i="2"/>
  <c r="I205" i="2"/>
  <c r="H206" i="2"/>
  <c r="I206" i="2"/>
  <c r="H207" i="2"/>
  <c r="I207" i="2"/>
  <c r="H208" i="2"/>
  <c r="I208" i="2"/>
  <c r="H209" i="2"/>
  <c r="I209" i="2"/>
  <c r="H210" i="2"/>
  <c r="I210" i="2"/>
  <c r="H211" i="2"/>
  <c r="I211" i="2"/>
  <c r="H212" i="2"/>
  <c r="I212" i="2"/>
  <c r="H213" i="2"/>
  <c r="I213" i="2"/>
  <c r="H214" i="2"/>
  <c r="I214" i="2"/>
  <c r="H215" i="2"/>
  <c r="I215" i="2"/>
  <c r="H216" i="2"/>
  <c r="I216" i="2"/>
  <c r="H217" i="2"/>
  <c r="I217" i="2"/>
  <c r="I201" i="2"/>
  <c r="H201" i="2"/>
  <c r="F201" i="2"/>
  <c r="H196" i="2"/>
  <c r="I196" i="2"/>
  <c r="H197" i="2"/>
  <c r="I197" i="2"/>
  <c r="H198" i="2"/>
  <c r="I198" i="2"/>
  <c r="H199" i="2"/>
  <c r="I199" i="2"/>
  <c r="H200" i="2"/>
  <c r="I200" i="2"/>
  <c r="I195" i="2"/>
  <c r="F196" i="2"/>
  <c r="G196" i="2"/>
  <c r="F197" i="2"/>
  <c r="G197" i="2"/>
  <c r="F198" i="2"/>
  <c r="G198" i="2"/>
  <c r="F199" i="2"/>
  <c r="G199" i="2"/>
  <c r="F200" i="2"/>
  <c r="G200" i="2"/>
  <c r="G195" i="2"/>
  <c r="H195" i="2"/>
  <c r="F195" i="2"/>
  <c r="H150" i="2"/>
  <c r="I150" i="2"/>
  <c r="H151" i="2"/>
  <c r="I151" i="2"/>
  <c r="H152" i="2"/>
  <c r="I152" i="2"/>
  <c r="H153" i="2"/>
  <c r="I153" i="2"/>
  <c r="H154" i="2"/>
  <c r="I154" i="2"/>
  <c r="H155" i="2"/>
  <c r="I155" i="2"/>
  <c r="H156" i="2"/>
  <c r="I156" i="2"/>
  <c r="H157" i="2"/>
  <c r="I157" i="2"/>
  <c r="H158" i="2"/>
  <c r="I158" i="2"/>
  <c r="H159" i="2"/>
  <c r="I159" i="2"/>
  <c r="H160" i="2"/>
  <c r="I160" i="2"/>
  <c r="H161" i="2"/>
  <c r="I161" i="2"/>
  <c r="H162" i="2"/>
  <c r="I162" i="2"/>
  <c r="H163" i="2"/>
  <c r="I163" i="2"/>
  <c r="H164" i="2"/>
  <c r="I164" i="2"/>
  <c r="H165" i="2"/>
  <c r="I165" i="2"/>
  <c r="H166" i="2"/>
  <c r="I166" i="2"/>
  <c r="H167" i="2"/>
  <c r="I167" i="2"/>
  <c r="H168" i="2"/>
  <c r="I168" i="2"/>
  <c r="H169" i="2"/>
  <c r="I169" i="2"/>
  <c r="H170" i="2"/>
  <c r="I170" i="2"/>
  <c r="H171" i="2"/>
  <c r="I171" i="2"/>
  <c r="H172" i="2"/>
  <c r="I172" i="2"/>
  <c r="H173" i="2"/>
  <c r="I173" i="2"/>
  <c r="H174" i="2"/>
  <c r="I174" i="2"/>
  <c r="H175" i="2"/>
  <c r="I175" i="2"/>
  <c r="H176" i="2"/>
  <c r="I176" i="2"/>
  <c r="H177" i="2"/>
  <c r="I177" i="2"/>
  <c r="H178" i="2"/>
  <c r="I178" i="2"/>
  <c r="H179" i="2"/>
  <c r="I179" i="2"/>
  <c r="H180" i="2"/>
  <c r="I180" i="2"/>
  <c r="H181" i="2"/>
  <c r="I181" i="2"/>
  <c r="H182" i="2"/>
  <c r="I182" i="2"/>
  <c r="H183" i="2"/>
  <c r="I183" i="2"/>
  <c r="H184" i="2"/>
  <c r="I184" i="2"/>
  <c r="H185" i="2"/>
  <c r="I185" i="2"/>
  <c r="H186" i="2"/>
  <c r="I186" i="2"/>
  <c r="H187" i="2"/>
  <c r="I187" i="2"/>
  <c r="H188" i="2"/>
  <c r="I188" i="2"/>
  <c r="H189" i="2"/>
  <c r="I189" i="2"/>
  <c r="H190" i="2"/>
  <c r="I190" i="2"/>
  <c r="H191" i="2"/>
  <c r="I191" i="2"/>
  <c r="H192" i="2"/>
  <c r="I192" i="2"/>
  <c r="H193" i="2"/>
  <c r="I193" i="2"/>
  <c r="H194" i="2"/>
  <c r="I194" i="2"/>
  <c r="I149" i="2"/>
  <c r="H149" i="2"/>
  <c r="F150" i="2"/>
  <c r="G150" i="2"/>
  <c r="F151" i="2"/>
  <c r="G151" i="2"/>
  <c r="F152" i="2"/>
  <c r="G152" i="2"/>
  <c r="F153" i="2"/>
  <c r="G153" i="2"/>
  <c r="F154" i="2"/>
  <c r="G154" i="2"/>
  <c r="F155" i="2"/>
  <c r="G155" i="2"/>
  <c r="F156" i="2"/>
  <c r="G156" i="2"/>
  <c r="F157" i="2"/>
  <c r="G157" i="2"/>
  <c r="F158" i="2"/>
  <c r="G158" i="2"/>
  <c r="F159" i="2"/>
  <c r="G159" i="2"/>
  <c r="F160" i="2"/>
  <c r="G160" i="2"/>
  <c r="F161" i="2"/>
  <c r="G161" i="2"/>
  <c r="F162" i="2"/>
  <c r="G162" i="2"/>
  <c r="F163" i="2"/>
  <c r="G163" i="2"/>
  <c r="F164" i="2"/>
  <c r="G164" i="2"/>
  <c r="F165" i="2"/>
  <c r="G165" i="2"/>
  <c r="F166" i="2"/>
  <c r="G166" i="2"/>
  <c r="F167" i="2"/>
  <c r="G167" i="2"/>
  <c r="F168" i="2"/>
  <c r="G168" i="2"/>
  <c r="F169" i="2"/>
  <c r="G169" i="2"/>
  <c r="F170" i="2"/>
  <c r="G170" i="2"/>
  <c r="F171" i="2"/>
  <c r="G171" i="2"/>
  <c r="F172" i="2"/>
  <c r="G172" i="2"/>
  <c r="F173" i="2"/>
  <c r="G173" i="2"/>
  <c r="F174" i="2"/>
  <c r="G174" i="2"/>
  <c r="F175" i="2"/>
  <c r="G175" i="2"/>
  <c r="F176" i="2"/>
  <c r="G176" i="2"/>
  <c r="F177" i="2"/>
  <c r="G177" i="2"/>
  <c r="F178" i="2"/>
  <c r="G178" i="2"/>
  <c r="F179" i="2"/>
  <c r="G179" i="2"/>
  <c r="F180" i="2"/>
  <c r="G180" i="2"/>
  <c r="F181" i="2"/>
  <c r="G181" i="2"/>
  <c r="F182" i="2"/>
  <c r="G182" i="2"/>
  <c r="F183" i="2"/>
  <c r="G183" i="2"/>
  <c r="F184" i="2"/>
  <c r="G184" i="2"/>
  <c r="F185" i="2"/>
  <c r="G185" i="2"/>
  <c r="F186" i="2"/>
  <c r="G186" i="2"/>
  <c r="F187" i="2"/>
  <c r="G187" i="2"/>
  <c r="F188" i="2"/>
  <c r="G188" i="2"/>
  <c r="F189" i="2"/>
  <c r="G189" i="2"/>
  <c r="F190" i="2"/>
  <c r="G190" i="2"/>
  <c r="F191" i="2"/>
  <c r="G191" i="2"/>
  <c r="F192" i="2"/>
  <c r="G192" i="2"/>
  <c r="F193" i="2"/>
  <c r="G193" i="2"/>
  <c r="F194" i="2"/>
  <c r="G194" i="2"/>
  <c r="G149" i="2"/>
  <c r="F149" i="2"/>
  <c r="H132" i="2"/>
  <c r="I132" i="2"/>
  <c r="H133" i="2"/>
  <c r="I133" i="2"/>
  <c r="H134" i="2"/>
  <c r="I134" i="2"/>
  <c r="H135" i="2"/>
  <c r="I135" i="2"/>
  <c r="H136" i="2"/>
  <c r="I136" i="2"/>
  <c r="H137" i="2"/>
  <c r="I137" i="2"/>
  <c r="H138" i="2"/>
  <c r="I138" i="2"/>
  <c r="H139" i="2"/>
  <c r="I139" i="2"/>
  <c r="H140" i="2"/>
  <c r="I140" i="2"/>
  <c r="H141" i="2"/>
  <c r="I141" i="2"/>
  <c r="H142" i="2"/>
  <c r="I142" i="2"/>
  <c r="H143" i="2"/>
  <c r="I143" i="2"/>
  <c r="H144" i="2"/>
  <c r="I144" i="2"/>
  <c r="H145" i="2"/>
  <c r="I145" i="2"/>
  <c r="H146" i="2"/>
  <c r="I146" i="2"/>
  <c r="H147" i="2"/>
  <c r="I147" i="2"/>
  <c r="H148" i="2"/>
  <c r="I148" i="2"/>
  <c r="I131" i="2"/>
  <c r="H131" i="2"/>
  <c r="F132" i="2"/>
  <c r="G132" i="2"/>
  <c r="F133" i="2"/>
  <c r="G133" i="2"/>
  <c r="F134" i="2"/>
  <c r="G134" i="2"/>
  <c r="F135" i="2"/>
  <c r="G135" i="2"/>
  <c r="F136" i="2"/>
  <c r="G136" i="2"/>
  <c r="F137" i="2"/>
  <c r="G137" i="2"/>
  <c r="F138" i="2"/>
  <c r="G138" i="2"/>
  <c r="F139" i="2"/>
  <c r="G139" i="2"/>
  <c r="F140" i="2"/>
  <c r="G140" i="2"/>
  <c r="F141" i="2"/>
  <c r="G141" i="2"/>
  <c r="F142" i="2"/>
  <c r="G142" i="2"/>
  <c r="F143" i="2"/>
  <c r="G143" i="2"/>
  <c r="F144" i="2"/>
  <c r="G144" i="2"/>
  <c r="F145" i="2"/>
  <c r="G145" i="2"/>
  <c r="F146" i="2"/>
  <c r="G146" i="2"/>
  <c r="F147" i="2"/>
  <c r="G147" i="2"/>
  <c r="F148" i="2"/>
  <c r="G148" i="2"/>
  <c r="G131" i="2"/>
  <c r="F131" i="2"/>
  <c r="H111" i="2"/>
  <c r="I111" i="2"/>
  <c r="H112" i="2"/>
  <c r="I112" i="2"/>
  <c r="H113" i="2"/>
  <c r="I113" i="2"/>
  <c r="H114" i="2"/>
  <c r="I114" i="2"/>
  <c r="H115" i="2"/>
  <c r="I115" i="2"/>
  <c r="H116" i="2"/>
  <c r="I116" i="2"/>
  <c r="H117" i="2"/>
  <c r="I117" i="2"/>
  <c r="H118" i="2"/>
  <c r="I118" i="2"/>
  <c r="H119" i="2"/>
  <c r="I119" i="2"/>
  <c r="H120" i="2"/>
  <c r="I120" i="2"/>
  <c r="H121" i="2"/>
  <c r="I121" i="2"/>
  <c r="H122" i="2"/>
  <c r="I122" i="2"/>
  <c r="H123" i="2"/>
  <c r="I123" i="2"/>
  <c r="H124" i="2"/>
  <c r="I124" i="2"/>
  <c r="H125" i="2"/>
  <c r="I125" i="2"/>
  <c r="H126" i="2"/>
  <c r="I126" i="2"/>
  <c r="H127" i="2"/>
  <c r="I127" i="2"/>
  <c r="H128" i="2"/>
  <c r="I128" i="2"/>
  <c r="H129" i="2"/>
  <c r="I129" i="2"/>
  <c r="H130" i="2"/>
  <c r="I130" i="2"/>
  <c r="F111" i="2"/>
  <c r="G111" i="2"/>
  <c r="F112" i="2"/>
  <c r="G112" i="2"/>
  <c r="F113" i="2"/>
  <c r="G113" i="2"/>
  <c r="F114" i="2"/>
  <c r="G114" i="2"/>
  <c r="F115" i="2"/>
  <c r="G115" i="2"/>
  <c r="F116" i="2"/>
  <c r="G116" i="2"/>
  <c r="F117" i="2"/>
  <c r="G117" i="2"/>
  <c r="F118" i="2"/>
  <c r="G118" i="2"/>
  <c r="F119" i="2"/>
  <c r="G119" i="2"/>
  <c r="F120" i="2"/>
  <c r="G120" i="2"/>
  <c r="F121" i="2"/>
  <c r="G121" i="2"/>
  <c r="F122" i="2"/>
  <c r="G122" i="2"/>
  <c r="F123" i="2"/>
  <c r="G123" i="2"/>
  <c r="F124" i="2"/>
  <c r="G124" i="2"/>
  <c r="F125" i="2"/>
  <c r="G125" i="2"/>
  <c r="F126" i="2"/>
  <c r="G126" i="2"/>
  <c r="F127" i="2"/>
  <c r="G127" i="2"/>
  <c r="F128" i="2"/>
  <c r="G128" i="2"/>
  <c r="F129" i="2"/>
  <c r="G129" i="2"/>
  <c r="F130" i="2"/>
  <c r="G130" i="2"/>
  <c r="I110" i="2"/>
  <c r="H110" i="2"/>
  <c r="G110" i="2"/>
  <c r="F110" i="2"/>
  <c r="H99" i="2"/>
  <c r="I99" i="2"/>
  <c r="H100" i="2"/>
  <c r="I100" i="2"/>
  <c r="H101" i="2"/>
  <c r="I101" i="2"/>
  <c r="H102" i="2"/>
  <c r="I102" i="2"/>
  <c r="H103" i="2"/>
  <c r="I103" i="2"/>
  <c r="H104" i="2"/>
  <c r="I104" i="2"/>
  <c r="H105" i="2"/>
  <c r="I105" i="2"/>
  <c r="H106" i="2"/>
  <c r="I106" i="2"/>
  <c r="H107" i="2"/>
  <c r="I107" i="2"/>
  <c r="H108" i="2"/>
  <c r="I108" i="2"/>
  <c r="H109" i="2"/>
  <c r="I109" i="2"/>
  <c r="I98" i="2"/>
  <c r="H98" i="2"/>
  <c r="F99" i="2"/>
  <c r="G99" i="2"/>
  <c r="F100" i="2"/>
  <c r="G100" i="2"/>
  <c r="F101" i="2"/>
  <c r="G101" i="2"/>
  <c r="F102" i="2"/>
  <c r="G102" i="2"/>
  <c r="F103" i="2"/>
  <c r="G103" i="2"/>
  <c r="F104" i="2"/>
  <c r="G104" i="2"/>
  <c r="F105" i="2"/>
  <c r="G105" i="2"/>
  <c r="F106" i="2"/>
  <c r="G106" i="2"/>
  <c r="F107" i="2"/>
  <c r="G107" i="2"/>
  <c r="F108" i="2"/>
  <c r="G108" i="2"/>
  <c r="F109" i="2"/>
  <c r="G109" i="2"/>
  <c r="G98" i="2"/>
  <c r="F98" i="2"/>
  <c r="H58" i="2"/>
  <c r="I58" i="2"/>
  <c r="H59" i="2"/>
  <c r="I59" i="2"/>
  <c r="H60" i="2"/>
  <c r="I60" i="2"/>
  <c r="H61" i="2"/>
  <c r="I61" i="2"/>
  <c r="H62" i="2"/>
  <c r="I62" i="2"/>
  <c r="H63" i="2"/>
  <c r="I63" i="2"/>
  <c r="H64" i="2"/>
  <c r="I64" i="2"/>
  <c r="H65" i="2"/>
  <c r="I65" i="2"/>
  <c r="H66" i="2"/>
  <c r="I66" i="2"/>
  <c r="H67" i="2"/>
  <c r="I67" i="2"/>
  <c r="H68" i="2"/>
  <c r="I68" i="2"/>
  <c r="H69" i="2"/>
  <c r="I69" i="2"/>
  <c r="H70" i="2"/>
  <c r="I70" i="2"/>
  <c r="H71" i="2"/>
  <c r="I71" i="2"/>
  <c r="H72" i="2"/>
  <c r="I72" i="2"/>
  <c r="H73" i="2"/>
  <c r="I73" i="2"/>
  <c r="H74" i="2"/>
  <c r="I74" i="2"/>
  <c r="H75" i="2"/>
  <c r="I75" i="2"/>
  <c r="H76" i="2"/>
  <c r="I76" i="2"/>
  <c r="H77" i="2"/>
  <c r="I77" i="2"/>
  <c r="H78" i="2"/>
  <c r="I78" i="2"/>
  <c r="H79" i="2"/>
  <c r="I79" i="2"/>
  <c r="H80" i="2"/>
  <c r="I80" i="2"/>
  <c r="H81" i="2"/>
  <c r="I81" i="2"/>
  <c r="H82" i="2"/>
  <c r="I82" i="2"/>
  <c r="H83" i="2"/>
  <c r="I83" i="2"/>
  <c r="H84" i="2"/>
  <c r="I84" i="2"/>
  <c r="H85" i="2"/>
  <c r="I85" i="2"/>
  <c r="H86" i="2"/>
  <c r="I86" i="2"/>
  <c r="H87" i="2"/>
  <c r="I87" i="2"/>
  <c r="H88" i="2"/>
  <c r="I88" i="2"/>
  <c r="H89" i="2"/>
  <c r="I89" i="2"/>
  <c r="H90" i="2"/>
  <c r="I90" i="2"/>
  <c r="H91" i="2"/>
  <c r="I91" i="2"/>
  <c r="H92" i="2"/>
  <c r="I92" i="2"/>
  <c r="H93" i="2"/>
  <c r="I93" i="2"/>
  <c r="H94" i="2"/>
  <c r="I94" i="2"/>
  <c r="H95" i="2"/>
  <c r="I95" i="2"/>
  <c r="H96" i="2"/>
  <c r="I96" i="2"/>
  <c r="H97" i="2"/>
  <c r="I97" i="2"/>
  <c r="I57" i="2"/>
  <c r="H57" i="2"/>
  <c r="F58" i="2"/>
  <c r="G58" i="2"/>
  <c r="F59" i="2"/>
  <c r="G59" i="2"/>
  <c r="F60" i="2"/>
  <c r="G60" i="2"/>
  <c r="F61" i="2"/>
  <c r="G61" i="2"/>
  <c r="F62" i="2"/>
  <c r="G62" i="2"/>
  <c r="F63" i="2"/>
  <c r="G63" i="2"/>
  <c r="F64" i="2"/>
  <c r="G64" i="2"/>
  <c r="F65" i="2"/>
  <c r="G65" i="2"/>
  <c r="F66" i="2"/>
  <c r="G66" i="2"/>
  <c r="F67" i="2"/>
  <c r="G67" i="2"/>
  <c r="F68" i="2"/>
  <c r="G68" i="2"/>
  <c r="F69" i="2"/>
  <c r="G69" i="2"/>
  <c r="F70" i="2"/>
  <c r="G70" i="2"/>
  <c r="F71" i="2"/>
  <c r="G71" i="2"/>
  <c r="F72" i="2"/>
  <c r="G72" i="2"/>
  <c r="F73" i="2"/>
  <c r="G73" i="2"/>
  <c r="F74" i="2"/>
  <c r="G74" i="2"/>
  <c r="F75" i="2"/>
  <c r="G75" i="2"/>
  <c r="F76" i="2"/>
  <c r="G76" i="2"/>
  <c r="F77" i="2"/>
  <c r="G77" i="2"/>
  <c r="F78" i="2"/>
  <c r="G78" i="2"/>
  <c r="F79" i="2"/>
  <c r="G79" i="2"/>
  <c r="F80" i="2"/>
  <c r="G80" i="2"/>
  <c r="F81" i="2"/>
  <c r="G81" i="2"/>
  <c r="F82" i="2"/>
  <c r="G82" i="2"/>
  <c r="F83" i="2"/>
  <c r="G83" i="2"/>
  <c r="F84" i="2"/>
  <c r="G84" i="2"/>
  <c r="F85" i="2"/>
  <c r="G85" i="2"/>
  <c r="F86" i="2"/>
  <c r="G86" i="2"/>
  <c r="F87" i="2"/>
  <c r="G87" i="2"/>
  <c r="F88" i="2"/>
  <c r="G88" i="2"/>
  <c r="F89" i="2"/>
  <c r="G89" i="2"/>
  <c r="F90" i="2"/>
  <c r="G90" i="2"/>
  <c r="F91" i="2"/>
  <c r="G91" i="2"/>
  <c r="F92" i="2"/>
  <c r="G92" i="2"/>
  <c r="F93" i="2"/>
  <c r="G93" i="2"/>
  <c r="F94" i="2"/>
  <c r="G94" i="2"/>
  <c r="F95" i="2"/>
  <c r="G95" i="2"/>
  <c r="F96" i="2"/>
  <c r="G96" i="2"/>
  <c r="F97" i="2"/>
  <c r="G97" i="2"/>
  <c r="G57" i="2"/>
  <c r="F57" i="2"/>
  <c r="H31" i="2"/>
  <c r="I31" i="2"/>
  <c r="H32" i="2"/>
  <c r="I32" i="2"/>
  <c r="H33" i="2"/>
  <c r="I33" i="2"/>
  <c r="H34" i="2"/>
  <c r="I34" i="2"/>
  <c r="H35" i="2"/>
  <c r="I35" i="2"/>
  <c r="H36" i="2"/>
  <c r="I36" i="2"/>
  <c r="H37" i="2"/>
  <c r="I37" i="2"/>
  <c r="H38" i="2"/>
  <c r="I38" i="2"/>
  <c r="H39" i="2"/>
  <c r="I39" i="2"/>
  <c r="H40" i="2"/>
  <c r="I40" i="2"/>
  <c r="H41" i="2"/>
  <c r="I41" i="2"/>
  <c r="H42" i="2"/>
  <c r="I42" i="2"/>
  <c r="H43" i="2"/>
  <c r="I43" i="2"/>
  <c r="H44" i="2"/>
  <c r="I44" i="2"/>
  <c r="H45" i="2"/>
  <c r="I45" i="2"/>
  <c r="H46" i="2"/>
  <c r="I46" i="2"/>
  <c r="H47" i="2"/>
  <c r="I47" i="2"/>
  <c r="H48" i="2"/>
  <c r="I48" i="2"/>
  <c r="H49" i="2"/>
  <c r="I49" i="2"/>
  <c r="H50" i="2"/>
  <c r="I50" i="2"/>
  <c r="H51" i="2"/>
  <c r="I51" i="2"/>
  <c r="H52" i="2"/>
  <c r="I52" i="2"/>
  <c r="H53" i="2"/>
  <c r="I53" i="2"/>
  <c r="H54" i="2"/>
  <c r="I54" i="2"/>
  <c r="H55" i="2"/>
  <c r="I55" i="2"/>
  <c r="H56" i="2"/>
  <c r="I56" i="2"/>
  <c r="I30" i="2"/>
  <c r="H30" i="2"/>
  <c r="F31" i="2"/>
  <c r="G31" i="2"/>
  <c r="F32" i="2"/>
  <c r="G32" i="2"/>
  <c r="F33" i="2"/>
  <c r="G33" i="2"/>
  <c r="F34" i="2"/>
  <c r="G34" i="2"/>
  <c r="F35" i="2"/>
  <c r="G35" i="2"/>
  <c r="F36" i="2"/>
  <c r="G36" i="2"/>
  <c r="F37" i="2"/>
  <c r="G37" i="2"/>
  <c r="F38" i="2"/>
  <c r="G38" i="2"/>
  <c r="F39" i="2"/>
  <c r="G39" i="2"/>
  <c r="F40" i="2"/>
  <c r="G40" i="2"/>
  <c r="F41" i="2"/>
  <c r="G41" i="2"/>
  <c r="F42" i="2"/>
  <c r="G42" i="2"/>
  <c r="F43" i="2"/>
  <c r="G43" i="2"/>
  <c r="F44" i="2"/>
  <c r="G44" i="2"/>
  <c r="F45" i="2"/>
  <c r="G45" i="2"/>
  <c r="F46" i="2"/>
  <c r="G46" i="2"/>
  <c r="F47" i="2"/>
  <c r="G47" i="2"/>
  <c r="F48" i="2"/>
  <c r="G48" i="2"/>
  <c r="F49" i="2"/>
  <c r="G49" i="2"/>
  <c r="F50" i="2"/>
  <c r="G50" i="2"/>
  <c r="F51" i="2"/>
  <c r="G51" i="2"/>
  <c r="F52" i="2"/>
  <c r="G52" i="2"/>
  <c r="F53" i="2"/>
  <c r="G53" i="2"/>
  <c r="F54" i="2"/>
  <c r="G54" i="2"/>
  <c r="F55" i="2"/>
  <c r="G55" i="2"/>
  <c r="F56" i="2"/>
  <c r="G56" i="2"/>
  <c r="G30" i="2"/>
  <c r="F30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H8" i="2"/>
  <c r="I8" i="2"/>
  <c r="H9" i="2"/>
  <c r="I9" i="2"/>
  <c r="H10" i="2"/>
  <c r="I10" i="2"/>
  <c r="H11" i="2"/>
  <c r="I11" i="2"/>
  <c r="H12" i="2"/>
  <c r="I12" i="2"/>
  <c r="H13" i="2"/>
  <c r="I13" i="2"/>
  <c r="H14" i="2"/>
  <c r="I14" i="2"/>
  <c r="H15" i="2"/>
  <c r="I15" i="2"/>
  <c r="H16" i="2"/>
  <c r="I16" i="2"/>
  <c r="H17" i="2"/>
  <c r="I17" i="2"/>
  <c r="H18" i="2"/>
  <c r="I18" i="2"/>
  <c r="H19" i="2"/>
  <c r="I19" i="2"/>
  <c r="H20" i="2"/>
  <c r="I20" i="2"/>
  <c r="H21" i="2"/>
  <c r="I21" i="2"/>
  <c r="H22" i="2"/>
  <c r="I22" i="2"/>
  <c r="H23" i="2"/>
  <c r="I23" i="2"/>
  <c r="H24" i="2"/>
  <c r="I24" i="2"/>
  <c r="H25" i="2"/>
  <c r="I25" i="2"/>
  <c r="H26" i="2"/>
  <c r="I26" i="2"/>
  <c r="H27" i="2"/>
  <c r="I27" i="2"/>
  <c r="H28" i="2"/>
  <c r="I28" i="2"/>
  <c r="H29" i="2"/>
  <c r="I29" i="2"/>
  <c r="I7" i="2"/>
  <c r="H7" i="2"/>
  <c r="G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7" i="2"/>
  <c r="I6" i="2"/>
  <c r="H6" i="2"/>
  <c r="G6" i="2"/>
  <c r="F6" i="2"/>
</calcChain>
</file>

<file path=xl/sharedStrings.xml><?xml version="1.0" encoding="utf-8"?>
<sst xmlns="http://schemas.openxmlformats.org/spreadsheetml/2006/main" count="761" uniqueCount="395">
  <si>
    <t>Hele landet</t>
  </si>
  <si>
    <t>Kommune</t>
  </si>
  <si>
    <t>0301 Oslo</t>
  </si>
  <si>
    <t>1101 Eigersund</t>
  </si>
  <si>
    <t>1103 Stavanger</t>
  </si>
  <si>
    <t>1106 Haugesund</t>
  </si>
  <si>
    <t>1111 Sokndal</t>
  </si>
  <si>
    <t>1112 Lund</t>
  </si>
  <si>
    <t>1114 Bjerkreim</t>
  </si>
  <si>
    <t>1119 Hå</t>
  </si>
  <si>
    <t>1120 Klepp</t>
  </si>
  <si>
    <t>1121 Time</t>
  </si>
  <si>
    <t>1122 Gjesdal</t>
  </si>
  <si>
    <t>1124 Sola</t>
  </si>
  <si>
    <t>1127 Randaberg</t>
  </si>
  <si>
    <t>1130 Strand</t>
  </si>
  <si>
    <t>1133 Hjelmeland</t>
  </si>
  <si>
    <t>1134 Suldal</t>
  </si>
  <si>
    <t>1135 Sauda</t>
  </si>
  <si>
    <t>1144 Kvitsøy</t>
  </si>
  <si>
    <t>1145 Bokn</t>
  </si>
  <si>
    <t>1146 Tysvær</t>
  </si>
  <si>
    <t>1149 Karmøy</t>
  </si>
  <si>
    <t>1151 Utsira</t>
  </si>
  <si>
    <t>1160 Vindafjord</t>
  </si>
  <si>
    <t>1505 Kristiansund</t>
  </si>
  <si>
    <t>1511 Vanylven</t>
  </si>
  <si>
    <t>1514 Sande</t>
  </si>
  <si>
    <t>1515 Herøy</t>
  </si>
  <si>
    <t>1516 Ulstein</t>
  </si>
  <si>
    <t>1517 Hareid</t>
  </si>
  <si>
    <t>1520 Ørsta</t>
  </si>
  <si>
    <t>1525 Stranda</t>
  </si>
  <si>
    <t>1528 Sykkylven</t>
  </si>
  <si>
    <t>1531 Sula</t>
  </si>
  <si>
    <t>1532 Giske</t>
  </si>
  <si>
    <t>1535 Vestnes</t>
  </si>
  <si>
    <t>1539 Rauma</t>
  </si>
  <si>
    <t>1547 Aukra</t>
  </si>
  <si>
    <t>1554 Averøy</t>
  </si>
  <si>
    <t>1557 Gjemnes</t>
  </si>
  <si>
    <t>1560 Tingvoll</t>
  </si>
  <si>
    <t>1563 Sunndal</t>
  </si>
  <si>
    <t>1566 Surnadal</t>
  </si>
  <si>
    <t>1573 Smøla</t>
  </si>
  <si>
    <t>1576 Aure</t>
  </si>
  <si>
    <t>1804 Bodø</t>
  </si>
  <si>
    <t>1811 Bindal</t>
  </si>
  <si>
    <t>1812 Sømna</t>
  </si>
  <si>
    <t>1813 Brønnøy</t>
  </si>
  <si>
    <t>1815 Vega</t>
  </si>
  <si>
    <t>1816 Vevelstad</t>
  </si>
  <si>
    <t>1818 Herøy</t>
  </si>
  <si>
    <t>1820 Alstahaug</t>
  </si>
  <si>
    <t>1822 Leirfjord</t>
  </si>
  <si>
    <t>1824 Vefsn</t>
  </si>
  <si>
    <t>1825 Grane</t>
  </si>
  <si>
    <t>1826 Hattfjelldal</t>
  </si>
  <si>
    <t>1827 Dønna</t>
  </si>
  <si>
    <t>1828 Nesna</t>
  </si>
  <si>
    <t>1832 Hemnes</t>
  </si>
  <si>
    <t>1833 Rana</t>
  </si>
  <si>
    <t>1834 Lurøy</t>
  </si>
  <si>
    <t>1835 Træna</t>
  </si>
  <si>
    <t>1836 Rødøy</t>
  </si>
  <si>
    <t>1837 Meløy</t>
  </si>
  <si>
    <t>1838 Gildeskål</t>
  </si>
  <si>
    <t>1839 Beiarn</t>
  </si>
  <si>
    <t>1840 Saltdal</t>
  </si>
  <si>
    <t>1841 Fauske</t>
  </si>
  <si>
    <t>1845 Sørfold</t>
  </si>
  <si>
    <t>1848 Steigen</t>
  </si>
  <si>
    <t>1851 Lødingen</t>
  </si>
  <si>
    <t>1853 Evenes</t>
  </si>
  <si>
    <t>1856 Røst</t>
  </si>
  <si>
    <t>1857 Værøy</t>
  </si>
  <si>
    <t>1859 Flakstad</t>
  </si>
  <si>
    <t>1860 Vestvågøy</t>
  </si>
  <si>
    <t>1865 Vågan</t>
  </si>
  <si>
    <t>1866 Hadsel</t>
  </si>
  <si>
    <t>1867 Bø</t>
  </si>
  <si>
    <t>1868 Øksnes</t>
  </si>
  <si>
    <t>1870 Sortland</t>
  </si>
  <si>
    <t>1871 Andøy</t>
  </si>
  <si>
    <t>1874 Moskenes</t>
  </si>
  <si>
    <t>5001 Trondheim</t>
  </si>
  <si>
    <t>5014 Frøya</t>
  </si>
  <si>
    <t>5020 Osen</t>
  </si>
  <si>
    <t>5021 Oppdal</t>
  </si>
  <si>
    <t>5022 Rennebu</t>
  </si>
  <si>
    <t>5025 Røros</t>
  </si>
  <si>
    <t>5026 Holtålen</t>
  </si>
  <si>
    <t>5027 Midtre Gauldal</t>
  </si>
  <si>
    <t>5028 Melhus</t>
  </si>
  <si>
    <t>5029 Skaun</t>
  </si>
  <si>
    <t>5031 Malvik</t>
  </si>
  <si>
    <t>5033 Tydal</t>
  </si>
  <si>
    <t>5034 Meråker</t>
  </si>
  <si>
    <t>5036 Frosta</t>
  </si>
  <si>
    <t>5037 Levanger</t>
  </si>
  <si>
    <t>5038 Verdal</t>
  </si>
  <si>
    <t>5041 Snåsa</t>
  </si>
  <si>
    <t>5042 Lierne</t>
  </si>
  <si>
    <t>5043 Røyrvik</t>
  </si>
  <si>
    <t>5044 Namsskogan</t>
  </si>
  <si>
    <t>5045 Grong</t>
  </si>
  <si>
    <t>5046 Høylandet</t>
  </si>
  <si>
    <t>5047 Overhalla</t>
  </si>
  <si>
    <t>5049 Flatanger</t>
  </si>
  <si>
    <t>5052 Leka</t>
  </si>
  <si>
    <t>5053 Inderøy</t>
  </si>
  <si>
    <t>5054 Indre Fosen</t>
  </si>
  <si>
    <t>03 Oslo</t>
  </si>
  <si>
    <t>11 Rogaland</t>
  </si>
  <si>
    <t>15 Møre og Romsdal</t>
  </si>
  <si>
    <t>5061 Rindal</t>
  </si>
  <si>
    <t>50 Trøndelag</t>
  </si>
  <si>
    <t>18 Nordland</t>
  </si>
  <si>
    <t>1108 Sandnes</t>
  </si>
  <si>
    <t>1506 Molde</t>
  </si>
  <si>
    <t>1577 Volda</t>
  </si>
  <si>
    <t>1578 Fjord</t>
  </si>
  <si>
    <t>1579 Hustadvika</t>
  </si>
  <si>
    <t>1806 Narvik</t>
  </si>
  <si>
    <t>1875 Hamarøy</t>
  </si>
  <si>
    <t>3401 Kongsvinger</t>
  </si>
  <si>
    <t>3403 Hamar</t>
  </si>
  <si>
    <t>3405 Lillehammer</t>
  </si>
  <si>
    <t>3407 Gjøvik</t>
  </si>
  <si>
    <t>3411 Ringsaker</t>
  </si>
  <si>
    <t>3412 Løten</t>
  </si>
  <si>
    <t>3413 Stange</t>
  </si>
  <si>
    <t>3414 Nord-Odal</t>
  </si>
  <si>
    <t>3415 Sør-Odal</t>
  </si>
  <si>
    <t>3416 Eidskog</t>
  </si>
  <si>
    <t>3417 Grue</t>
  </si>
  <si>
    <t>3418 Åsnes</t>
  </si>
  <si>
    <t>3419 Våler</t>
  </si>
  <si>
    <t>3420 Elverum</t>
  </si>
  <si>
    <t>3421 Trysil</t>
  </si>
  <si>
    <t>3422 Åmot</t>
  </si>
  <si>
    <t>3423 Stor-Elvdal</t>
  </si>
  <si>
    <t>3424 Rendalen</t>
  </si>
  <si>
    <t>3425 Engerdal</t>
  </si>
  <si>
    <t>3426 Tolga</t>
  </si>
  <si>
    <t>3427 Tynset</t>
  </si>
  <si>
    <t>3428 Alvdal</t>
  </si>
  <si>
    <t>3429 Folldal</t>
  </si>
  <si>
    <t>3430 Os</t>
  </si>
  <si>
    <t>3431 Dovre</t>
  </si>
  <si>
    <t>3432 Lesja</t>
  </si>
  <si>
    <t>3433 Skjåk</t>
  </si>
  <si>
    <t>3434 Lom</t>
  </si>
  <si>
    <t>3435 Vågå</t>
  </si>
  <si>
    <t>3436 Nord-Fron</t>
  </si>
  <si>
    <t>3437 Sel</t>
  </si>
  <si>
    <t>3438 Sør-Fron</t>
  </si>
  <si>
    <t>3439 Ringebu</t>
  </si>
  <si>
    <t>3440 Øyer</t>
  </si>
  <si>
    <t>3441 Gausdal</t>
  </si>
  <si>
    <t>3442 Østre Toten</t>
  </si>
  <si>
    <t>3443 Vestre Toten</t>
  </si>
  <si>
    <t>3446 Gran</t>
  </si>
  <si>
    <t>3447 Søndre Land</t>
  </si>
  <si>
    <t>3448 Nordre Land</t>
  </si>
  <si>
    <t>3449 Sør-Aurdal</t>
  </si>
  <si>
    <t>3450 Etnedal</t>
  </si>
  <si>
    <t>3451 Nord-Aurdal</t>
  </si>
  <si>
    <t>3452 Vestre Slidre</t>
  </si>
  <si>
    <t>3453 Øystre Slidre</t>
  </si>
  <si>
    <t>3454 Vang</t>
  </si>
  <si>
    <t>4201 Risør</t>
  </si>
  <si>
    <t>4202 Grimstad</t>
  </si>
  <si>
    <t>4203 Arendal</t>
  </si>
  <si>
    <t>4204 Kristiansand</t>
  </si>
  <si>
    <t>4205 Lindesnes</t>
  </si>
  <si>
    <t>4206 Farsund</t>
  </si>
  <si>
    <t>4207 Flekkefjord</t>
  </si>
  <si>
    <t>4211 Gjerstad</t>
  </si>
  <si>
    <t>4212 Vegårshei</t>
  </si>
  <si>
    <t>4213 Tvedestrand</t>
  </si>
  <si>
    <t>4214 Froland</t>
  </si>
  <si>
    <t>4216 Birkenes</t>
  </si>
  <si>
    <t>4217 Åmli</t>
  </si>
  <si>
    <t>4218 Iveland</t>
  </si>
  <si>
    <t>4219 Evje og Hornnes</t>
  </si>
  <si>
    <t>4220 Bygland</t>
  </si>
  <si>
    <t>4221 Valle</t>
  </si>
  <si>
    <t>4222 Bykle</t>
  </si>
  <si>
    <t>4223 Vennesla</t>
  </si>
  <si>
    <t>4224 Åseral</t>
  </si>
  <si>
    <t>4225 Lyngdal</t>
  </si>
  <si>
    <t>4226 Hægebostad</t>
  </si>
  <si>
    <t>4227 Kvinesdal</t>
  </si>
  <si>
    <t>4228 Sirdal</t>
  </si>
  <si>
    <t>4601 Bergen</t>
  </si>
  <si>
    <t>4602 Kinn</t>
  </si>
  <si>
    <t>4611 Etne</t>
  </si>
  <si>
    <t>4612 Sveio</t>
  </si>
  <si>
    <t>4613 Bømlo</t>
  </si>
  <si>
    <t>4614 Stord</t>
  </si>
  <si>
    <t>4615 Fitjar</t>
  </si>
  <si>
    <t>4616 Tysnes</t>
  </si>
  <si>
    <t>4617 Kvinnherad</t>
  </si>
  <si>
    <t>4618 Ullensvang</t>
  </si>
  <si>
    <t>4619 Eidfjord</t>
  </si>
  <si>
    <t>4620 Ulvik</t>
  </si>
  <si>
    <t>4621 Voss</t>
  </si>
  <si>
    <t>4622 Kvam</t>
  </si>
  <si>
    <t>4623 Samnanger</t>
  </si>
  <si>
    <t>4625 Austevoll</t>
  </si>
  <si>
    <t>4626 Øygarden</t>
  </si>
  <si>
    <t>4627 Askøy</t>
  </si>
  <si>
    <t>4628 Vaksdal</t>
  </si>
  <si>
    <t>4629 Modalen</t>
  </si>
  <si>
    <t>4630 Osterøy</t>
  </si>
  <si>
    <t>4631 Alver</t>
  </si>
  <si>
    <t>4632 Austrheim</t>
  </si>
  <si>
    <t>4633 Fedje</t>
  </si>
  <si>
    <t>4634 Masfjorden</t>
  </si>
  <si>
    <t>4635 Gulen</t>
  </si>
  <si>
    <t>4636 Solund</t>
  </si>
  <si>
    <t>4637 Hyllestad</t>
  </si>
  <si>
    <t>4638 Høyanger</t>
  </si>
  <si>
    <t>4639 Vik</t>
  </si>
  <si>
    <t>4640 Sogndal</t>
  </si>
  <si>
    <t>4641 Aurland</t>
  </si>
  <si>
    <t>4642 Lærdal</t>
  </si>
  <si>
    <t>4643 Årdal</t>
  </si>
  <si>
    <t>4644 Luster</t>
  </si>
  <si>
    <t>4645 Askvoll</t>
  </si>
  <si>
    <t>4646 Fjaler</t>
  </si>
  <si>
    <t>4647 Sunnfjord</t>
  </si>
  <si>
    <t>4648 Bremanger</t>
  </si>
  <si>
    <t>4649 Stad</t>
  </si>
  <si>
    <t>4650 Gloppen</t>
  </si>
  <si>
    <t>4651 Stryn</t>
  </si>
  <si>
    <t>5006 Steinkjer</t>
  </si>
  <si>
    <t>5007 Namsos</t>
  </si>
  <si>
    <t>5055 Heim</t>
  </si>
  <si>
    <t>5056 Hitra</t>
  </si>
  <si>
    <t>5057 Ørland</t>
  </si>
  <si>
    <t>5058 Åfjord</t>
  </si>
  <si>
    <t>5059 Orkland</t>
  </si>
  <si>
    <t>5060 Nærøysund</t>
  </si>
  <si>
    <t>34 Innlandet</t>
  </si>
  <si>
    <t>42 Agder</t>
  </si>
  <si>
    <t>46 Vestland</t>
  </si>
  <si>
    <t>4215 Lillesand</t>
  </si>
  <si>
    <t>5035 Stjørdal</t>
  </si>
  <si>
    <t>5032 Selbu</t>
  </si>
  <si>
    <t>4624 Bjørnafjorden</t>
  </si>
  <si>
    <t>Alt. 1 -
"Eksklusiv"</t>
  </si>
  <si>
    <t>Alt. 2 -
"Inklusiv"</t>
  </si>
  <si>
    <t>pst. av landsgj.snitt</t>
  </si>
  <si>
    <t>Kol. 1</t>
  </si>
  <si>
    <t>Kol. 2</t>
  </si>
  <si>
    <t>Kol. 3</t>
  </si>
  <si>
    <t>Kol. 4</t>
  </si>
  <si>
    <t>Kol. 5</t>
  </si>
  <si>
    <t>Kol. 6</t>
  </si>
  <si>
    <t>kr per innb.</t>
  </si>
  <si>
    <t>1508 Ålesund</t>
  </si>
  <si>
    <t>1580 Haram</t>
  </si>
  <si>
    <t>3101 Halden</t>
  </si>
  <si>
    <t>3103 Moss</t>
  </si>
  <si>
    <t>3105 Sarpsborg</t>
  </si>
  <si>
    <t>3107 Fredrikstad</t>
  </si>
  <si>
    <t>3110 Hvaler</t>
  </si>
  <si>
    <t>3112 Råde</t>
  </si>
  <si>
    <t>3114 Våler</t>
  </si>
  <si>
    <t>3116 Skiptvet</t>
  </si>
  <si>
    <t>3118 Indre Østfold</t>
  </si>
  <si>
    <t>3120 Rakkestad</t>
  </si>
  <si>
    <t>3122 Marker</t>
  </si>
  <si>
    <t>3124 Aremark</t>
  </si>
  <si>
    <t>3201 Bærum</t>
  </si>
  <si>
    <t>3203 Asker</t>
  </si>
  <si>
    <t>3205 Lillestrøm</t>
  </si>
  <si>
    <t>3207 Nordre Follo</t>
  </si>
  <si>
    <t>3209 Ullensaker</t>
  </si>
  <si>
    <t>3212 Nesodden</t>
  </si>
  <si>
    <t>3214 Frogn</t>
  </si>
  <si>
    <t>3216 Vestby</t>
  </si>
  <si>
    <t>3218 Ås</t>
  </si>
  <si>
    <t>3220 Enebakk</t>
  </si>
  <si>
    <t>3222 Lørenskog</t>
  </si>
  <si>
    <t>3224 Rælingen</t>
  </si>
  <si>
    <t>3226 Aurskog-Høland</t>
  </si>
  <si>
    <t>3228 Nes</t>
  </si>
  <si>
    <t>3230 Gjerdrum</t>
  </si>
  <si>
    <t>3232 Nittedal</t>
  </si>
  <si>
    <t>3234 Lunner</t>
  </si>
  <si>
    <t>3236 Jevnaker</t>
  </si>
  <si>
    <t>3238 Nannestad</t>
  </si>
  <si>
    <t>3240 Eidsvoll</t>
  </si>
  <si>
    <t>3242 Hurdal</t>
  </si>
  <si>
    <t>3301 Drammen</t>
  </si>
  <si>
    <t>3303 Kongsberg</t>
  </si>
  <si>
    <t>3305 Ringerike</t>
  </si>
  <si>
    <t>3310 Hole</t>
  </si>
  <si>
    <t>3312 Lier</t>
  </si>
  <si>
    <t>3314 Øvre Eiker</t>
  </si>
  <si>
    <t>3316 Modum</t>
  </si>
  <si>
    <t>3318 Krødsherad</t>
  </si>
  <si>
    <t>3320 Flå</t>
  </si>
  <si>
    <t>3322 Nesbyen</t>
  </si>
  <si>
    <t>3324 Gol</t>
  </si>
  <si>
    <t>3326 Hemsedal</t>
  </si>
  <si>
    <t>3328 Ål</t>
  </si>
  <si>
    <t>3330 Hol</t>
  </si>
  <si>
    <t>3332 Sigdal</t>
  </si>
  <si>
    <t>3334 Flesberg</t>
  </si>
  <si>
    <t>3336 Rollag</t>
  </si>
  <si>
    <t>3338 Nore og Uvdal</t>
  </si>
  <si>
    <t>3901 Horten</t>
  </si>
  <si>
    <t>3903 Holmestrand</t>
  </si>
  <si>
    <t>3905 Tønsberg</t>
  </si>
  <si>
    <t>3907 Sandefjord</t>
  </si>
  <si>
    <t>3909 Larvik</t>
  </si>
  <si>
    <t>3911 Færder</t>
  </si>
  <si>
    <t>4001 Porsgrunn</t>
  </si>
  <si>
    <t>4003 Skien</t>
  </si>
  <si>
    <t>4005 Notodden</t>
  </si>
  <si>
    <t>4010 Siljan</t>
  </si>
  <si>
    <t>4012 Bamble</t>
  </si>
  <si>
    <t>4014 Kragerø</t>
  </si>
  <si>
    <t>4016 Drangedal</t>
  </si>
  <si>
    <t>4018 Nome</t>
  </si>
  <si>
    <t>4020 Midt-Telemark</t>
  </si>
  <si>
    <t>4022 Seljord</t>
  </si>
  <si>
    <t>4024 Hjartdal</t>
  </si>
  <si>
    <t>4026 Tinn</t>
  </si>
  <si>
    <t>4028 Kviteseid</t>
  </si>
  <si>
    <t>4030 Nissedal</t>
  </si>
  <si>
    <t>4032 Fyresdal</t>
  </si>
  <si>
    <t>4034 Tokke</t>
  </si>
  <si>
    <t>4036 Vinje</t>
  </si>
  <si>
    <t>5501 Tromsø</t>
  </si>
  <si>
    <t>5503 Harstad</t>
  </si>
  <si>
    <t>5510 Kvæfjord</t>
  </si>
  <si>
    <t>5512 Tjeldsund</t>
  </si>
  <si>
    <t>5514 Ibestad</t>
  </si>
  <si>
    <t>5516 Gratangen</t>
  </si>
  <si>
    <t>5518 Lavangen</t>
  </si>
  <si>
    <t>5520 Bardu</t>
  </si>
  <si>
    <t>5522 Salangen</t>
  </si>
  <si>
    <t>5524 Målselv</t>
  </si>
  <si>
    <t>5526 Sørreisa</t>
  </si>
  <si>
    <t>5528 Dyrøy</t>
  </si>
  <si>
    <t>5530 Senja</t>
  </si>
  <si>
    <t>5532 Balsfjord</t>
  </si>
  <si>
    <t>5534 Karlsøy</t>
  </si>
  <si>
    <t>5536 Lyngen</t>
  </si>
  <si>
    <t>5538 Storfjord</t>
  </si>
  <si>
    <t>5540 Kåfjord</t>
  </si>
  <si>
    <t>5542 Skjervøy</t>
  </si>
  <si>
    <t>5544 Nordreisa</t>
  </si>
  <si>
    <t>5546 Kvænangen</t>
  </si>
  <si>
    <t>5601 Alta</t>
  </si>
  <si>
    <t>5603 Hammerfest</t>
  </si>
  <si>
    <t>5605 Sør-Varanger</t>
  </si>
  <si>
    <t>5607 Vadsø</t>
  </si>
  <si>
    <t>5610 Karasjok</t>
  </si>
  <si>
    <t>5612 Kautokeino</t>
  </si>
  <si>
    <t>5614 Loppa</t>
  </si>
  <si>
    <t>5616 Hasvik</t>
  </si>
  <si>
    <t>5618 Måsøy</t>
  </si>
  <si>
    <t>5620 Nordkapp</t>
  </si>
  <si>
    <t>5622 Porsanger</t>
  </si>
  <si>
    <t>5624 Lebesby</t>
  </si>
  <si>
    <t>5626 Gamvik</t>
  </si>
  <si>
    <t>5628 Tana</t>
  </si>
  <si>
    <t>5630 Berlevåg</t>
  </si>
  <si>
    <t>5632 Båtsfjord</t>
  </si>
  <si>
    <t>5634 Vardø</t>
  </si>
  <si>
    <t>5636 Nesseby</t>
  </si>
  <si>
    <t>31 Østfold</t>
  </si>
  <si>
    <t>32 Akershus</t>
  </si>
  <si>
    <t>33 Buskerud</t>
  </si>
  <si>
    <t>39 Vestfold</t>
  </si>
  <si>
    <t>40 Telemark</t>
  </si>
  <si>
    <t>55 Troms</t>
  </si>
  <si>
    <t>56 Finnmark</t>
  </si>
  <si>
    <t>Innbyggere 1. januar 2025</t>
  </si>
  <si>
    <t>Kommunenes frie inntekter i prosent av landsgjennomsnittet. Tall fra 2025</t>
  </si>
  <si>
    <t>Frie inntekter i prosent</t>
  </si>
  <si>
    <t>av gjennomsnittet</t>
  </si>
  <si>
    <t>av gjennomsnittet inkl.</t>
  </si>
  <si>
    <t>+ havbruk</t>
  </si>
  <si>
    <t>Kommunens korrigerte frie inntekter (ekskl. eiendom, konsesjon) 1000 kr. per innb.</t>
  </si>
  <si>
    <t>Kommunens korr frie inntekter inkl. eiendom, konsesjon + havbruksfond (1000 kr. per innb.)</t>
  </si>
  <si>
    <t xml:space="preserve">* Alternativ 1: Korrigerte frie inntekter eksklusive tilleggsinntektene eigedomsskatt, produksjonsavgift på vindkraft, netto inntekter frå konsesjonskraft, kraftrettar og annan kraft for vidaresal, samt havbruksinntekter
</t>
  </si>
  <si>
    <t xml:space="preserve">* Alternativ 2: Korrigerte frie inntekter inklusive tilleggsinntektene eigedomsskatt, produksjonsavgift på vindkraft, netto inntekter frå konsesjonskraft, kraftrettar og annan kraft for vidaresal, samt havbruksinntekter
</t>
  </si>
  <si>
    <r>
      <t>Tabell 1. Frie inntekter i 2025 korrigerte for variasjonar i utgiftsbehov for kommunane. 
Tabellen viser inntekt per innbyggjar i pst. av landsgjennomsnittet og i kroner per innbyggjar. Landsgjennomsnitt = 100.</t>
    </r>
    <r>
      <rPr>
        <b/>
        <sz val="14"/>
        <color theme="1"/>
        <rFont val="Calibri"/>
        <family val="2"/>
        <scheme val="minor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</si>
</sst>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112277"/>
      <name val="Arial"/>
      <family val="2"/>
    </font>
    <font>
      <sz val="10"/>
      <color rgb="FF000000"/>
      <name val="Arial"/>
      <family val="2"/>
    </font>
    <font>
      <b/>
      <sz val="10"/>
      <color rgb="FF112277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rgb="FFB0B7BB"/>
      </right>
      <top/>
      <bottom style="medium">
        <color rgb="FFB0B7BB"/>
      </bottom>
      <diagonal/>
    </border>
    <border>
      <left/>
      <right style="medium">
        <color rgb="FFB0B7BB"/>
      </right>
      <top/>
      <bottom/>
      <diagonal/>
    </border>
    <border>
      <left/>
      <right style="medium">
        <color rgb="FFC1C1C1"/>
      </right>
      <top/>
      <bottom style="medium">
        <color rgb="FFC1C1C1"/>
      </bottom>
      <diagonal/>
    </border>
    <border>
      <left style="medium">
        <color rgb="FFC1C1C1"/>
      </left>
      <right style="medium">
        <color rgb="FFB0B7BB"/>
      </right>
      <top style="medium">
        <color rgb="FFC1C1C1"/>
      </top>
      <bottom/>
      <diagonal/>
    </border>
    <border>
      <left/>
      <right style="medium">
        <color rgb="FFB0B7BB"/>
      </right>
      <top style="medium">
        <color rgb="FFC1C1C1"/>
      </top>
      <bottom/>
      <diagonal/>
    </border>
    <border>
      <left style="medium">
        <color rgb="FFC1C1C1"/>
      </left>
      <right style="medium">
        <color rgb="FFB0B7BB"/>
      </right>
      <top/>
      <bottom/>
      <diagonal/>
    </border>
    <border>
      <left style="medium">
        <color rgb="FFC1C1C1"/>
      </left>
      <right style="medium">
        <color rgb="FFB0B7BB"/>
      </right>
      <top/>
      <bottom style="medium">
        <color rgb="FFB0B7BB"/>
      </bottom>
      <diagonal/>
    </border>
    <border>
      <left style="medium">
        <color rgb="FFC1C1C1"/>
      </left>
      <right style="medium">
        <color rgb="FFC1C1C1"/>
      </right>
      <top/>
      <bottom style="medium">
        <color rgb="FFC1C1C1"/>
      </bottom>
      <diagonal/>
    </border>
    <border>
      <left/>
      <right/>
      <top/>
      <bottom style="medium">
        <color rgb="FFC1C1C1"/>
      </bottom>
      <diagonal/>
    </border>
    <border>
      <left style="medium">
        <color rgb="FFC1C1C1"/>
      </left>
      <right style="medium">
        <color rgb="FFC1C1C1"/>
      </right>
      <top/>
      <bottom/>
      <diagonal/>
    </border>
    <border>
      <left/>
      <right style="medium">
        <color rgb="FFC1C1C1"/>
      </right>
      <top/>
      <bottom/>
      <diagonal/>
    </border>
    <border>
      <left style="medium">
        <color rgb="FFB0B7BB"/>
      </left>
      <right style="medium">
        <color rgb="FFB0B7BB"/>
      </right>
      <top style="medium">
        <color rgb="FFC1C1C1"/>
      </top>
      <bottom/>
      <diagonal/>
    </border>
    <border>
      <left style="medium">
        <color rgb="FFB0B7BB"/>
      </left>
      <right style="medium">
        <color rgb="FFB0B7BB"/>
      </right>
      <top/>
      <bottom/>
      <diagonal/>
    </border>
    <border>
      <left style="medium">
        <color rgb="FFB0B7BB"/>
      </left>
      <right style="medium">
        <color rgb="FFB0B7BB"/>
      </right>
      <top/>
      <bottom style="medium">
        <color rgb="FFB0B7BB"/>
      </bottom>
      <diagonal/>
    </border>
    <border>
      <left style="medium">
        <color rgb="FFB0B7BB"/>
      </left>
      <right/>
      <top style="medium">
        <color rgb="FFC1C1C1"/>
      </top>
      <bottom/>
      <diagonal/>
    </border>
    <border>
      <left style="medium">
        <color rgb="FFB0B7BB"/>
      </left>
      <right/>
      <top/>
      <bottom/>
      <diagonal/>
    </border>
    <border>
      <left style="medium">
        <color rgb="FFB0B7BB"/>
      </left>
      <right/>
      <top/>
      <bottom style="medium">
        <color rgb="FFB0B7BB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0" xfId="0" applyFont="1" applyBorder="1"/>
    <xf numFmtId="0" fontId="0" fillId="0" borderId="1" xfId="0" applyFont="1" applyBorder="1"/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3" fontId="1" fillId="0" borderId="1" xfId="0" applyNumberFormat="1" applyFont="1" applyBorder="1"/>
    <xf numFmtId="3" fontId="0" fillId="0" borderId="1" xfId="0" applyNumberFormat="1" applyFont="1" applyBorder="1"/>
    <xf numFmtId="3" fontId="0" fillId="0" borderId="0" xfId="0" applyNumberFormat="1" applyFont="1" applyBorder="1"/>
    <xf numFmtId="3" fontId="0" fillId="0" borderId="0" xfId="0" applyNumberFormat="1"/>
    <xf numFmtId="2" fontId="0" fillId="0" borderId="3" xfId="0" applyNumberFormat="1" applyFont="1" applyBorder="1"/>
    <xf numFmtId="2" fontId="1" fillId="0" borderId="3" xfId="0" applyNumberFormat="1" applyFont="1" applyBorder="1"/>
    <xf numFmtId="2" fontId="0" fillId="0" borderId="4" xfId="0" applyNumberFormat="1" applyFont="1" applyBorder="1"/>
    <xf numFmtId="0" fontId="4" fillId="0" borderId="1" xfId="0" applyFont="1" applyBorder="1"/>
    <xf numFmtId="2" fontId="4" fillId="0" borderId="3" xfId="0" applyNumberFormat="1" applyFont="1" applyBorder="1"/>
    <xf numFmtId="3" fontId="4" fillId="0" borderId="1" xfId="0" applyNumberFormat="1" applyFont="1" applyBorder="1"/>
    <xf numFmtId="0" fontId="0" fillId="0" borderId="1" xfId="0" applyBorder="1" applyAlignment="1">
      <alignment vertical="top" wrapText="1"/>
    </xf>
    <xf numFmtId="0" fontId="0" fillId="0" borderId="8" xfId="0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2" fontId="0" fillId="0" borderId="8" xfId="0" applyNumberFormat="1" applyFont="1" applyBorder="1"/>
    <xf numFmtId="2" fontId="1" fillId="0" borderId="8" xfId="0" applyNumberFormat="1" applyFont="1" applyBorder="1"/>
    <xf numFmtId="2" fontId="0" fillId="0" borderId="11" xfId="0" applyNumberFormat="1" applyFont="1" applyBorder="1"/>
    <xf numFmtId="2" fontId="4" fillId="0" borderId="8" xfId="0" applyNumberFormat="1" applyFont="1" applyBorder="1"/>
    <xf numFmtId="0" fontId="7" fillId="0" borderId="0" xfId="0" applyFont="1" applyAlignment="1">
      <alignment horizontal="left" vertical="center" wrapText="1"/>
    </xf>
    <xf numFmtId="0" fontId="8" fillId="3" borderId="13" xfId="0" applyFont="1" applyFill="1" applyBorder="1" applyAlignment="1">
      <alignment horizontal="right" vertical="top" wrapText="1"/>
    </xf>
    <xf numFmtId="0" fontId="8" fillId="3" borderId="12" xfId="0" applyFont="1" applyFill="1" applyBorder="1" applyAlignment="1">
      <alignment horizontal="right" vertical="top" wrapText="1"/>
    </xf>
    <xf numFmtId="0" fontId="9" fillId="4" borderId="14" xfId="0" applyFont="1" applyFill="1" applyBorder="1" applyAlignment="1">
      <alignment horizontal="right" vertical="top" wrapText="1"/>
    </xf>
    <xf numFmtId="0" fontId="8" fillId="3" borderId="16" xfId="0" applyFont="1" applyFill="1" applyBorder="1" applyAlignment="1">
      <alignment horizontal="right" vertical="top" wrapText="1"/>
    </xf>
    <xf numFmtId="0" fontId="9" fillId="4" borderId="19" xfId="0" applyFont="1" applyFill="1" applyBorder="1" applyAlignment="1">
      <alignment horizontal="right" vertical="top" wrapText="1"/>
    </xf>
    <xf numFmtId="0" fontId="9" fillId="4" borderId="20" xfId="0" applyFont="1" applyFill="1" applyBorder="1" applyAlignment="1">
      <alignment horizontal="right" vertical="top" wrapText="1"/>
    </xf>
    <xf numFmtId="0" fontId="9" fillId="4" borderId="21" xfId="0" applyFont="1" applyFill="1" applyBorder="1" applyAlignment="1">
      <alignment horizontal="right" vertical="top" wrapText="1"/>
    </xf>
    <xf numFmtId="0" fontId="9" fillId="4" borderId="22" xfId="0" applyFont="1" applyFill="1" applyBorder="1" applyAlignment="1">
      <alignment horizontal="right" vertical="top" wrapText="1"/>
    </xf>
    <xf numFmtId="0" fontId="9" fillId="4" borderId="0" xfId="0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164" fontId="0" fillId="0" borderId="0" xfId="0" applyNumberFormat="1"/>
    <xf numFmtId="0" fontId="0" fillId="0" borderId="5" xfId="0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8" fillId="3" borderId="15" xfId="0" applyFont="1" applyFill="1" applyBorder="1" applyAlignment="1">
      <alignment horizontal="right" vertical="top" wrapText="1"/>
    </xf>
    <xf numFmtId="0" fontId="8" fillId="3" borderId="17" xfId="0" applyFont="1" applyFill="1" applyBorder="1" applyAlignment="1">
      <alignment horizontal="right" vertical="top" wrapText="1"/>
    </xf>
    <xf numFmtId="0" fontId="8" fillId="3" borderId="18" xfId="0" applyFont="1" applyFill="1" applyBorder="1" applyAlignment="1">
      <alignment horizontal="right" vertical="top" wrapText="1"/>
    </xf>
    <xf numFmtId="0" fontId="8" fillId="3" borderId="23" xfId="0" applyFont="1" applyFill="1" applyBorder="1" applyAlignment="1">
      <alignment horizontal="right" vertical="top" wrapText="1"/>
    </xf>
    <xf numFmtId="0" fontId="8" fillId="3" borderId="24" xfId="0" applyFont="1" applyFill="1" applyBorder="1" applyAlignment="1">
      <alignment horizontal="right" vertical="top" wrapText="1"/>
    </xf>
    <xf numFmtId="0" fontId="8" fillId="3" borderId="25" xfId="0" applyFont="1" applyFill="1" applyBorder="1" applyAlignment="1">
      <alignment horizontal="right" vertical="top" wrapText="1"/>
    </xf>
    <xf numFmtId="0" fontId="8" fillId="3" borderId="26" xfId="0" applyFont="1" applyFill="1" applyBorder="1" applyAlignment="1">
      <alignment horizontal="right" vertical="top" wrapText="1"/>
    </xf>
    <xf numFmtId="0" fontId="8" fillId="3" borderId="27" xfId="0" applyFont="1" applyFill="1" applyBorder="1" applyAlignment="1">
      <alignment horizontal="right" vertical="top" wrapText="1"/>
    </xf>
    <xf numFmtId="0" fontId="8" fillId="3" borderId="28" xfId="0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80"/>
  <sheetViews>
    <sheetView tabSelected="1" zoomScaleNormal="100" workbookViewId="0">
      <pane ySplit="5" topLeftCell="A6" activePane="bottomLeft" state="frozen"/>
      <selection pane="bottomLeft" activeCell="C11" sqref="C11"/>
    </sheetView>
  </sheetViews>
  <sheetFormatPr baseColWidth="10" defaultRowHeight="15" x14ac:dyDescent="0.25"/>
  <cols>
    <col min="1" max="1" width="20.28515625" customWidth="1"/>
    <col min="2" max="2" width="11.42578125" customWidth="1"/>
    <col min="3" max="4" width="18.85546875" bestFit="1" customWidth="1"/>
    <col min="5" max="6" width="16.85546875" bestFit="1" customWidth="1"/>
  </cols>
  <sheetData>
    <row r="1" spans="1:6" ht="38.25" customHeight="1" x14ac:dyDescent="0.25">
      <c r="A1" s="43" t="s">
        <v>394</v>
      </c>
      <c r="B1" s="43"/>
      <c r="C1" s="43"/>
      <c r="D1" s="43"/>
      <c r="E1" s="43"/>
      <c r="F1" s="43"/>
    </row>
    <row r="2" spans="1:6" ht="51.75" customHeight="1" x14ac:dyDescent="0.25">
      <c r="A2" s="1" t="s">
        <v>1</v>
      </c>
      <c r="B2" s="21" t="s">
        <v>384</v>
      </c>
      <c r="C2" s="22" t="s">
        <v>252</v>
      </c>
      <c r="D2" s="6" t="s">
        <v>253</v>
      </c>
      <c r="E2" s="5" t="s">
        <v>252</v>
      </c>
      <c r="F2" s="5" t="s">
        <v>253</v>
      </c>
    </row>
    <row r="3" spans="1:6" ht="24" customHeight="1" x14ac:dyDescent="0.25">
      <c r="A3" s="7"/>
      <c r="B3" s="7"/>
      <c r="C3" s="23" t="s">
        <v>254</v>
      </c>
      <c r="D3" s="8" t="s">
        <v>254</v>
      </c>
      <c r="E3" s="7" t="s">
        <v>261</v>
      </c>
      <c r="F3" s="7" t="s">
        <v>261</v>
      </c>
    </row>
    <row r="4" spans="1:6" ht="21" hidden="1" customHeight="1" x14ac:dyDescent="0.25">
      <c r="A4" s="9"/>
      <c r="B4" s="9"/>
      <c r="C4" s="24" t="s">
        <v>255</v>
      </c>
      <c r="D4" s="10" t="s">
        <v>256</v>
      </c>
      <c r="E4" s="9" t="s">
        <v>259</v>
      </c>
      <c r="F4" s="9" t="s">
        <v>260</v>
      </c>
    </row>
    <row r="5" spans="1:6" ht="21" customHeight="1" x14ac:dyDescent="0.25">
      <c r="A5" s="9"/>
      <c r="B5" s="9" t="s">
        <v>255</v>
      </c>
      <c r="C5" s="24" t="s">
        <v>256</v>
      </c>
      <c r="D5" s="10" t="s">
        <v>257</v>
      </c>
      <c r="E5" s="9" t="s">
        <v>258</v>
      </c>
      <c r="F5" s="9" t="s">
        <v>259</v>
      </c>
    </row>
    <row r="6" spans="1:6" ht="15" customHeight="1" x14ac:dyDescent="0.25">
      <c r="A6" s="2" t="s">
        <v>2</v>
      </c>
      <c r="B6" s="11">
        <v>724290</v>
      </c>
      <c r="C6" s="25">
        <v>103.39748400000001</v>
      </c>
      <c r="D6" s="15">
        <v>101.51844199999999</v>
      </c>
      <c r="E6" s="12">
        <v>80339.057000000001</v>
      </c>
      <c r="F6" s="12">
        <v>82980.214999999997</v>
      </c>
    </row>
    <row r="7" spans="1:6" x14ac:dyDescent="0.25">
      <c r="A7" s="4" t="s">
        <v>112</v>
      </c>
      <c r="B7" s="12">
        <v>724290</v>
      </c>
      <c r="C7" s="26">
        <v>103.39748400000001</v>
      </c>
      <c r="D7" s="16">
        <v>101.51844199999999</v>
      </c>
      <c r="E7" s="11">
        <v>80339.057000000001</v>
      </c>
      <c r="F7" s="11">
        <v>82980.214999999997</v>
      </c>
    </row>
    <row r="8" spans="1:6" x14ac:dyDescent="0.25">
      <c r="A8" s="3" t="s">
        <v>3</v>
      </c>
      <c r="B8" s="13">
        <v>15375</v>
      </c>
      <c r="C8" s="27">
        <v>99.541888</v>
      </c>
      <c r="D8" s="17">
        <v>101.116469</v>
      </c>
      <c r="E8" s="13">
        <v>77343.288</v>
      </c>
      <c r="F8" s="13">
        <v>82651.645999999993</v>
      </c>
    </row>
    <row r="9" spans="1:6" x14ac:dyDescent="0.25">
      <c r="A9" s="3" t="s">
        <v>4</v>
      </c>
      <c r="B9" s="13">
        <v>150123</v>
      </c>
      <c r="C9" s="27">
        <v>104.227006</v>
      </c>
      <c r="D9" s="17">
        <v>99.875877000000003</v>
      </c>
      <c r="E9" s="13">
        <v>80983.588999999993</v>
      </c>
      <c r="F9" s="13">
        <v>81637.597999999998</v>
      </c>
    </row>
    <row r="10" spans="1:6" x14ac:dyDescent="0.25">
      <c r="A10" s="3" t="s">
        <v>5</v>
      </c>
      <c r="B10" s="13">
        <v>38441</v>
      </c>
      <c r="C10" s="27">
        <v>98.866557999999998</v>
      </c>
      <c r="D10" s="17">
        <v>98.492956000000007</v>
      </c>
      <c r="E10" s="13">
        <v>76818.562000000005</v>
      </c>
      <c r="F10" s="13">
        <v>80507.210999999996</v>
      </c>
    </row>
    <row r="11" spans="1:6" x14ac:dyDescent="0.25">
      <c r="A11" s="3" t="s">
        <v>118</v>
      </c>
      <c r="B11" s="13">
        <v>84908</v>
      </c>
      <c r="C11" s="27">
        <v>98.524116000000006</v>
      </c>
      <c r="D11" s="17">
        <v>95.984105999999997</v>
      </c>
      <c r="E11" s="13">
        <v>76552.486999999994</v>
      </c>
      <c r="F11" s="13">
        <v>78456.501000000004</v>
      </c>
    </row>
    <row r="12" spans="1:6" x14ac:dyDescent="0.25">
      <c r="A12" s="3" t="s">
        <v>6</v>
      </c>
      <c r="B12" s="13">
        <v>3371</v>
      </c>
      <c r="C12" s="27">
        <v>98.364244999999997</v>
      </c>
      <c r="D12" s="17">
        <v>107.165627</v>
      </c>
      <c r="E12" s="13">
        <v>76428.267999999996</v>
      </c>
      <c r="F12" s="13">
        <v>87596.171000000002</v>
      </c>
    </row>
    <row r="13" spans="1:6" x14ac:dyDescent="0.25">
      <c r="A13" s="3" t="s">
        <v>7</v>
      </c>
      <c r="B13" s="13">
        <v>3259</v>
      </c>
      <c r="C13" s="27">
        <v>99.725877999999994</v>
      </c>
      <c r="D13" s="17">
        <v>103.84143299999999</v>
      </c>
      <c r="E13" s="13">
        <v>77486.247000000003</v>
      </c>
      <c r="F13" s="13">
        <v>84879.006000000008</v>
      </c>
    </row>
    <row r="14" spans="1:6" x14ac:dyDescent="0.25">
      <c r="A14" s="3" t="s">
        <v>8</v>
      </c>
      <c r="B14" s="13">
        <v>2905</v>
      </c>
      <c r="C14" s="27">
        <v>98.362133999999998</v>
      </c>
      <c r="D14" s="17">
        <v>115.554473</v>
      </c>
      <c r="E14" s="13">
        <v>76426.627999999997</v>
      </c>
      <c r="F14" s="13">
        <v>94453.134000000005</v>
      </c>
    </row>
    <row r="15" spans="1:6" x14ac:dyDescent="0.25">
      <c r="A15" s="3" t="s">
        <v>9</v>
      </c>
      <c r="B15" s="13">
        <v>20067</v>
      </c>
      <c r="C15" s="27">
        <v>96.179516000000007</v>
      </c>
      <c r="D15" s="17">
        <v>91.969637000000006</v>
      </c>
      <c r="E15" s="13">
        <v>74730.751000000004</v>
      </c>
      <c r="F15" s="13">
        <v>75175.111999999994</v>
      </c>
    </row>
    <row r="16" spans="1:6" x14ac:dyDescent="0.25">
      <c r="A16" s="3" t="s">
        <v>10</v>
      </c>
      <c r="B16" s="13">
        <v>21186</v>
      </c>
      <c r="C16" s="27">
        <v>97.667598999999996</v>
      </c>
      <c r="D16" s="17">
        <v>93.070426999999995</v>
      </c>
      <c r="E16" s="13">
        <v>75886.98</v>
      </c>
      <c r="F16" s="13">
        <v>76074.887000000002</v>
      </c>
    </row>
    <row r="17" spans="1:6" x14ac:dyDescent="0.25">
      <c r="A17" s="3" t="s">
        <v>11</v>
      </c>
      <c r="B17" s="13">
        <v>20157</v>
      </c>
      <c r="C17" s="27">
        <v>97.820532999999998</v>
      </c>
      <c r="D17" s="17">
        <v>93.900208000000006</v>
      </c>
      <c r="E17" s="13">
        <v>76005.808999999994</v>
      </c>
      <c r="F17" s="13">
        <v>76753.141999999993</v>
      </c>
    </row>
    <row r="18" spans="1:6" x14ac:dyDescent="0.25">
      <c r="A18" s="3" t="s">
        <v>12</v>
      </c>
      <c r="B18" s="13">
        <v>12536</v>
      </c>
      <c r="C18" s="27">
        <v>96.497225</v>
      </c>
      <c r="D18" s="17">
        <v>95.684503000000007</v>
      </c>
      <c r="E18" s="13">
        <v>74977.608000000007</v>
      </c>
      <c r="F18" s="13">
        <v>78211.608999999997</v>
      </c>
    </row>
    <row r="19" spans="1:6" x14ac:dyDescent="0.25">
      <c r="A19" s="3" t="s">
        <v>13</v>
      </c>
      <c r="B19" s="13">
        <v>29153</v>
      </c>
      <c r="C19" s="27">
        <v>103.567528</v>
      </c>
      <c r="D19" s="17">
        <v>98.448875000000001</v>
      </c>
      <c r="E19" s="13">
        <v>80471.180000000008</v>
      </c>
      <c r="F19" s="13">
        <v>80471.180000000008</v>
      </c>
    </row>
    <row r="20" spans="1:6" x14ac:dyDescent="0.25">
      <c r="A20" s="3" t="s">
        <v>14</v>
      </c>
      <c r="B20" s="13">
        <v>11795</v>
      </c>
      <c r="C20" s="27">
        <v>99.638115999999997</v>
      </c>
      <c r="D20" s="17">
        <v>96.866426000000004</v>
      </c>
      <c r="E20" s="13">
        <v>77418.057000000001</v>
      </c>
      <c r="F20" s="13">
        <v>79177.701000000001</v>
      </c>
    </row>
    <row r="21" spans="1:6" x14ac:dyDescent="0.25">
      <c r="A21" s="3" t="s">
        <v>15</v>
      </c>
      <c r="B21" s="13">
        <v>13813</v>
      </c>
      <c r="C21" s="27">
        <v>96.809426999999999</v>
      </c>
      <c r="D21" s="17">
        <v>96.047995999999998</v>
      </c>
      <c r="E21" s="13">
        <v>75220.186999999991</v>
      </c>
      <c r="F21" s="13">
        <v>78508.724999999991</v>
      </c>
    </row>
    <row r="22" spans="1:6" x14ac:dyDescent="0.25">
      <c r="A22" s="3" t="s">
        <v>16</v>
      </c>
      <c r="B22" s="13">
        <v>2681</v>
      </c>
      <c r="C22" s="27">
        <v>103.16060899999999</v>
      </c>
      <c r="D22" s="17">
        <v>153.89413400000001</v>
      </c>
      <c r="E22" s="13">
        <v>80155.006999999998</v>
      </c>
      <c r="F22" s="13">
        <v>125791.611</v>
      </c>
    </row>
    <row r="23" spans="1:6" x14ac:dyDescent="0.25">
      <c r="A23" s="3" t="s">
        <v>17</v>
      </c>
      <c r="B23" s="13">
        <v>3939</v>
      </c>
      <c r="C23" s="27">
        <v>101.83473600000001</v>
      </c>
      <c r="D23" s="17">
        <v>171.39017000000001</v>
      </c>
      <c r="E23" s="13">
        <v>79124.813999999998</v>
      </c>
      <c r="F23" s="13">
        <v>140092.70499999999</v>
      </c>
    </row>
    <row r="24" spans="1:6" x14ac:dyDescent="0.25">
      <c r="A24" s="3" t="s">
        <v>18</v>
      </c>
      <c r="B24" s="13">
        <v>4600</v>
      </c>
      <c r="C24" s="27">
        <v>98.556650000000005</v>
      </c>
      <c r="D24" s="17">
        <v>130.952707</v>
      </c>
      <c r="E24" s="13">
        <v>76577.766000000003</v>
      </c>
      <c r="F24" s="13">
        <v>107039.505</v>
      </c>
    </row>
    <row r="25" spans="1:6" x14ac:dyDescent="0.25">
      <c r="A25" s="3" t="s">
        <v>19</v>
      </c>
      <c r="B25" s="13">
        <v>570</v>
      </c>
      <c r="C25" s="27">
        <v>117.88848299999999</v>
      </c>
      <c r="D25" s="17">
        <v>125.978044</v>
      </c>
      <c r="E25" s="13">
        <v>91598.453000000009</v>
      </c>
      <c r="F25" s="13">
        <v>102973.262</v>
      </c>
    </row>
    <row r="26" spans="1:6" x14ac:dyDescent="0.25">
      <c r="A26" s="3" t="s">
        <v>20</v>
      </c>
      <c r="B26" s="13">
        <v>893</v>
      </c>
      <c r="C26" s="27">
        <v>108.972266</v>
      </c>
      <c r="D26" s="17">
        <v>128.186733</v>
      </c>
      <c r="E26" s="13">
        <v>84670.62</v>
      </c>
      <c r="F26" s="13">
        <v>104778.624</v>
      </c>
    </row>
    <row r="27" spans="1:6" x14ac:dyDescent="0.25">
      <c r="A27" s="3" t="s">
        <v>21</v>
      </c>
      <c r="B27" s="13">
        <v>11715</v>
      </c>
      <c r="C27" s="27">
        <v>101.95045</v>
      </c>
      <c r="D27" s="17">
        <v>116.232961</v>
      </c>
      <c r="E27" s="13">
        <v>79214.721999999994</v>
      </c>
      <c r="F27" s="13">
        <v>95007.724000000002</v>
      </c>
    </row>
    <row r="28" spans="1:6" x14ac:dyDescent="0.25">
      <c r="A28" s="3" t="s">
        <v>22</v>
      </c>
      <c r="B28" s="13">
        <v>43723</v>
      </c>
      <c r="C28" s="27">
        <v>96.756037000000006</v>
      </c>
      <c r="D28" s="17">
        <v>96.156239999999997</v>
      </c>
      <c r="E28" s="13">
        <v>75178.703999999998</v>
      </c>
      <c r="F28" s="13">
        <v>78597.20199999999</v>
      </c>
    </row>
    <row r="29" spans="1:6" x14ac:dyDescent="0.25">
      <c r="A29" s="3" t="s">
        <v>23</v>
      </c>
      <c r="B29" s="13">
        <v>217</v>
      </c>
      <c r="C29" s="27">
        <v>148.13774900000001</v>
      </c>
      <c r="D29" s="17">
        <v>153.24101899999999</v>
      </c>
      <c r="E29" s="13">
        <v>115101.902</v>
      </c>
      <c r="F29" s="13">
        <v>125257.761</v>
      </c>
    </row>
    <row r="30" spans="1:6" x14ac:dyDescent="0.25">
      <c r="A30" s="3" t="s">
        <v>24</v>
      </c>
      <c r="B30" s="13">
        <v>9069</v>
      </c>
      <c r="C30" s="27">
        <v>101.328903</v>
      </c>
      <c r="D30" s="17">
        <v>103.122991</v>
      </c>
      <c r="E30" s="13">
        <v>78731.785999999993</v>
      </c>
      <c r="F30" s="13">
        <v>84291.758000000002</v>
      </c>
    </row>
    <row r="31" spans="1:6" x14ac:dyDescent="0.25">
      <c r="A31" s="2" t="s">
        <v>113</v>
      </c>
      <c r="B31" s="11">
        <v>504496</v>
      </c>
      <c r="C31" s="26">
        <v>100.43607900000001</v>
      </c>
      <c r="D31" s="16">
        <v>99.464301000000006</v>
      </c>
      <c r="E31" s="11">
        <v>78038.067999999999</v>
      </c>
      <c r="F31" s="11">
        <v>81301.180000000008</v>
      </c>
    </row>
    <row r="32" spans="1:6" x14ac:dyDescent="0.25">
      <c r="A32" s="3" t="s">
        <v>25</v>
      </c>
      <c r="B32" s="13">
        <v>24578</v>
      </c>
      <c r="C32" s="27">
        <v>96.881551999999999</v>
      </c>
      <c r="D32" s="17">
        <v>98.335734000000002</v>
      </c>
      <c r="E32" s="14">
        <v>75276.228000000003</v>
      </c>
      <c r="F32" s="14">
        <v>80378.7</v>
      </c>
    </row>
    <row r="33" spans="1:6" x14ac:dyDescent="0.25">
      <c r="A33" s="3" t="s">
        <v>119</v>
      </c>
      <c r="B33" s="13">
        <v>33163</v>
      </c>
      <c r="C33" s="27">
        <v>99.189375999999996</v>
      </c>
      <c r="D33" s="17">
        <v>100.770292</v>
      </c>
      <c r="E33" s="14">
        <v>77069.388999999996</v>
      </c>
      <c r="F33" s="14">
        <v>82368.684000000008</v>
      </c>
    </row>
    <row r="34" spans="1:6" x14ac:dyDescent="0.25">
      <c r="A34" s="3" t="s">
        <v>262</v>
      </c>
      <c r="B34" s="13">
        <v>59198</v>
      </c>
      <c r="C34" s="27">
        <v>99.26558</v>
      </c>
      <c r="D34" s="17">
        <v>97.405749</v>
      </c>
      <c r="E34" s="14">
        <v>77128.598999999987</v>
      </c>
      <c r="F34" s="14">
        <v>79618.539000000004</v>
      </c>
    </row>
    <row r="35" spans="1:6" x14ac:dyDescent="0.25">
      <c r="A35" s="3" t="s">
        <v>26</v>
      </c>
      <c r="B35" s="13">
        <v>3048</v>
      </c>
      <c r="C35" s="27">
        <v>101.307928</v>
      </c>
      <c r="D35" s="17">
        <v>97.502539999999996</v>
      </c>
      <c r="E35" s="14">
        <v>78715.487999999998</v>
      </c>
      <c r="F35" s="14">
        <v>79697.653999999995</v>
      </c>
    </row>
    <row r="36" spans="1:6" x14ac:dyDescent="0.25">
      <c r="A36" s="3" t="s">
        <v>27</v>
      </c>
      <c r="B36" s="13">
        <v>2435</v>
      </c>
      <c r="C36" s="27">
        <v>105.93788000000001</v>
      </c>
      <c r="D36" s="17">
        <v>101.473618</v>
      </c>
      <c r="E36" s="14">
        <v>82312.925000000003</v>
      </c>
      <c r="F36" s="14">
        <v>82943.575999999986</v>
      </c>
    </row>
    <row r="37" spans="1:6" x14ac:dyDescent="0.25">
      <c r="A37" s="3" t="s">
        <v>28</v>
      </c>
      <c r="B37" s="13">
        <v>9031</v>
      </c>
      <c r="C37" s="27">
        <v>100.326893</v>
      </c>
      <c r="D37" s="17">
        <v>96.919381999999999</v>
      </c>
      <c r="E37" s="14">
        <v>77953.231</v>
      </c>
      <c r="F37" s="14">
        <v>79220.986999999994</v>
      </c>
    </row>
    <row r="38" spans="1:6" x14ac:dyDescent="0.25">
      <c r="A38" s="3" t="s">
        <v>29</v>
      </c>
      <c r="B38" s="13">
        <v>8862</v>
      </c>
      <c r="C38" s="27">
        <v>99.505193000000006</v>
      </c>
      <c r="D38" s="17">
        <v>96.399041999999994</v>
      </c>
      <c r="E38" s="14">
        <v>77314.777000000002</v>
      </c>
      <c r="F38" s="14">
        <v>78795.665999999997</v>
      </c>
    </row>
    <row r="39" spans="1:6" x14ac:dyDescent="0.25">
      <c r="A39" s="3" t="s">
        <v>30</v>
      </c>
      <c r="B39" s="13">
        <v>5320</v>
      </c>
      <c r="C39" s="27">
        <v>98.018291000000005</v>
      </c>
      <c r="D39" s="17">
        <v>95.747879999999995</v>
      </c>
      <c r="E39" s="14">
        <v>76159.464999999997</v>
      </c>
      <c r="F39" s="14">
        <v>78263.413</v>
      </c>
    </row>
    <row r="40" spans="1:6" x14ac:dyDescent="0.25">
      <c r="A40" s="3" t="s">
        <v>31</v>
      </c>
      <c r="B40" s="13">
        <v>11055</v>
      </c>
      <c r="C40" s="27">
        <v>95.632373000000001</v>
      </c>
      <c r="D40" s="17">
        <v>95.775429000000003</v>
      </c>
      <c r="E40" s="14">
        <v>74305.625</v>
      </c>
      <c r="F40" s="14">
        <v>78285.931000000011</v>
      </c>
    </row>
    <row r="41" spans="1:6" x14ac:dyDescent="0.25">
      <c r="A41" s="3" t="s">
        <v>32</v>
      </c>
      <c r="B41" s="13">
        <v>4380</v>
      </c>
      <c r="C41" s="27">
        <v>99.807265000000001</v>
      </c>
      <c r="D41" s="17">
        <v>100.591606</v>
      </c>
      <c r="E41" s="14">
        <v>77549.485000000001</v>
      </c>
      <c r="F41" s="14">
        <v>82222.627999999997</v>
      </c>
    </row>
    <row r="42" spans="1:6" x14ac:dyDescent="0.25">
      <c r="A42" s="3" t="s">
        <v>33</v>
      </c>
      <c r="B42" s="13">
        <v>7626</v>
      </c>
      <c r="C42" s="27">
        <v>96.878352000000007</v>
      </c>
      <c r="D42" s="17">
        <v>94.215807999999996</v>
      </c>
      <c r="E42" s="14">
        <v>75273.740999999995</v>
      </c>
      <c r="F42" s="14">
        <v>77011.111000000004</v>
      </c>
    </row>
    <row r="43" spans="1:6" x14ac:dyDescent="0.25">
      <c r="A43" s="3" t="s">
        <v>34</v>
      </c>
      <c r="B43" s="13">
        <v>9759</v>
      </c>
      <c r="C43" s="27">
        <v>96.385572999999994</v>
      </c>
      <c r="D43" s="17">
        <v>93.094499999999996</v>
      </c>
      <c r="E43" s="14">
        <v>74890.854999999996</v>
      </c>
      <c r="F43" s="14">
        <v>76094.565000000002</v>
      </c>
    </row>
    <row r="44" spans="1:6" x14ac:dyDescent="0.25">
      <c r="A44" s="3" t="s">
        <v>35</v>
      </c>
      <c r="B44" s="13">
        <v>8773</v>
      </c>
      <c r="C44" s="27">
        <v>95.732393999999999</v>
      </c>
      <c r="D44" s="17">
        <v>95.144344000000004</v>
      </c>
      <c r="E44" s="14">
        <v>74383.341</v>
      </c>
      <c r="F44" s="14">
        <v>77770.087</v>
      </c>
    </row>
    <row r="45" spans="1:6" x14ac:dyDescent="0.25">
      <c r="A45" s="3" t="s">
        <v>36</v>
      </c>
      <c r="B45" s="13">
        <v>7242</v>
      </c>
      <c r="C45" s="27">
        <v>99.955126000000007</v>
      </c>
      <c r="D45" s="17">
        <v>101.181505</v>
      </c>
      <c r="E45" s="14">
        <v>77664.370999999999</v>
      </c>
      <c r="F45" s="14">
        <v>82704.806000000011</v>
      </c>
    </row>
    <row r="46" spans="1:6" x14ac:dyDescent="0.25">
      <c r="A46" s="3" t="s">
        <v>37</v>
      </c>
      <c r="B46" s="13">
        <v>7196</v>
      </c>
      <c r="C46" s="27">
        <v>98.596221999999997</v>
      </c>
      <c r="D46" s="17">
        <v>101.898257</v>
      </c>
      <c r="E46" s="14">
        <v>76608.513000000006</v>
      </c>
      <c r="F46" s="14">
        <v>83290.672000000006</v>
      </c>
    </row>
    <row r="47" spans="1:6" x14ac:dyDescent="0.25">
      <c r="A47" s="3" t="s">
        <v>38</v>
      </c>
      <c r="B47" s="13">
        <v>3759</v>
      </c>
      <c r="C47" s="27">
        <v>98.233903999999995</v>
      </c>
      <c r="D47" s="17">
        <v>183.695483</v>
      </c>
      <c r="E47" s="14">
        <v>76326.994000000006</v>
      </c>
      <c r="F47" s="14">
        <v>150150.95199999999</v>
      </c>
    </row>
    <row r="48" spans="1:6" x14ac:dyDescent="0.25">
      <c r="A48" s="3" t="s">
        <v>39</v>
      </c>
      <c r="B48" s="13">
        <v>5992</v>
      </c>
      <c r="C48" s="27">
        <v>98.244410000000002</v>
      </c>
      <c r="D48" s="17">
        <v>100.96562299999999</v>
      </c>
      <c r="E48" s="14">
        <v>76335.156999999992</v>
      </c>
      <c r="F48" s="14">
        <v>82528.346000000005</v>
      </c>
    </row>
    <row r="49" spans="1:6" x14ac:dyDescent="0.25">
      <c r="A49" s="3" t="s">
        <v>40</v>
      </c>
      <c r="B49" s="13">
        <v>2708</v>
      </c>
      <c r="C49" s="27">
        <v>99.184214999999995</v>
      </c>
      <c r="D49" s="17">
        <v>100.215315</v>
      </c>
      <c r="E49" s="14">
        <v>77065.378999999986</v>
      </c>
      <c r="F49" s="14">
        <v>81915.051999999996</v>
      </c>
    </row>
    <row r="50" spans="1:6" x14ac:dyDescent="0.25">
      <c r="A50" s="3" t="s">
        <v>41</v>
      </c>
      <c r="B50" s="13">
        <v>3077</v>
      </c>
      <c r="C50" s="27">
        <v>101.00590800000001</v>
      </c>
      <c r="D50" s="17">
        <v>103.639008</v>
      </c>
      <c r="E50" s="14">
        <v>78480.821000000011</v>
      </c>
      <c r="F50" s="14">
        <v>84713.544999999998</v>
      </c>
    </row>
    <row r="51" spans="1:6" x14ac:dyDescent="0.25">
      <c r="A51" s="3" t="s">
        <v>42</v>
      </c>
      <c r="B51" s="13">
        <v>7193</v>
      </c>
      <c r="C51" s="27">
        <v>100.95791199999999</v>
      </c>
      <c r="D51" s="17">
        <v>111.477912</v>
      </c>
      <c r="E51" s="14">
        <v>78443.528000000006</v>
      </c>
      <c r="F51" s="14">
        <v>91120.991999999998</v>
      </c>
    </row>
    <row r="52" spans="1:6" x14ac:dyDescent="0.25">
      <c r="A52" s="3" t="s">
        <v>43</v>
      </c>
      <c r="B52" s="13">
        <v>5950</v>
      </c>
      <c r="C52" s="27">
        <v>98.228707</v>
      </c>
      <c r="D52" s="17">
        <v>101.613406</v>
      </c>
      <c r="E52" s="14">
        <v>76322.956000000006</v>
      </c>
      <c r="F52" s="14">
        <v>83057.838000000003</v>
      </c>
    </row>
    <row r="53" spans="1:6" x14ac:dyDescent="0.25">
      <c r="A53" s="3" t="s">
        <v>44</v>
      </c>
      <c r="B53" s="13">
        <v>2168</v>
      </c>
      <c r="C53" s="27">
        <v>100.90024</v>
      </c>
      <c r="D53" s="17">
        <v>119.26181800000001</v>
      </c>
      <c r="E53" s="14">
        <v>78398.718000000008</v>
      </c>
      <c r="F53" s="14">
        <v>97483.483000000007</v>
      </c>
    </row>
    <row r="54" spans="1:6" x14ac:dyDescent="0.25">
      <c r="A54" s="3" t="s">
        <v>45</v>
      </c>
      <c r="B54" s="13">
        <v>3394</v>
      </c>
      <c r="C54" s="27">
        <v>105.509867</v>
      </c>
      <c r="D54" s="17">
        <v>112.977966</v>
      </c>
      <c r="E54" s="14">
        <v>81980.361999999994</v>
      </c>
      <c r="F54" s="14">
        <v>92347.122000000003</v>
      </c>
    </row>
    <row r="55" spans="1:6" x14ac:dyDescent="0.25">
      <c r="A55" s="3" t="s">
        <v>120</v>
      </c>
      <c r="B55" s="13">
        <v>11131</v>
      </c>
      <c r="C55" s="27">
        <v>99.808558000000005</v>
      </c>
      <c r="D55" s="17">
        <v>101.579052</v>
      </c>
      <c r="E55" s="14">
        <v>77550.489000000001</v>
      </c>
      <c r="F55" s="14">
        <v>83029.756999999998</v>
      </c>
    </row>
    <row r="56" spans="1:6" x14ac:dyDescent="0.25">
      <c r="A56" s="3" t="s">
        <v>121</v>
      </c>
      <c r="B56" s="13">
        <v>2506</v>
      </c>
      <c r="C56" s="27">
        <v>113.25830500000001</v>
      </c>
      <c r="D56" s="17">
        <v>126.283883</v>
      </c>
      <c r="E56" s="14">
        <v>88000.84</v>
      </c>
      <c r="F56" s="14">
        <v>103223.253</v>
      </c>
    </row>
    <row r="57" spans="1:6" x14ac:dyDescent="0.25">
      <c r="A57" s="3" t="s">
        <v>122</v>
      </c>
      <c r="B57" s="13">
        <v>13460</v>
      </c>
      <c r="C57" s="27">
        <v>99.856041000000005</v>
      </c>
      <c r="D57" s="17">
        <v>100.970044</v>
      </c>
      <c r="E57" s="14">
        <v>77587.383000000002</v>
      </c>
      <c r="F57" s="14">
        <v>82531.959999999992</v>
      </c>
    </row>
    <row r="58" spans="1:6" x14ac:dyDescent="0.25">
      <c r="A58" s="3" t="s">
        <v>263</v>
      </c>
      <c r="B58" s="13">
        <v>9409</v>
      </c>
      <c r="C58" s="27">
        <v>97.392089999999996</v>
      </c>
      <c r="D58" s="17">
        <v>96.106950999999995</v>
      </c>
      <c r="E58" s="14">
        <v>75672.911999999997</v>
      </c>
      <c r="F58" s="14">
        <v>78556.913</v>
      </c>
    </row>
    <row r="59" spans="1:6" x14ac:dyDescent="0.25">
      <c r="A59" s="2" t="s">
        <v>114</v>
      </c>
      <c r="B59" s="11">
        <v>272413</v>
      </c>
      <c r="C59" s="26">
        <v>98.930822000000006</v>
      </c>
      <c r="D59" s="16">
        <v>100.50918799999999</v>
      </c>
      <c r="E59" s="11">
        <v>76868.494999999995</v>
      </c>
      <c r="F59" s="11">
        <v>82155.259999999995</v>
      </c>
    </row>
    <row r="60" spans="1:6" x14ac:dyDescent="0.25">
      <c r="A60" s="3" t="s">
        <v>46</v>
      </c>
      <c r="B60" s="13">
        <v>53725</v>
      </c>
      <c r="C60" s="27">
        <v>100.20083700000001</v>
      </c>
      <c r="D60" s="17">
        <v>100.662173</v>
      </c>
      <c r="E60" s="13">
        <v>77855.287000000011</v>
      </c>
      <c r="F60" s="13">
        <v>82280.309000000008</v>
      </c>
    </row>
    <row r="61" spans="1:6" x14ac:dyDescent="0.25">
      <c r="A61" s="3" t="s">
        <v>123</v>
      </c>
      <c r="B61" s="13">
        <v>21591</v>
      </c>
      <c r="C61" s="27">
        <v>102.74337</v>
      </c>
      <c r="D61" s="17">
        <v>106.354057</v>
      </c>
      <c r="E61" s="13">
        <v>79830.815000000002</v>
      </c>
      <c r="F61" s="13">
        <v>86932.800999999992</v>
      </c>
    </row>
    <row r="62" spans="1:6" x14ac:dyDescent="0.25">
      <c r="A62" s="3" t="s">
        <v>47</v>
      </c>
      <c r="B62" s="13">
        <v>1374</v>
      </c>
      <c r="C62" s="27">
        <v>107.65558</v>
      </c>
      <c r="D62" s="17">
        <v>131.18130600000001</v>
      </c>
      <c r="E62" s="13">
        <v>83647.565000000002</v>
      </c>
      <c r="F62" s="13">
        <v>107226.36</v>
      </c>
    </row>
    <row r="63" spans="1:6" x14ac:dyDescent="0.25">
      <c r="A63" s="3" t="s">
        <v>48</v>
      </c>
      <c r="B63" s="13">
        <v>1979</v>
      </c>
      <c r="C63" s="27">
        <v>104.907241</v>
      </c>
      <c r="D63" s="17">
        <v>104.562198</v>
      </c>
      <c r="E63" s="13">
        <v>81512.127000000008</v>
      </c>
      <c r="F63" s="13">
        <v>85468.153000000006</v>
      </c>
    </row>
    <row r="64" spans="1:6" x14ac:dyDescent="0.25">
      <c r="A64" s="3" t="s">
        <v>49</v>
      </c>
      <c r="B64" s="13">
        <v>7838</v>
      </c>
      <c r="C64" s="27">
        <v>99.795630000000003</v>
      </c>
      <c r="D64" s="17">
        <v>101.48686600000001</v>
      </c>
      <c r="E64" s="13">
        <v>77540.443999999989</v>
      </c>
      <c r="F64" s="13">
        <v>82954.404999999999</v>
      </c>
    </row>
    <row r="65" spans="1:6" x14ac:dyDescent="0.25">
      <c r="A65" s="3" t="s">
        <v>50</v>
      </c>
      <c r="B65" s="13">
        <v>1207</v>
      </c>
      <c r="C65" s="27">
        <v>105.746475</v>
      </c>
      <c r="D65" s="17">
        <v>104.650154</v>
      </c>
      <c r="E65" s="13">
        <v>82164.205000000002</v>
      </c>
      <c r="F65" s="13">
        <v>85540.047000000006</v>
      </c>
    </row>
    <row r="66" spans="1:6" x14ac:dyDescent="0.25">
      <c r="A66" s="3" t="s">
        <v>51</v>
      </c>
      <c r="B66" s="13">
        <v>470</v>
      </c>
      <c r="C66" s="27">
        <v>120.074001</v>
      </c>
      <c r="D66" s="17">
        <v>132.72940800000001</v>
      </c>
      <c r="E66" s="13">
        <v>93296.582999999999</v>
      </c>
      <c r="F66" s="13">
        <v>108491.76400000001</v>
      </c>
    </row>
    <row r="67" spans="1:6" x14ac:dyDescent="0.25">
      <c r="A67" s="3" t="s">
        <v>52</v>
      </c>
      <c r="B67" s="13">
        <v>1888</v>
      </c>
      <c r="C67" s="27">
        <v>103.204577</v>
      </c>
      <c r="D67" s="17">
        <v>108.087687</v>
      </c>
      <c r="E67" s="13">
        <v>80189.17</v>
      </c>
      <c r="F67" s="13">
        <v>88349.853999999992</v>
      </c>
    </row>
    <row r="68" spans="1:6" x14ac:dyDescent="0.25">
      <c r="A68" s="3" t="s">
        <v>53</v>
      </c>
      <c r="B68" s="13">
        <v>7465</v>
      </c>
      <c r="C68" s="27">
        <v>99.264754999999994</v>
      </c>
      <c r="D68" s="17">
        <v>100.04112600000001</v>
      </c>
      <c r="E68" s="13">
        <v>77127.958000000013</v>
      </c>
      <c r="F68" s="13">
        <v>81772.671000000002</v>
      </c>
    </row>
    <row r="69" spans="1:6" x14ac:dyDescent="0.25">
      <c r="A69" s="3" t="s">
        <v>54</v>
      </c>
      <c r="B69" s="13">
        <v>2354</v>
      </c>
      <c r="C69" s="27">
        <v>102.61262600000001</v>
      </c>
      <c r="D69" s="17">
        <v>103.488911</v>
      </c>
      <c r="E69" s="13">
        <v>79729.228000000003</v>
      </c>
      <c r="F69" s="13">
        <v>84590.857999999993</v>
      </c>
    </row>
    <row r="70" spans="1:6" x14ac:dyDescent="0.25">
      <c r="A70" s="3" t="s">
        <v>55</v>
      </c>
      <c r="B70" s="13">
        <v>13475</v>
      </c>
      <c r="C70" s="27">
        <v>99.712939000000006</v>
      </c>
      <c r="D70" s="17">
        <v>102.821879</v>
      </c>
      <c r="E70" s="13">
        <v>77476.194000000003</v>
      </c>
      <c r="F70" s="13">
        <v>84045.631999999998</v>
      </c>
    </row>
    <row r="71" spans="1:6" x14ac:dyDescent="0.25">
      <c r="A71" s="3" t="s">
        <v>56</v>
      </c>
      <c r="B71" s="13">
        <v>1430</v>
      </c>
      <c r="C71" s="27">
        <v>107.065888</v>
      </c>
      <c r="D71" s="17">
        <v>112.628421</v>
      </c>
      <c r="E71" s="13">
        <v>83189.379000000001</v>
      </c>
      <c r="F71" s="13">
        <v>92061.407000000007</v>
      </c>
    </row>
    <row r="72" spans="1:6" x14ac:dyDescent="0.25">
      <c r="A72" s="3" t="s">
        <v>57</v>
      </c>
      <c r="B72" s="13">
        <v>1274</v>
      </c>
      <c r="C72" s="27">
        <v>107.12706900000001</v>
      </c>
      <c r="D72" s="17">
        <v>114.710897</v>
      </c>
      <c r="E72" s="13">
        <v>83236.915999999997</v>
      </c>
      <c r="F72" s="13">
        <v>93763.603000000003</v>
      </c>
    </row>
    <row r="73" spans="1:6" x14ac:dyDescent="0.25">
      <c r="A73" s="3" t="s">
        <v>58</v>
      </c>
      <c r="B73" s="13">
        <v>1447</v>
      </c>
      <c r="C73" s="27">
        <v>111.327359</v>
      </c>
      <c r="D73" s="17">
        <v>115.18071500000001</v>
      </c>
      <c r="E73" s="13">
        <v>86500.508999999991</v>
      </c>
      <c r="F73" s="13">
        <v>94147.627999999997</v>
      </c>
    </row>
    <row r="74" spans="1:6" x14ac:dyDescent="0.25">
      <c r="A74" s="3" t="s">
        <v>59</v>
      </c>
      <c r="B74" s="13">
        <v>1770</v>
      </c>
      <c r="C74" s="27">
        <v>104.145426</v>
      </c>
      <c r="D74" s="17">
        <v>103.088047</v>
      </c>
      <c r="E74" s="13">
        <v>80920.202999999994</v>
      </c>
      <c r="F74" s="13">
        <v>84263.194999999992</v>
      </c>
    </row>
    <row r="75" spans="1:6" x14ac:dyDescent="0.25">
      <c r="A75" s="3" t="s">
        <v>60</v>
      </c>
      <c r="B75" s="13">
        <v>4485</v>
      </c>
      <c r="C75" s="27">
        <v>100.04556700000001</v>
      </c>
      <c r="D75" s="17">
        <v>118.04562900000001</v>
      </c>
      <c r="E75" s="13">
        <v>77734.643000000011</v>
      </c>
      <c r="F75" s="13">
        <v>96489.380999999994</v>
      </c>
    </row>
    <row r="76" spans="1:6" x14ac:dyDescent="0.25">
      <c r="A76" s="3" t="s">
        <v>61</v>
      </c>
      <c r="B76" s="13">
        <v>25927</v>
      </c>
      <c r="C76" s="27">
        <v>98.488078000000002</v>
      </c>
      <c r="D76" s="17">
        <v>99.015275000000003</v>
      </c>
      <c r="E76" s="13">
        <v>76524.48599999999</v>
      </c>
      <c r="F76" s="13">
        <v>80934.150000000009</v>
      </c>
    </row>
    <row r="77" spans="1:6" x14ac:dyDescent="0.25">
      <c r="A77" s="3" t="s">
        <v>62</v>
      </c>
      <c r="B77" s="13">
        <v>1948</v>
      </c>
      <c r="C77" s="27">
        <v>125.98311099999999</v>
      </c>
      <c r="D77" s="17">
        <v>133.67065700000001</v>
      </c>
      <c r="E77" s="13">
        <v>97887.917000000001</v>
      </c>
      <c r="F77" s="13">
        <v>109261.132</v>
      </c>
    </row>
    <row r="78" spans="1:6" x14ac:dyDescent="0.25">
      <c r="A78" s="3" t="s">
        <v>63</v>
      </c>
      <c r="B78" s="13">
        <v>463</v>
      </c>
      <c r="C78" s="27">
        <v>143.67998299999999</v>
      </c>
      <c r="D78" s="17">
        <v>138.84165100000001</v>
      </c>
      <c r="E78" s="13">
        <v>111638.25199999999</v>
      </c>
      <c r="F78" s="13">
        <v>113487.85399999999</v>
      </c>
    </row>
    <row r="79" spans="1:6" x14ac:dyDescent="0.25">
      <c r="A79" s="3" t="s">
        <v>64</v>
      </c>
      <c r="B79" s="13">
        <v>1160</v>
      </c>
      <c r="C79" s="27">
        <v>109.83792699999999</v>
      </c>
      <c r="D79" s="17">
        <v>147.02094299999999</v>
      </c>
      <c r="E79" s="13">
        <v>85343.232000000004</v>
      </c>
      <c r="F79" s="13">
        <v>120173.52899999999</v>
      </c>
    </row>
    <row r="80" spans="1:6" x14ac:dyDescent="0.25">
      <c r="A80" s="3" t="s">
        <v>65</v>
      </c>
      <c r="B80" s="13">
        <v>6104</v>
      </c>
      <c r="C80" s="27">
        <v>104.861267</v>
      </c>
      <c r="D80" s="17">
        <v>117.002843</v>
      </c>
      <c r="E80" s="13">
        <v>81476.406000000003</v>
      </c>
      <c r="F80" s="13">
        <v>95637.017999999996</v>
      </c>
    </row>
    <row r="81" spans="1:6" x14ac:dyDescent="0.25">
      <c r="A81" s="3" t="s">
        <v>66</v>
      </c>
      <c r="B81" s="13">
        <v>2003</v>
      </c>
      <c r="C81" s="27">
        <v>104.933588</v>
      </c>
      <c r="D81" s="17">
        <v>123.973975</v>
      </c>
      <c r="E81" s="13">
        <v>81532.597999999998</v>
      </c>
      <c r="F81" s="13">
        <v>101335.156</v>
      </c>
    </row>
    <row r="82" spans="1:6" x14ac:dyDescent="0.25">
      <c r="A82" s="3" t="s">
        <v>67</v>
      </c>
      <c r="B82" s="13">
        <v>1059</v>
      </c>
      <c r="C82" s="27">
        <v>109.705434</v>
      </c>
      <c r="D82" s="17">
        <v>122.475082</v>
      </c>
      <c r="E82" s="13">
        <v>85240.285999999993</v>
      </c>
      <c r="F82" s="13">
        <v>100109.97399999999</v>
      </c>
    </row>
    <row r="83" spans="1:6" x14ac:dyDescent="0.25">
      <c r="A83" s="3" t="s">
        <v>68</v>
      </c>
      <c r="B83" s="13">
        <v>4822</v>
      </c>
      <c r="C83" s="27">
        <v>101.14707</v>
      </c>
      <c r="D83" s="17">
        <v>102.32855600000001</v>
      </c>
      <c r="E83" s="13">
        <v>78590.502999999997</v>
      </c>
      <c r="F83" s="13">
        <v>83642.39499999999</v>
      </c>
    </row>
    <row r="84" spans="1:6" x14ac:dyDescent="0.25">
      <c r="A84" s="3" t="s">
        <v>69</v>
      </c>
      <c r="B84" s="13">
        <v>9805</v>
      </c>
      <c r="C84" s="27">
        <v>98.147458</v>
      </c>
      <c r="D84" s="17">
        <v>99.700789999999998</v>
      </c>
      <c r="E84" s="13">
        <v>76259.826000000001</v>
      </c>
      <c r="F84" s="13">
        <v>81494.483000000007</v>
      </c>
    </row>
    <row r="85" spans="1:6" x14ac:dyDescent="0.25">
      <c r="A85" s="3" t="s">
        <v>70</v>
      </c>
      <c r="B85" s="13">
        <v>1851</v>
      </c>
      <c r="C85" s="27">
        <v>109.60799400000001</v>
      </c>
      <c r="D85" s="17">
        <v>156.87799699999999</v>
      </c>
      <c r="E85" s="13">
        <v>85164.576000000001</v>
      </c>
      <c r="F85" s="13">
        <v>128230.592</v>
      </c>
    </row>
    <row r="86" spans="1:6" x14ac:dyDescent="0.25">
      <c r="A86" s="3" t="s">
        <v>71</v>
      </c>
      <c r="B86" s="13">
        <v>2662</v>
      </c>
      <c r="C86" s="27">
        <v>104.31625099999999</v>
      </c>
      <c r="D86" s="17">
        <v>112.99731199999999</v>
      </c>
      <c r="E86" s="13">
        <v>81052.932000000001</v>
      </c>
      <c r="F86" s="13">
        <v>92362.934999999998</v>
      </c>
    </row>
    <row r="87" spans="1:6" x14ac:dyDescent="0.25">
      <c r="A87" s="3" t="s">
        <v>72</v>
      </c>
      <c r="B87" s="13">
        <v>2067</v>
      </c>
      <c r="C87" s="27">
        <v>106.142623</v>
      </c>
      <c r="D87" s="17">
        <v>111.679329</v>
      </c>
      <c r="E87" s="13">
        <v>82472.009000000005</v>
      </c>
      <c r="F87" s="13">
        <v>91285.627999999997</v>
      </c>
    </row>
    <row r="88" spans="1:6" x14ac:dyDescent="0.25">
      <c r="A88" s="3" t="s">
        <v>73</v>
      </c>
      <c r="B88" s="13">
        <v>1362</v>
      </c>
      <c r="C88" s="27">
        <v>105.796212</v>
      </c>
      <c r="D88" s="17">
        <v>111.936705</v>
      </c>
      <c r="E88" s="13">
        <v>82202.849999999991</v>
      </c>
      <c r="F88" s="13">
        <v>91496.004000000001</v>
      </c>
    </row>
    <row r="89" spans="1:6" x14ac:dyDescent="0.25">
      <c r="A89" s="3" t="s">
        <v>74</v>
      </c>
      <c r="B89" s="13">
        <v>458</v>
      </c>
      <c r="C89" s="27">
        <v>142.556331</v>
      </c>
      <c r="D89" s="17">
        <v>138.705465</v>
      </c>
      <c r="E89" s="13">
        <v>110765.18299999999</v>
      </c>
      <c r="F89" s="13">
        <v>113376.53600000001</v>
      </c>
    </row>
    <row r="90" spans="1:6" x14ac:dyDescent="0.25">
      <c r="A90" s="3" t="s">
        <v>75</v>
      </c>
      <c r="B90" s="13">
        <v>677</v>
      </c>
      <c r="C90" s="27">
        <v>132.72547599999999</v>
      </c>
      <c r="D90" s="17">
        <v>128.731819</v>
      </c>
      <c r="E90" s="13">
        <v>103126.683</v>
      </c>
      <c r="F90" s="13">
        <v>105224.17199999999</v>
      </c>
    </row>
    <row r="91" spans="1:6" x14ac:dyDescent="0.25">
      <c r="A91" s="3" t="s">
        <v>76</v>
      </c>
      <c r="B91" s="13">
        <v>1266</v>
      </c>
      <c r="C91" s="27">
        <v>108.713183</v>
      </c>
      <c r="D91" s="17">
        <v>107.861</v>
      </c>
      <c r="E91" s="13">
        <v>84469.314999999988</v>
      </c>
      <c r="F91" s="13">
        <v>88164.562000000005</v>
      </c>
    </row>
    <row r="92" spans="1:6" x14ac:dyDescent="0.25">
      <c r="A92" s="3" t="s">
        <v>77</v>
      </c>
      <c r="B92" s="13">
        <v>11582</v>
      </c>
      <c r="C92" s="27">
        <v>99.686727000000005</v>
      </c>
      <c r="D92" s="17">
        <v>99.014259999999993</v>
      </c>
      <c r="E92" s="13">
        <v>77455.827000000005</v>
      </c>
      <c r="F92" s="13">
        <v>80933.321000000011</v>
      </c>
    </row>
    <row r="93" spans="1:6" x14ac:dyDescent="0.25">
      <c r="A93" s="3" t="s">
        <v>78</v>
      </c>
      <c r="B93" s="13">
        <v>9871</v>
      </c>
      <c r="C93" s="27">
        <v>100.479794</v>
      </c>
      <c r="D93" s="17">
        <v>103.98530599999999</v>
      </c>
      <c r="E93" s="13">
        <v>78072.034</v>
      </c>
      <c r="F93" s="13">
        <v>84996.606</v>
      </c>
    </row>
    <row r="94" spans="1:6" x14ac:dyDescent="0.25">
      <c r="A94" s="3" t="s">
        <v>79</v>
      </c>
      <c r="B94" s="13">
        <v>8400</v>
      </c>
      <c r="C94" s="27">
        <v>100.128957</v>
      </c>
      <c r="D94" s="17">
        <v>103.071944</v>
      </c>
      <c r="E94" s="13">
        <v>77799.436999999991</v>
      </c>
      <c r="F94" s="13">
        <v>84250.032999999996</v>
      </c>
    </row>
    <row r="95" spans="1:6" x14ac:dyDescent="0.25">
      <c r="A95" s="3" t="s">
        <v>80</v>
      </c>
      <c r="B95" s="13">
        <v>2617</v>
      </c>
      <c r="C95" s="27">
        <v>105.14240100000001</v>
      </c>
      <c r="D95" s="17">
        <v>103.30006899999999</v>
      </c>
      <c r="E95" s="13">
        <v>81694.843999999997</v>
      </c>
      <c r="F95" s="13">
        <v>84436.5</v>
      </c>
    </row>
    <row r="96" spans="1:6" x14ac:dyDescent="0.25">
      <c r="A96" s="3" t="s">
        <v>81</v>
      </c>
      <c r="B96" s="13">
        <v>4628</v>
      </c>
      <c r="C96" s="27">
        <v>99.800927999999999</v>
      </c>
      <c r="D96" s="17">
        <v>96.514649000000006</v>
      </c>
      <c r="E96" s="13">
        <v>77544.56</v>
      </c>
      <c r="F96" s="13">
        <v>78890.161999999997</v>
      </c>
    </row>
    <row r="97" spans="1:6" x14ac:dyDescent="0.25">
      <c r="A97" s="3" t="s">
        <v>82</v>
      </c>
      <c r="B97" s="13">
        <v>10781</v>
      </c>
      <c r="C97" s="27">
        <v>98.684433999999996</v>
      </c>
      <c r="D97" s="17">
        <v>100.202572</v>
      </c>
      <c r="E97" s="13">
        <v>76677.053</v>
      </c>
      <c r="F97" s="13">
        <v>81904.635999999999</v>
      </c>
    </row>
    <row r="98" spans="1:6" x14ac:dyDescent="0.25">
      <c r="A98" s="3" t="s">
        <v>83</v>
      </c>
      <c r="B98" s="13">
        <v>4542</v>
      </c>
      <c r="C98" s="27">
        <v>101.402826</v>
      </c>
      <c r="D98" s="17">
        <v>103.27406999999999</v>
      </c>
      <c r="E98" s="13">
        <v>78789.223000000013</v>
      </c>
      <c r="F98" s="13">
        <v>84415.248999999996</v>
      </c>
    </row>
    <row r="99" spans="1:6" x14ac:dyDescent="0.25">
      <c r="A99" s="3" t="s">
        <v>84</v>
      </c>
      <c r="B99" s="13">
        <v>969</v>
      </c>
      <c r="C99" s="27">
        <v>118.01865100000001</v>
      </c>
      <c r="D99" s="17">
        <v>120.30898500000001</v>
      </c>
      <c r="E99" s="13">
        <v>91699.59199999999</v>
      </c>
      <c r="F99" s="13">
        <v>98339.426999999996</v>
      </c>
    </row>
    <row r="100" spans="1:6" x14ac:dyDescent="0.25">
      <c r="A100" s="3" t="s">
        <v>124</v>
      </c>
      <c r="B100" s="13">
        <v>2786</v>
      </c>
      <c r="C100" s="27">
        <v>110.990565</v>
      </c>
      <c r="D100" s="17">
        <v>132.00612799999999</v>
      </c>
      <c r="E100" s="13">
        <v>86238.822999999989</v>
      </c>
      <c r="F100" s="13">
        <v>107900.561</v>
      </c>
    </row>
    <row r="101" spans="1:6" x14ac:dyDescent="0.25">
      <c r="A101" s="2" t="s">
        <v>117</v>
      </c>
      <c r="B101" s="11">
        <v>243582</v>
      </c>
      <c r="C101" s="26">
        <v>101.596057</v>
      </c>
      <c r="D101" s="16">
        <v>104.763498</v>
      </c>
      <c r="E101" s="11">
        <v>78939.362000000008</v>
      </c>
      <c r="F101" s="11">
        <v>85632.692999999999</v>
      </c>
    </row>
    <row r="102" spans="1:6" x14ac:dyDescent="0.25">
      <c r="A102" s="3" t="s">
        <v>264</v>
      </c>
      <c r="B102" s="13">
        <v>32038</v>
      </c>
      <c r="C102" s="27">
        <v>95.731339000000006</v>
      </c>
      <c r="D102" s="17">
        <v>94.912407000000002</v>
      </c>
      <c r="E102" s="13">
        <v>74382.520999999993</v>
      </c>
      <c r="F102" s="13">
        <v>77580.505000000005</v>
      </c>
    </row>
    <row r="103" spans="1:6" x14ac:dyDescent="0.25">
      <c r="A103" s="3" t="s">
        <v>265</v>
      </c>
      <c r="B103" s="13">
        <v>52646</v>
      </c>
      <c r="C103" s="27">
        <v>96.166883999999996</v>
      </c>
      <c r="D103" s="17">
        <v>95.190247999999997</v>
      </c>
      <c r="E103" s="13">
        <v>74720.936000000002</v>
      </c>
      <c r="F103" s="13">
        <v>77807.608999999997</v>
      </c>
    </row>
    <row r="104" spans="1:6" x14ac:dyDescent="0.25">
      <c r="A104" s="3" t="s">
        <v>266</v>
      </c>
      <c r="B104" s="13">
        <v>60139</v>
      </c>
      <c r="C104" s="27">
        <v>95.880381999999997</v>
      </c>
      <c r="D104" s="17">
        <v>96.605609999999999</v>
      </c>
      <c r="E104" s="13">
        <v>74498.326000000001</v>
      </c>
      <c r="F104" s="13">
        <v>78964.512999999992</v>
      </c>
    </row>
    <row r="105" spans="1:6" x14ac:dyDescent="0.25">
      <c r="A105" s="3" t="s">
        <v>267</v>
      </c>
      <c r="B105" s="13">
        <v>85862</v>
      </c>
      <c r="C105" s="27">
        <v>95.544141999999994</v>
      </c>
      <c r="D105" s="17">
        <v>96.157058000000006</v>
      </c>
      <c r="E105" s="13">
        <v>74237.070000000007</v>
      </c>
      <c r="F105" s="13">
        <v>78597.87</v>
      </c>
    </row>
    <row r="106" spans="1:6" x14ac:dyDescent="0.25">
      <c r="A106" s="3" t="s">
        <v>268</v>
      </c>
      <c r="B106" s="13">
        <v>4777</v>
      </c>
      <c r="C106" s="27">
        <v>98.26146</v>
      </c>
      <c r="D106" s="17">
        <v>108.120745</v>
      </c>
      <c r="E106" s="13">
        <v>76348.404999999999</v>
      </c>
      <c r="F106" s="13">
        <v>88376.875</v>
      </c>
    </row>
    <row r="107" spans="1:6" x14ac:dyDescent="0.25">
      <c r="A107" s="3" t="s">
        <v>269</v>
      </c>
      <c r="B107" s="13">
        <v>7850</v>
      </c>
      <c r="C107" s="27">
        <v>95.629313999999994</v>
      </c>
      <c r="D107" s="17">
        <v>95.586065000000005</v>
      </c>
      <c r="E107" s="13">
        <v>74303.247999999992</v>
      </c>
      <c r="F107" s="13">
        <v>78131.146000000008</v>
      </c>
    </row>
    <row r="108" spans="1:6" x14ac:dyDescent="0.25">
      <c r="A108" s="3" t="s">
        <v>270</v>
      </c>
      <c r="B108" s="13">
        <v>6162</v>
      </c>
      <c r="C108" s="27">
        <v>95.816267999999994</v>
      </c>
      <c r="D108" s="17">
        <v>94.860915000000006</v>
      </c>
      <c r="E108" s="13">
        <v>74448.509999999995</v>
      </c>
      <c r="F108" s="13">
        <v>77538.414999999994</v>
      </c>
    </row>
    <row r="109" spans="1:6" x14ac:dyDescent="0.25">
      <c r="A109" s="3" t="s">
        <v>271</v>
      </c>
      <c r="B109" s="13">
        <v>3956</v>
      </c>
      <c r="C109" s="27">
        <v>96.884716999999995</v>
      </c>
      <c r="D109" s="17">
        <v>98.768178000000006</v>
      </c>
      <c r="E109" s="13">
        <v>75278.687000000005</v>
      </c>
      <c r="F109" s="13">
        <v>80732.175000000003</v>
      </c>
    </row>
    <row r="110" spans="1:6" x14ac:dyDescent="0.25">
      <c r="A110" s="3" t="s">
        <v>272</v>
      </c>
      <c r="B110" s="13">
        <v>47449</v>
      </c>
      <c r="C110" s="27">
        <v>97.626345999999998</v>
      </c>
      <c r="D110" s="17">
        <v>94.733109999999996</v>
      </c>
      <c r="E110" s="13">
        <v>75854.927000000011</v>
      </c>
      <c r="F110" s="13">
        <v>77433.948999999993</v>
      </c>
    </row>
    <row r="111" spans="1:6" x14ac:dyDescent="0.25">
      <c r="A111" s="3" t="s">
        <v>273</v>
      </c>
      <c r="B111" s="13">
        <v>8527</v>
      </c>
      <c r="C111" s="27">
        <v>97.025272000000001</v>
      </c>
      <c r="D111" s="17">
        <v>97.440945999999997</v>
      </c>
      <c r="E111" s="13">
        <v>75387.896999999997</v>
      </c>
      <c r="F111" s="13">
        <v>79647.30799999999</v>
      </c>
    </row>
    <row r="112" spans="1:6" x14ac:dyDescent="0.25">
      <c r="A112" s="3" t="s">
        <v>274</v>
      </c>
      <c r="B112" s="13">
        <v>3655</v>
      </c>
      <c r="C112" s="27">
        <v>95.958449999999999</v>
      </c>
      <c r="D112" s="17">
        <v>97.456401999999997</v>
      </c>
      <c r="E112" s="13">
        <v>74558.983999999997</v>
      </c>
      <c r="F112" s="13">
        <v>79659.941999999995</v>
      </c>
    </row>
    <row r="113" spans="1:6" x14ac:dyDescent="0.25">
      <c r="A113" s="3" t="s">
        <v>275</v>
      </c>
      <c r="B113" s="13">
        <v>1346</v>
      </c>
      <c r="C113" s="27">
        <v>102.232546</v>
      </c>
      <c r="D113" s="17">
        <v>103.190556</v>
      </c>
      <c r="E113" s="13">
        <v>79433.909</v>
      </c>
      <c r="F113" s="13">
        <v>84346.985000000001</v>
      </c>
    </row>
    <row r="114" spans="1:6" x14ac:dyDescent="0.25">
      <c r="A114" s="2" t="s">
        <v>377</v>
      </c>
      <c r="B114" s="11">
        <v>314407</v>
      </c>
      <c r="C114" s="26">
        <v>96.185277999999997</v>
      </c>
      <c r="D114" s="16">
        <v>95.994245000000006</v>
      </c>
      <c r="E114" s="11">
        <v>74735.228000000003</v>
      </c>
      <c r="F114" s="11">
        <v>78464.78899999999</v>
      </c>
    </row>
    <row r="115" spans="1:6" x14ac:dyDescent="0.25">
      <c r="A115" s="3" t="s">
        <v>276</v>
      </c>
      <c r="B115" s="13">
        <v>132358</v>
      </c>
      <c r="C115" s="27">
        <v>109.208462</v>
      </c>
      <c r="D115" s="17">
        <v>103.811015</v>
      </c>
      <c r="E115" s="13">
        <v>84854.142999999996</v>
      </c>
      <c r="F115" s="13">
        <v>84854.142999999996</v>
      </c>
    </row>
    <row r="116" spans="1:6" x14ac:dyDescent="0.25">
      <c r="A116" s="3" t="s">
        <v>277</v>
      </c>
      <c r="B116" s="13">
        <v>100492</v>
      </c>
      <c r="C116" s="27">
        <v>103.219787</v>
      </c>
      <c r="D116" s="17">
        <v>98.118333000000007</v>
      </c>
      <c r="E116" s="13">
        <v>80200.987999999998</v>
      </c>
      <c r="F116" s="13">
        <v>80200.997999999992</v>
      </c>
    </row>
    <row r="117" spans="1:6" x14ac:dyDescent="0.25">
      <c r="A117" s="3" t="s">
        <v>278</v>
      </c>
      <c r="B117" s="13">
        <v>95762</v>
      </c>
      <c r="C117" s="27">
        <v>97.764992000000007</v>
      </c>
      <c r="D117" s="17">
        <v>94.221053999999995</v>
      </c>
      <c r="E117" s="13">
        <v>75962.653999999995</v>
      </c>
      <c r="F117" s="13">
        <v>77015.399000000005</v>
      </c>
    </row>
    <row r="118" spans="1:6" x14ac:dyDescent="0.25">
      <c r="A118" s="3" t="s">
        <v>279</v>
      </c>
      <c r="B118" s="13">
        <v>64668</v>
      </c>
      <c r="C118" s="27">
        <v>99.785019000000005</v>
      </c>
      <c r="D118" s="17">
        <v>94.853309999999993</v>
      </c>
      <c r="E118" s="13">
        <v>77532.199000000008</v>
      </c>
      <c r="F118" s="13">
        <v>77532.199000000008</v>
      </c>
    </row>
    <row r="119" spans="1:6" x14ac:dyDescent="0.25">
      <c r="A119" s="3" t="s">
        <v>280</v>
      </c>
      <c r="B119" s="13">
        <v>45066</v>
      </c>
      <c r="C119" s="27">
        <v>95.943387999999999</v>
      </c>
      <c r="D119" s="17">
        <v>93.499998000000005</v>
      </c>
      <c r="E119" s="13">
        <v>74547.281000000003</v>
      </c>
      <c r="F119" s="13">
        <v>76426.015000000014</v>
      </c>
    </row>
    <row r="120" spans="1:6" x14ac:dyDescent="0.25">
      <c r="A120" s="3" t="s">
        <v>281</v>
      </c>
      <c r="B120" s="13">
        <v>20698</v>
      </c>
      <c r="C120" s="27">
        <v>98.569265999999999</v>
      </c>
      <c r="D120" s="17">
        <v>94.041589000000002</v>
      </c>
      <c r="E120" s="13">
        <v>76587.567999999999</v>
      </c>
      <c r="F120" s="13">
        <v>76868.706000000006</v>
      </c>
    </row>
    <row r="121" spans="1:6" x14ac:dyDescent="0.25">
      <c r="A121" s="3" t="s">
        <v>282</v>
      </c>
      <c r="B121" s="13">
        <v>16337</v>
      </c>
      <c r="C121" s="27">
        <v>100.757475</v>
      </c>
      <c r="D121" s="17">
        <v>100.128855</v>
      </c>
      <c r="E121" s="13">
        <v>78287.790000000008</v>
      </c>
      <c r="F121" s="13">
        <v>81844.379000000001</v>
      </c>
    </row>
    <row r="122" spans="1:6" x14ac:dyDescent="0.25">
      <c r="A122" s="3" t="s">
        <v>283</v>
      </c>
      <c r="B122" s="13">
        <v>19855</v>
      </c>
      <c r="C122" s="27">
        <v>96.679336000000006</v>
      </c>
      <c r="D122" s="17">
        <v>98.961687999999995</v>
      </c>
      <c r="E122" s="13">
        <v>75119.107000000004</v>
      </c>
      <c r="F122" s="13">
        <v>80890.347999999998</v>
      </c>
    </row>
    <row r="123" spans="1:6" x14ac:dyDescent="0.25">
      <c r="A123" s="3" t="s">
        <v>284</v>
      </c>
      <c r="B123" s="13">
        <v>22344</v>
      </c>
      <c r="C123" s="27">
        <v>96.250991999999997</v>
      </c>
      <c r="D123" s="17">
        <v>94.682882000000006</v>
      </c>
      <c r="E123" s="13">
        <v>74786.286999999997</v>
      </c>
      <c r="F123" s="13">
        <v>77392.892999999996</v>
      </c>
    </row>
    <row r="124" spans="1:6" x14ac:dyDescent="0.25">
      <c r="A124" s="3" t="s">
        <v>285</v>
      </c>
      <c r="B124" s="13">
        <v>11549</v>
      </c>
      <c r="C124" s="27">
        <v>95.949612000000002</v>
      </c>
      <c r="D124" s="17">
        <v>91.207462000000007</v>
      </c>
      <c r="E124" s="13">
        <v>74552.116999999998</v>
      </c>
      <c r="F124" s="13">
        <v>74552.116999999998</v>
      </c>
    </row>
    <row r="125" spans="1:6" x14ac:dyDescent="0.25">
      <c r="A125" s="3" t="s">
        <v>286</v>
      </c>
      <c r="B125" s="13">
        <v>50013</v>
      </c>
      <c r="C125" s="27">
        <v>97.809606000000002</v>
      </c>
      <c r="D125" s="17">
        <v>95.155142999999995</v>
      </c>
      <c r="E125" s="13">
        <v>75997.318000000014</v>
      </c>
      <c r="F125" s="13">
        <v>77778.914999999994</v>
      </c>
    </row>
    <row r="126" spans="1:6" x14ac:dyDescent="0.25">
      <c r="A126" s="3" t="s">
        <v>287</v>
      </c>
      <c r="B126" s="13">
        <v>20509</v>
      </c>
      <c r="C126" s="27">
        <v>96.350425999999999</v>
      </c>
      <c r="D126" s="17">
        <v>91.588465999999997</v>
      </c>
      <c r="E126" s="13">
        <v>74863.546999999991</v>
      </c>
      <c r="F126" s="13">
        <v>74863.546999999991</v>
      </c>
    </row>
    <row r="127" spans="1:6" x14ac:dyDescent="0.25">
      <c r="A127" s="3" t="s">
        <v>288</v>
      </c>
      <c r="B127" s="13">
        <v>18314</v>
      </c>
      <c r="C127" s="27">
        <v>97.122598999999994</v>
      </c>
      <c r="D127" s="17">
        <v>93.822840999999997</v>
      </c>
      <c r="E127" s="13">
        <v>75463.519</v>
      </c>
      <c r="F127" s="13">
        <v>76689.903000000006</v>
      </c>
    </row>
    <row r="128" spans="1:6" x14ac:dyDescent="0.25">
      <c r="A128" s="3" t="s">
        <v>289</v>
      </c>
      <c r="B128" s="13">
        <v>24897</v>
      </c>
      <c r="C128" s="27">
        <v>95.601146999999997</v>
      </c>
      <c r="D128" s="17">
        <v>92.675284000000005</v>
      </c>
      <c r="E128" s="13">
        <v>74281.362999999998</v>
      </c>
      <c r="F128" s="13">
        <v>75751.902000000002</v>
      </c>
    </row>
    <row r="129" spans="1:6" x14ac:dyDescent="0.25">
      <c r="A129" s="3" t="s">
        <v>290</v>
      </c>
      <c r="B129" s="13">
        <v>7453</v>
      </c>
      <c r="C129" s="27">
        <v>97.657888999999997</v>
      </c>
      <c r="D129" s="17">
        <v>92.831310000000002</v>
      </c>
      <c r="E129" s="13">
        <v>75879.434999999998</v>
      </c>
      <c r="F129" s="13">
        <v>75879.434999999998</v>
      </c>
    </row>
    <row r="130" spans="1:6" x14ac:dyDescent="0.25">
      <c r="A130" s="3" t="s">
        <v>291</v>
      </c>
      <c r="B130" s="13">
        <v>26023</v>
      </c>
      <c r="C130" s="27">
        <v>98.439903000000001</v>
      </c>
      <c r="D130" s="17">
        <v>96.201918000000006</v>
      </c>
      <c r="E130" s="13">
        <v>76487.054000000004</v>
      </c>
      <c r="F130" s="13">
        <v>78634.539000000004</v>
      </c>
    </row>
    <row r="131" spans="1:6" x14ac:dyDescent="0.25">
      <c r="A131" s="3" t="s">
        <v>292</v>
      </c>
      <c r="B131" s="13">
        <v>9420</v>
      </c>
      <c r="C131" s="27">
        <v>95.999442999999999</v>
      </c>
      <c r="D131" s="17">
        <v>94.429450000000003</v>
      </c>
      <c r="E131" s="13">
        <v>74590.835999999996</v>
      </c>
      <c r="F131" s="13">
        <v>77185.739999999991</v>
      </c>
    </row>
    <row r="132" spans="1:6" x14ac:dyDescent="0.25">
      <c r="A132" s="3" t="s">
        <v>293</v>
      </c>
      <c r="B132" s="13">
        <v>7043</v>
      </c>
      <c r="C132" s="27">
        <v>95.198227000000003</v>
      </c>
      <c r="D132" s="17">
        <v>93.879247000000007</v>
      </c>
      <c r="E132" s="13">
        <v>73968.297000000006</v>
      </c>
      <c r="F132" s="13">
        <v>76736.008999999991</v>
      </c>
    </row>
    <row r="133" spans="1:6" x14ac:dyDescent="0.25">
      <c r="A133" s="3" t="s">
        <v>294</v>
      </c>
      <c r="B133" s="13">
        <v>16505</v>
      </c>
      <c r="C133" s="27">
        <v>96.199810999999997</v>
      </c>
      <c r="D133" s="17">
        <v>91.449445999999995</v>
      </c>
      <c r="E133" s="13">
        <v>74746.52</v>
      </c>
      <c r="F133" s="13">
        <v>74749.913</v>
      </c>
    </row>
    <row r="134" spans="1:6" x14ac:dyDescent="0.25">
      <c r="A134" s="3" t="s">
        <v>295</v>
      </c>
      <c r="B134" s="13">
        <v>28352</v>
      </c>
      <c r="C134" s="27">
        <v>96.259167000000005</v>
      </c>
      <c r="D134" s="17">
        <v>93.532124999999994</v>
      </c>
      <c r="E134" s="13">
        <v>74792.638999999996</v>
      </c>
      <c r="F134" s="13">
        <v>76452.274999999994</v>
      </c>
    </row>
    <row r="135" spans="1:6" x14ac:dyDescent="0.25">
      <c r="A135" s="3" t="s">
        <v>296</v>
      </c>
      <c r="B135" s="13">
        <v>3022</v>
      </c>
      <c r="C135" s="27">
        <v>97.167961000000005</v>
      </c>
      <c r="D135" s="17">
        <v>95.365408000000002</v>
      </c>
      <c r="E135" s="13">
        <v>75498.764999999999</v>
      </c>
      <c r="F135" s="13">
        <v>77950.784</v>
      </c>
    </row>
    <row r="136" spans="1:6" x14ac:dyDescent="0.25">
      <c r="A136" s="2" t="s">
        <v>378</v>
      </c>
      <c r="B136" s="11">
        <v>740680</v>
      </c>
      <c r="C136" s="26">
        <v>100.356973</v>
      </c>
      <c r="D136" s="16">
        <v>96.594089999999994</v>
      </c>
      <c r="E136" s="11">
        <v>77976.603000000003</v>
      </c>
      <c r="F136" s="11">
        <v>78955.09599999999</v>
      </c>
    </row>
    <row r="137" spans="1:6" x14ac:dyDescent="0.25">
      <c r="A137" s="3" t="s">
        <v>297</v>
      </c>
      <c r="B137" s="13">
        <v>105452</v>
      </c>
      <c r="C137" s="27">
        <v>96.627896000000007</v>
      </c>
      <c r="D137" s="17">
        <v>91.899266999999995</v>
      </c>
      <c r="E137" s="13">
        <v>75079.138999999996</v>
      </c>
      <c r="F137" s="13">
        <v>75117.592000000004</v>
      </c>
    </row>
    <row r="138" spans="1:6" x14ac:dyDescent="0.25">
      <c r="A138" s="3" t="s">
        <v>298</v>
      </c>
      <c r="B138" s="13">
        <v>29011</v>
      </c>
      <c r="C138" s="27">
        <v>100.31421899999999</v>
      </c>
      <c r="D138" s="17">
        <v>98.869444999999999</v>
      </c>
      <c r="E138" s="13">
        <v>77943.383999999991</v>
      </c>
      <c r="F138" s="13">
        <v>80814.95</v>
      </c>
    </row>
    <row r="139" spans="1:6" x14ac:dyDescent="0.25">
      <c r="A139" s="3" t="s">
        <v>299</v>
      </c>
      <c r="B139" s="13">
        <v>31793</v>
      </c>
      <c r="C139" s="27">
        <v>95.46199</v>
      </c>
      <c r="D139" s="17">
        <v>93.544961999999998</v>
      </c>
      <c r="E139" s="13">
        <v>74173.237999999998</v>
      </c>
      <c r="F139" s="13">
        <v>76462.766999999993</v>
      </c>
    </row>
    <row r="140" spans="1:6" x14ac:dyDescent="0.25">
      <c r="A140" s="3" t="s">
        <v>300</v>
      </c>
      <c r="B140" s="13">
        <v>7065</v>
      </c>
      <c r="C140" s="27">
        <v>99.069168000000005</v>
      </c>
      <c r="D140" s="17">
        <v>94.172837999999999</v>
      </c>
      <c r="E140" s="13">
        <v>76975.987999999998</v>
      </c>
      <c r="F140" s="13">
        <v>76975.987999999998</v>
      </c>
    </row>
    <row r="141" spans="1:6" x14ac:dyDescent="0.25">
      <c r="A141" s="3" t="s">
        <v>301</v>
      </c>
      <c r="B141" s="13">
        <v>28642</v>
      </c>
      <c r="C141" s="27">
        <v>99.046025999999998</v>
      </c>
      <c r="D141" s="17">
        <v>94.150841</v>
      </c>
      <c r="E141" s="13">
        <v>76958.006999999998</v>
      </c>
      <c r="F141" s="13">
        <v>76958.006999999998</v>
      </c>
    </row>
    <row r="142" spans="1:6" x14ac:dyDescent="0.25">
      <c r="A142" s="3" t="s">
        <v>302</v>
      </c>
      <c r="B142" s="13">
        <v>20861</v>
      </c>
      <c r="C142" s="27">
        <v>96.066306999999995</v>
      </c>
      <c r="D142" s="17">
        <v>91.318388999999996</v>
      </c>
      <c r="E142" s="13">
        <v>74642.78899999999</v>
      </c>
      <c r="F142" s="13">
        <v>74642.78899999999</v>
      </c>
    </row>
    <row r="143" spans="1:6" x14ac:dyDescent="0.25">
      <c r="A143" s="3" t="s">
        <v>303</v>
      </c>
      <c r="B143" s="13">
        <v>14664</v>
      </c>
      <c r="C143" s="27">
        <v>96.095551</v>
      </c>
      <c r="D143" s="17">
        <v>93.747196000000002</v>
      </c>
      <c r="E143" s="13">
        <v>74665.509999999995</v>
      </c>
      <c r="F143" s="13">
        <v>76628.072</v>
      </c>
    </row>
    <row r="144" spans="1:6" x14ac:dyDescent="0.25">
      <c r="A144" s="3" t="s">
        <v>304</v>
      </c>
      <c r="B144" s="13">
        <v>2235</v>
      </c>
      <c r="C144" s="27">
        <v>103.533997</v>
      </c>
      <c r="D144" s="17">
        <v>105.040359</v>
      </c>
      <c r="E144" s="13">
        <v>80445.126999999993</v>
      </c>
      <c r="F144" s="13">
        <v>85858.997000000003</v>
      </c>
    </row>
    <row r="145" spans="1:6" x14ac:dyDescent="0.25">
      <c r="A145" s="3" t="s">
        <v>305</v>
      </c>
      <c r="B145" s="13">
        <v>1117</v>
      </c>
      <c r="C145" s="27">
        <v>104.09006100000001</v>
      </c>
      <c r="D145" s="17">
        <v>129.07837499999999</v>
      </c>
      <c r="E145" s="13">
        <v>80877.183999999994</v>
      </c>
      <c r="F145" s="13">
        <v>105507.444</v>
      </c>
    </row>
    <row r="146" spans="1:6" x14ac:dyDescent="0.25">
      <c r="A146" s="3" t="s">
        <v>306</v>
      </c>
      <c r="B146" s="13">
        <v>3266</v>
      </c>
      <c r="C146" s="27">
        <v>102.638594</v>
      </c>
      <c r="D146" s="17">
        <v>124.463165</v>
      </c>
      <c r="E146" s="13">
        <v>79749.404999999999</v>
      </c>
      <c r="F146" s="13">
        <v>101735.015</v>
      </c>
    </row>
    <row r="147" spans="1:6" x14ac:dyDescent="0.25">
      <c r="A147" s="3" t="s">
        <v>307</v>
      </c>
      <c r="B147" s="13">
        <v>4888</v>
      </c>
      <c r="C147" s="27">
        <v>99.546610999999999</v>
      </c>
      <c r="D147" s="17">
        <v>109.45446800000001</v>
      </c>
      <c r="E147" s="13">
        <v>77346.957999999999</v>
      </c>
      <c r="F147" s="13">
        <v>89467.04800000001</v>
      </c>
    </row>
    <row r="148" spans="1:6" x14ac:dyDescent="0.25">
      <c r="A148" s="3" t="s">
        <v>308</v>
      </c>
      <c r="B148" s="13">
        <v>2685</v>
      </c>
      <c r="C148" s="27">
        <v>101.32640499999999</v>
      </c>
      <c r="D148" s="17">
        <v>125.886196</v>
      </c>
      <c r="E148" s="13">
        <v>78729.843999999997</v>
      </c>
      <c r="F148" s="13">
        <v>102898.18699999999</v>
      </c>
    </row>
    <row r="149" spans="1:6" x14ac:dyDescent="0.25">
      <c r="A149" s="3" t="s">
        <v>309</v>
      </c>
      <c r="B149" s="13">
        <v>4835</v>
      </c>
      <c r="C149" s="27">
        <v>99.444132999999994</v>
      </c>
      <c r="D149" s="17">
        <v>104.685182</v>
      </c>
      <c r="E149" s="13">
        <v>77267.334000000003</v>
      </c>
      <c r="F149" s="13">
        <v>85568.678</v>
      </c>
    </row>
    <row r="150" spans="1:6" x14ac:dyDescent="0.25">
      <c r="A150" s="3" t="s">
        <v>310</v>
      </c>
      <c r="B150" s="13">
        <v>4527</v>
      </c>
      <c r="C150" s="27">
        <v>103.638425</v>
      </c>
      <c r="D150" s="17">
        <v>145.52995000000001</v>
      </c>
      <c r="E150" s="13">
        <v>80526.266000000003</v>
      </c>
      <c r="F150" s="13">
        <v>118954.80600000001</v>
      </c>
    </row>
    <row r="151" spans="1:6" x14ac:dyDescent="0.25">
      <c r="A151" s="3" t="s">
        <v>311</v>
      </c>
      <c r="B151" s="13">
        <v>3530</v>
      </c>
      <c r="C151" s="27">
        <v>99.567772000000005</v>
      </c>
      <c r="D151" s="17">
        <v>103.103893</v>
      </c>
      <c r="E151" s="13">
        <v>77363.399999999994</v>
      </c>
      <c r="F151" s="13">
        <v>84276.148000000001</v>
      </c>
    </row>
    <row r="152" spans="1:6" x14ac:dyDescent="0.25">
      <c r="A152" s="3" t="s">
        <v>312</v>
      </c>
      <c r="B152" s="13">
        <v>2797</v>
      </c>
      <c r="C152" s="27">
        <v>101.23571099999999</v>
      </c>
      <c r="D152" s="17">
        <v>108.558212</v>
      </c>
      <c r="E152" s="13">
        <v>78659.375999999989</v>
      </c>
      <c r="F152" s="13">
        <v>88734.455999999991</v>
      </c>
    </row>
    <row r="153" spans="1:6" x14ac:dyDescent="0.25">
      <c r="A153" s="3" t="s">
        <v>313</v>
      </c>
      <c r="B153" s="13">
        <v>1414</v>
      </c>
      <c r="C153" s="27">
        <v>104.902534</v>
      </c>
      <c r="D153" s="17">
        <v>123.050854</v>
      </c>
      <c r="E153" s="13">
        <v>81508.469000000012</v>
      </c>
      <c r="F153" s="13">
        <v>100580.60500000001</v>
      </c>
    </row>
    <row r="154" spans="1:6" x14ac:dyDescent="0.25">
      <c r="A154" s="3" t="s">
        <v>314</v>
      </c>
      <c r="B154" s="13">
        <v>2466</v>
      </c>
      <c r="C154" s="27">
        <v>100.41345200000001</v>
      </c>
      <c r="D154" s="17">
        <v>137.05936600000001</v>
      </c>
      <c r="E154" s="13">
        <v>78020.487000000008</v>
      </c>
      <c r="F154" s="13">
        <v>112031.031</v>
      </c>
    </row>
    <row r="155" spans="1:6" x14ac:dyDescent="0.25">
      <c r="A155" s="2" t="s">
        <v>379</v>
      </c>
      <c r="B155" s="11">
        <v>271248</v>
      </c>
      <c r="C155" s="26">
        <v>97.722099</v>
      </c>
      <c r="D155" s="16">
        <v>96.509625</v>
      </c>
      <c r="E155" s="11">
        <v>75929.326000000001</v>
      </c>
      <c r="F155" s="11">
        <v>78886.055999999997</v>
      </c>
    </row>
    <row r="156" spans="1:6" x14ac:dyDescent="0.25">
      <c r="A156" s="3" t="s">
        <v>125</v>
      </c>
      <c r="B156" s="13">
        <v>18109</v>
      </c>
      <c r="C156" s="27">
        <v>97.733395000000002</v>
      </c>
      <c r="D156" s="17">
        <v>98.904520000000005</v>
      </c>
      <c r="E156" s="13">
        <v>75938.103000000003</v>
      </c>
      <c r="F156" s="13">
        <v>80843.62</v>
      </c>
    </row>
    <row r="157" spans="1:6" x14ac:dyDescent="0.25">
      <c r="A157" s="3" t="s">
        <v>126</v>
      </c>
      <c r="B157" s="13">
        <v>33441</v>
      </c>
      <c r="C157" s="27">
        <v>95.921628999999996</v>
      </c>
      <c r="D157" s="17">
        <v>98.028251999999995</v>
      </c>
      <c r="E157" s="13">
        <v>74530.375</v>
      </c>
      <c r="F157" s="13">
        <v>80127.367000000013</v>
      </c>
    </row>
    <row r="158" spans="1:6" x14ac:dyDescent="0.25">
      <c r="A158" s="3" t="s">
        <v>127</v>
      </c>
      <c r="B158" s="13">
        <v>29011</v>
      </c>
      <c r="C158" s="27">
        <v>96.899067000000002</v>
      </c>
      <c r="D158" s="17">
        <v>98.077692999999996</v>
      </c>
      <c r="E158" s="13">
        <v>75289.837</v>
      </c>
      <c r="F158" s="13">
        <v>80167.78</v>
      </c>
    </row>
    <row r="159" spans="1:6" x14ac:dyDescent="0.25">
      <c r="A159" s="3" t="s">
        <v>128</v>
      </c>
      <c r="B159" s="13">
        <v>31175</v>
      </c>
      <c r="C159" s="27">
        <v>95.830983000000003</v>
      </c>
      <c r="D159" s="17">
        <v>95.754780999999994</v>
      </c>
      <c r="E159" s="13">
        <v>74459.942999999999</v>
      </c>
      <c r="F159" s="13">
        <v>78269.053</v>
      </c>
    </row>
    <row r="160" spans="1:6" x14ac:dyDescent="0.25">
      <c r="A160" s="3" t="s">
        <v>129</v>
      </c>
      <c r="B160" s="13">
        <v>35911</v>
      </c>
      <c r="C160" s="27">
        <v>95.872878999999998</v>
      </c>
      <c r="D160" s="17">
        <v>96.016253000000006</v>
      </c>
      <c r="E160" s="13">
        <v>74492.495999999999</v>
      </c>
      <c r="F160" s="13">
        <v>78482.777999999991</v>
      </c>
    </row>
    <row r="161" spans="1:6" x14ac:dyDescent="0.25">
      <c r="A161" s="3" t="s">
        <v>130</v>
      </c>
      <c r="B161" s="13">
        <v>7931</v>
      </c>
      <c r="C161" s="27">
        <v>95.966697999999994</v>
      </c>
      <c r="D161" s="17">
        <v>94.862605000000002</v>
      </c>
      <c r="E161" s="13">
        <v>74565.392999999996</v>
      </c>
      <c r="F161" s="13">
        <v>77539.796999999991</v>
      </c>
    </row>
    <row r="162" spans="1:6" x14ac:dyDescent="0.25">
      <c r="A162" s="3" t="s">
        <v>131</v>
      </c>
      <c r="B162" s="13">
        <v>21691</v>
      </c>
      <c r="C162" s="27">
        <v>96.010046000000003</v>
      </c>
      <c r="D162" s="17">
        <v>95.627172000000002</v>
      </c>
      <c r="E162" s="13">
        <v>74599.074000000008</v>
      </c>
      <c r="F162" s="13">
        <v>78164.747000000003</v>
      </c>
    </row>
    <row r="163" spans="1:6" x14ac:dyDescent="0.25">
      <c r="A163" s="3" t="s">
        <v>132</v>
      </c>
      <c r="B163" s="13">
        <v>5006</v>
      </c>
      <c r="C163" s="27">
        <v>98.672965000000005</v>
      </c>
      <c r="D163" s="17">
        <v>101.989563</v>
      </c>
      <c r="E163" s="13">
        <v>76668.142000000007</v>
      </c>
      <c r="F163" s="13">
        <v>83365.305000000008</v>
      </c>
    </row>
    <row r="164" spans="1:6" x14ac:dyDescent="0.25">
      <c r="A164" s="3" t="s">
        <v>133</v>
      </c>
      <c r="B164" s="13">
        <v>8150</v>
      </c>
      <c r="C164" s="27">
        <v>95.484763999999998</v>
      </c>
      <c r="D164" s="17">
        <v>94.953536999999997</v>
      </c>
      <c r="E164" s="13">
        <v>74190.933999999994</v>
      </c>
      <c r="F164" s="13">
        <v>77614.124000000011</v>
      </c>
    </row>
    <row r="165" spans="1:6" x14ac:dyDescent="0.25">
      <c r="A165" s="3" t="s">
        <v>134</v>
      </c>
      <c r="B165" s="13">
        <v>6059</v>
      </c>
      <c r="C165" s="27">
        <v>99.630545999999995</v>
      </c>
      <c r="D165" s="17">
        <v>97.738433000000001</v>
      </c>
      <c r="E165" s="13">
        <v>77412.175000000003</v>
      </c>
      <c r="F165" s="13">
        <v>79890.472000000009</v>
      </c>
    </row>
    <row r="166" spans="1:6" x14ac:dyDescent="0.25">
      <c r="A166" s="3" t="s">
        <v>135</v>
      </c>
      <c r="B166" s="13">
        <v>4513</v>
      </c>
      <c r="C166" s="27">
        <v>98.307798000000005</v>
      </c>
      <c r="D166" s="17">
        <v>98.198774</v>
      </c>
      <c r="E166" s="13">
        <v>76384.41</v>
      </c>
      <c r="F166" s="13">
        <v>80266.75</v>
      </c>
    </row>
    <row r="167" spans="1:6" x14ac:dyDescent="0.25">
      <c r="A167" s="3" t="s">
        <v>136</v>
      </c>
      <c r="B167" s="13">
        <v>7247</v>
      </c>
      <c r="C167" s="27">
        <v>98.307705999999996</v>
      </c>
      <c r="D167" s="17">
        <v>97.463273000000001</v>
      </c>
      <c r="E167" s="13">
        <v>76384.338000000003</v>
      </c>
      <c r="F167" s="13">
        <v>79665.558000000005</v>
      </c>
    </row>
    <row r="168" spans="1:6" x14ac:dyDescent="0.25">
      <c r="A168" s="3" t="s">
        <v>137</v>
      </c>
      <c r="B168" s="13">
        <v>3559</v>
      </c>
      <c r="C168" s="27">
        <v>98.551840999999996</v>
      </c>
      <c r="D168" s="17">
        <v>101.126012</v>
      </c>
      <c r="E168" s="13">
        <v>76574.028999999995</v>
      </c>
      <c r="F168" s="13">
        <v>82659.445999999996</v>
      </c>
    </row>
    <row r="169" spans="1:6" x14ac:dyDescent="0.25">
      <c r="A169" s="3" t="s">
        <v>138</v>
      </c>
      <c r="B169" s="13">
        <v>21899</v>
      </c>
      <c r="C169" s="27">
        <v>95.526249000000007</v>
      </c>
      <c r="D169" s="17">
        <v>96.242385999999996</v>
      </c>
      <c r="E169" s="13">
        <v>74223.167000000001</v>
      </c>
      <c r="F169" s="13">
        <v>78667.617000000013</v>
      </c>
    </row>
    <row r="170" spans="1:6" x14ac:dyDescent="0.25">
      <c r="A170" s="3" t="s">
        <v>139</v>
      </c>
      <c r="B170" s="13">
        <v>6542</v>
      </c>
      <c r="C170" s="27">
        <v>98.478395000000006</v>
      </c>
      <c r="D170" s="17">
        <v>106.054579</v>
      </c>
      <c r="E170" s="13">
        <v>76516.962</v>
      </c>
      <c r="F170" s="13">
        <v>86688.010999999999</v>
      </c>
    </row>
    <row r="171" spans="1:6" x14ac:dyDescent="0.25">
      <c r="A171" s="3" t="s">
        <v>140</v>
      </c>
      <c r="B171" s="13">
        <v>4205</v>
      </c>
      <c r="C171" s="27">
        <v>98.453811000000002</v>
      </c>
      <c r="D171" s="17">
        <v>110.051934</v>
      </c>
      <c r="E171" s="13">
        <v>76497.86</v>
      </c>
      <c r="F171" s="13">
        <v>89955.410999999993</v>
      </c>
    </row>
    <row r="172" spans="1:6" x14ac:dyDescent="0.25">
      <c r="A172" s="3" t="s">
        <v>141</v>
      </c>
      <c r="B172" s="13">
        <v>2250</v>
      </c>
      <c r="C172" s="27">
        <v>102.53975199999999</v>
      </c>
      <c r="D172" s="17">
        <v>105.549089</v>
      </c>
      <c r="E172" s="13">
        <v>79672.606</v>
      </c>
      <c r="F172" s="13">
        <v>86274.827999999994</v>
      </c>
    </row>
    <row r="173" spans="1:6" x14ac:dyDescent="0.25">
      <c r="A173" s="3" t="s">
        <v>142</v>
      </c>
      <c r="B173" s="13">
        <v>1846</v>
      </c>
      <c r="C173" s="27">
        <v>100.899659</v>
      </c>
      <c r="D173" s="17">
        <v>110.442623</v>
      </c>
      <c r="E173" s="13">
        <v>78398.266000000003</v>
      </c>
      <c r="F173" s="13">
        <v>90274.755999999994</v>
      </c>
    </row>
    <row r="174" spans="1:6" x14ac:dyDescent="0.25">
      <c r="A174" s="3" t="s">
        <v>143</v>
      </c>
      <c r="B174" s="13">
        <v>1326</v>
      </c>
      <c r="C174" s="27">
        <v>103.997575</v>
      </c>
      <c r="D174" s="17">
        <v>107.457488</v>
      </c>
      <c r="E174" s="13">
        <v>80805.323000000004</v>
      </c>
      <c r="F174" s="13">
        <v>87834.735000000001</v>
      </c>
    </row>
    <row r="175" spans="1:6" x14ac:dyDescent="0.25">
      <c r="A175" s="3" t="s">
        <v>144</v>
      </c>
      <c r="B175" s="13">
        <v>1606</v>
      </c>
      <c r="C175" s="27">
        <v>101.57311300000001</v>
      </c>
      <c r="D175" s="17">
        <v>104.32234</v>
      </c>
      <c r="E175" s="13">
        <v>78921.535000000003</v>
      </c>
      <c r="F175" s="13">
        <v>85272.094999999987</v>
      </c>
    </row>
    <row r="176" spans="1:6" x14ac:dyDescent="0.25">
      <c r="A176" s="3" t="s">
        <v>145</v>
      </c>
      <c r="B176" s="13">
        <v>5722</v>
      </c>
      <c r="C176" s="27">
        <v>98.470844999999997</v>
      </c>
      <c r="D176" s="17">
        <v>102.031515</v>
      </c>
      <c r="E176" s="13">
        <v>76511.09599999999</v>
      </c>
      <c r="F176" s="13">
        <v>83399.596000000005</v>
      </c>
    </row>
    <row r="177" spans="1:6" x14ac:dyDescent="0.25">
      <c r="A177" s="3" t="s">
        <v>146</v>
      </c>
      <c r="B177" s="13">
        <v>2509</v>
      </c>
      <c r="C177" s="27">
        <v>100.806811</v>
      </c>
      <c r="D177" s="17">
        <v>105.240776</v>
      </c>
      <c r="E177" s="13">
        <v>78326.123999999996</v>
      </c>
      <c r="F177" s="13">
        <v>86022.816000000006</v>
      </c>
    </row>
    <row r="178" spans="1:6" x14ac:dyDescent="0.25">
      <c r="A178" s="3" t="s">
        <v>147</v>
      </c>
      <c r="B178" s="13">
        <v>1540</v>
      </c>
      <c r="C178" s="27">
        <v>102.79227</v>
      </c>
      <c r="D178" s="17">
        <v>105.47340699999999</v>
      </c>
      <c r="E178" s="13">
        <v>79868.81</v>
      </c>
      <c r="F178" s="13">
        <v>86212.966</v>
      </c>
    </row>
    <row r="179" spans="1:6" x14ac:dyDescent="0.25">
      <c r="A179" s="3" t="s">
        <v>148</v>
      </c>
      <c r="B179" s="13">
        <v>1895</v>
      </c>
      <c r="C179" s="27">
        <v>103.808475</v>
      </c>
      <c r="D179" s="17">
        <v>104.434698</v>
      </c>
      <c r="E179" s="13">
        <v>80658.394</v>
      </c>
      <c r="F179" s="13">
        <v>85363.934999999998</v>
      </c>
    </row>
    <row r="180" spans="1:6" x14ac:dyDescent="0.25">
      <c r="A180" s="3" t="s">
        <v>149</v>
      </c>
      <c r="B180" s="13">
        <v>2516</v>
      </c>
      <c r="C180" s="27">
        <v>100.68897800000001</v>
      </c>
      <c r="D180" s="17">
        <v>97.698924000000005</v>
      </c>
      <c r="E180" s="13">
        <v>78234.568999999989</v>
      </c>
      <c r="F180" s="13">
        <v>79858.176999999996</v>
      </c>
    </row>
    <row r="181" spans="1:6" x14ac:dyDescent="0.25">
      <c r="A181" s="3" t="s">
        <v>150</v>
      </c>
      <c r="B181" s="13">
        <v>2006</v>
      </c>
      <c r="C181" s="27">
        <v>103.086895</v>
      </c>
      <c r="D181" s="17">
        <v>113.68464</v>
      </c>
      <c r="E181" s="13">
        <v>80097.731</v>
      </c>
      <c r="F181" s="13">
        <v>92924.75</v>
      </c>
    </row>
    <row r="182" spans="1:6" x14ac:dyDescent="0.25">
      <c r="A182" s="3" t="s">
        <v>151</v>
      </c>
      <c r="B182" s="13">
        <v>2179</v>
      </c>
      <c r="C182" s="27">
        <v>101.020759</v>
      </c>
      <c r="D182" s="17">
        <v>113.601444</v>
      </c>
      <c r="E182" s="13">
        <v>78492.358999999997</v>
      </c>
      <c r="F182" s="13">
        <v>92856.747000000003</v>
      </c>
    </row>
    <row r="183" spans="1:6" x14ac:dyDescent="0.25">
      <c r="A183" s="3" t="s">
        <v>152</v>
      </c>
      <c r="B183" s="13">
        <v>2215</v>
      </c>
      <c r="C183" s="27">
        <v>100.31044199999999</v>
      </c>
      <c r="D183" s="17">
        <v>106.624112</v>
      </c>
      <c r="E183" s="13">
        <v>77940.449000000008</v>
      </c>
      <c r="F183" s="13">
        <v>87153.542000000001</v>
      </c>
    </row>
    <row r="184" spans="1:6" x14ac:dyDescent="0.25">
      <c r="A184" s="3" t="s">
        <v>153</v>
      </c>
      <c r="B184" s="13">
        <v>3529</v>
      </c>
      <c r="C184" s="27">
        <v>99.208568999999997</v>
      </c>
      <c r="D184" s="17">
        <v>103.58541200000001</v>
      </c>
      <c r="E184" s="13">
        <v>77084.301999999996</v>
      </c>
      <c r="F184" s="13">
        <v>84669.736999999994</v>
      </c>
    </row>
    <row r="185" spans="1:6" x14ac:dyDescent="0.25">
      <c r="A185" s="3" t="s">
        <v>154</v>
      </c>
      <c r="B185" s="13">
        <v>5553</v>
      </c>
      <c r="C185" s="27">
        <v>98.685361999999998</v>
      </c>
      <c r="D185" s="17">
        <v>115.05203</v>
      </c>
      <c r="E185" s="13">
        <v>76677.774000000005</v>
      </c>
      <c r="F185" s="13">
        <v>94042.441999999995</v>
      </c>
    </row>
    <row r="186" spans="1:6" x14ac:dyDescent="0.25">
      <c r="A186" s="3" t="s">
        <v>155</v>
      </c>
      <c r="B186" s="13">
        <v>5623</v>
      </c>
      <c r="C186" s="27">
        <v>98.902860000000004</v>
      </c>
      <c r="D186" s="17">
        <v>101.132389</v>
      </c>
      <c r="E186" s="13">
        <v>76846.767999999996</v>
      </c>
      <c r="F186" s="13">
        <v>82664.659</v>
      </c>
    </row>
    <row r="187" spans="1:6" x14ac:dyDescent="0.25">
      <c r="A187" s="3" t="s">
        <v>156</v>
      </c>
      <c r="B187" s="13">
        <v>3128</v>
      </c>
      <c r="C187" s="27">
        <v>98.947400999999999</v>
      </c>
      <c r="D187" s="17">
        <v>113.74969299999999</v>
      </c>
      <c r="E187" s="13">
        <v>76881.376000000004</v>
      </c>
      <c r="F187" s="13">
        <v>92977.923999999999</v>
      </c>
    </row>
    <row r="188" spans="1:6" x14ac:dyDescent="0.25">
      <c r="A188" s="3" t="s">
        <v>157</v>
      </c>
      <c r="B188" s="13">
        <v>4447</v>
      </c>
      <c r="C188" s="27">
        <v>98.658083000000005</v>
      </c>
      <c r="D188" s="17">
        <v>106.370189</v>
      </c>
      <c r="E188" s="13">
        <v>76656.578999999998</v>
      </c>
      <c r="F188" s="13">
        <v>86945.987000000008</v>
      </c>
    </row>
    <row r="189" spans="1:6" x14ac:dyDescent="0.25">
      <c r="A189" s="3" t="s">
        <v>158</v>
      </c>
      <c r="B189" s="13">
        <v>5134</v>
      </c>
      <c r="C189" s="27">
        <v>97.176839000000001</v>
      </c>
      <c r="D189" s="17">
        <v>102.437938</v>
      </c>
      <c r="E189" s="13">
        <v>75505.663</v>
      </c>
      <c r="F189" s="13">
        <v>83731.803</v>
      </c>
    </row>
    <row r="190" spans="1:6" x14ac:dyDescent="0.25">
      <c r="A190" s="3" t="s">
        <v>159</v>
      </c>
      <c r="B190" s="13">
        <v>6174</v>
      </c>
      <c r="C190" s="27">
        <v>96.823198000000005</v>
      </c>
      <c r="D190" s="17">
        <v>101.583961</v>
      </c>
      <c r="E190" s="13">
        <v>75230.887000000002</v>
      </c>
      <c r="F190" s="13">
        <v>83033.77</v>
      </c>
    </row>
    <row r="191" spans="1:6" x14ac:dyDescent="0.25">
      <c r="A191" s="3" t="s">
        <v>160</v>
      </c>
      <c r="B191" s="13">
        <v>14827</v>
      </c>
      <c r="C191" s="27">
        <v>96.110713000000004</v>
      </c>
      <c r="D191" s="17">
        <v>94.566934000000003</v>
      </c>
      <c r="E191" s="13">
        <v>74677.290999999997</v>
      </c>
      <c r="F191" s="13">
        <v>77298.118000000002</v>
      </c>
    </row>
    <row r="192" spans="1:6" x14ac:dyDescent="0.25">
      <c r="A192" s="3" t="s">
        <v>161</v>
      </c>
      <c r="B192" s="13">
        <v>13649</v>
      </c>
      <c r="C192" s="27">
        <v>95.780507</v>
      </c>
      <c r="D192" s="17">
        <v>96.225907000000007</v>
      </c>
      <c r="E192" s="13">
        <v>74420.724000000002</v>
      </c>
      <c r="F192" s="13">
        <v>78654.146999999997</v>
      </c>
    </row>
    <row r="193" spans="1:6" x14ac:dyDescent="0.25">
      <c r="A193" s="3" t="s">
        <v>162</v>
      </c>
      <c r="B193" s="13">
        <v>13660</v>
      </c>
      <c r="C193" s="27">
        <v>96.111116999999993</v>
      </c>
      <c r="D193" s="17">
        <v>93.831081999999995</v>
      </c>
      <c r="E193" s="13">
        <v>74677.606</v>
      </c>
      <c r="F193" s="13">
        <v>76696.63900000001</v>
      </c>
    </row>
    <row r="194" spans="1:6" x14ac:dyDescent="0.25">
      <c r="A194" s="3" t="s">
        <v>163</v>
      </c>
      <c r="B194" s="13">
        <v>5597</v>
      </c>
      <c r="C194" s="27">
        <v>97.860735000000005</v>
      </c>
      <c r="D194" s="17">
        <v>93.306320999999997</v>
      </c>
      <c r="E194" s="13">
        <v>76037.045000000013</v>
      </c>
      <c r="F194" s="13">
        <v>76267.705000000002</v>
      </c>
    </row>
    <row r="195" spans="1:6" x14ac:dyDescent="0.25">
      <c r="A195" s="3" t="s">
        <v>164</v>
      </c>
      <c r="B195" s="13">
        <v>6544</v>
      </c>
      <c r="C195" s="27">
        <v>97.970229000000003</v>
      </c>
      <c r="D195" s="17">
        <v>103.327308</v>
      </c>
      <c r="E195" s="13">
        <v>76122.121000000014</v>
      </c>
      <c r="F195" s="13">
        <v>84458.764999999999</v>
      </c>
    </row>
    <row r="196" spans="1:6" x14ac:dyDescent="0.25">
      <c r="A196" s="3" t="s">
        <v>165</v>
      </c>
      <c r="B196" s="13">
        <v>2822</v>
      </c>
      <c r="C196" s="27">
        <v>102.114699</v>
      </c>
      <c r="D196" s="17">
        <v>107.46289400000001</v>
      </c>
      <c r="E196" s="13">
        <v>79342.342999999993</v>
      </c>
      <c r="F196" s="13">
        <v>87839.153999999995</v>
      </c>
    </row>
    <row r="197" spans="1:6" x14ac:dyDescent="0.25">
      <c r="A197" s="3" t="s">
        <v>166</v>
      </c>
      <c r="B197" s="13">
        <v>1254</v>
      </c>
      <c r="C197" s="27">
        <v>102.45610600000001</v>
      </c>
      <c r="D197" s="17">
        <v>106.515241</v>
      </c>
      <c r="E197" s="13">
        <v>79607.614000000001</v>
      </c>
      <c r="F197" s="13">
        <v>87064.550999999992</v>
      </c>
    </row>
    <row r="198" spans="1:6" x14ac:dyDescent="0.25">
      <c r="A198" s="3" t="s">
        <v>167</v>
      </c>
      <c r="B198" s="13">
        <v>6455</v>
      </c>
      <c r="C198" s="27">
        <v>96.645087000000004</v>
      </c>
      <c r="D198" s="17">
        <v>100.34616699999999</v>
      </c>
      <c r="E198" s="13">
        <v>75092.495999999999</v>
      </c>
      <c r="F198" s="13">
        <v>82022.008000000002</v>
      </c>
    </row>
    <row r="199" spans="1:6" x14ac:dyDescent="0.25">
      <c r="A199" s="3" t="s">
        <v>168</v>
      </c>
      <c r="B199" s="13">
        <v>2142</v>
      </c>
      <c r="C199" s="27">
        <v>100.495789</v>
      </c>
      <c r="D199" s="17">
        <v>115.257077</v>
      </c>
      <c r="E199" s="13">
        <v>78084.462</v>
      </c>
      <c r="F199" s="13">
        <v>94210.046000000002</v>
      </c>
    </row>
    <row r="200" spans="1:6" x14ac:dyDescent="0.25">
      <c r="A200" s="3" t="s">
        <v>169</v>
      </c>
      <c r="B200" s="13">
        <v>3311</v>
      </c>
      <c r="C200" s="27">
        <v>98.358951000000005</v>
      </c>
      <c r="D200" s="17">
        <v>114.786676</v>
      </c>
      <c r="E200" s="13">
        <v>76424.154999999999</v>
      </c>
      <c r="F200" s="13">
        <v>93825.544999999998</v>
      </c>
    </row>
    <row r="201" spans="1:6" x14ac:dyDescent="0.25">
      <c r="A201" s="3" t="s">
        <v>170</v>
      </c>
      <c r="B201" s="13">
        <v>1648</v>
      </c>
      <c r="C201" s="27">
        <v>98.174733000000003</v>
      </c>
      <c r="D201" s="17">
        <v>121.942724</v>
      </c>
      <c r="E201" s="13">
        <v>76281.02</v>
      </c>
      <c r="F201" s="13">
        <v>99674.83</v>
      </c>
    </row>
    <row r="202" spans="1:6" x14ac:dyDescent="0.25">
      <c r="A202" s="2" t="s">
        <v>245</v>
      </c>
      <c r="B202" s="11">
        <v>377556</v>
      </c>
      <c r="C202" s="26">
        <v>97.108535000000003</v>
      </c>
      <c r="D202" s="16">
        <v>99.071173000000002</v>
      </c>
      <c r="E202" s="11">
        <v>75452.59199999999</v>
      </c>
      <c r="F202" s="11">
        <v>80979.841</v>
      </c>
    </row>
    <row r="203" spans="1:6" x14ac:dyDescent="0.25">
      <c r="A203" s="3" t="s">
        <v>315</v>
      </c>
      <c r="B203" s="13">
        <v>28039</v>
      </c>
      <c r="C203" s="27">
        <v>95.902562000000003</v>
      </c>
      <c r="D203" s="17">
        <v>92.524152000000001</v>
      </c>
      <c r="E203" s="13">
        <v>74515.56</v>
      </c>
      <c r="F203" s="13">
        <v>75628.366999999998</v>
      </c>
    </row>
    <row r="204" spans="1:6" x14ac:dyDescent="0.25">
      <c r="A204" s="3" t="s">
        <v>316</v>
      </c>
      <c r="B204" s="13">
        <v>27005</v>
      </c>
      <c r="C204" s="27">
        <v>97.814655999999999</v>
      </c>
      <c r="D204" s="17">
        <v>95.555755000000005</v>
      </c>
      <c r="E204" s="13">
        <v>76001.241999999998</v>
      </c>
      <c r="F204" s="13">
        <v>78106.370999999999</v>
      </c>
    </row>
    <row r="205" spans="1:6" x14ac:dyDescent="0.25">
      <c r="A205" s="3" t="s">
        <v>317</v>
      </c>
      <c r="B205" s="13">
        <v>59830</v>
      </c>
      <c r="C205" s="27">
        <v>97.321240000000003</v>
      </c>
      <c r="D205" s="17">
        <v>92.511298999999994</v>
      </c>
      <c r="E205" s="13">
        <v>75617.862000000008</v>
      </c>
      <c r="F205" s="13">
        <v>75617.862000000008</v>
      </c>
    </row>
    <row r="206" spans="1:6" x14ac:dyDescent="0.25">
      <c r="A206" s="3" t="s">
        <v>318</v>
      </c>
      <c r="B206" s="13">
        <v>66758</v>
      </c>
      <c r="C206" s="27">
        <v>96.423547999999997</v>
      </c>
      <c r="D206" s="17">
        <v>91.657973999999996</v>
      </c>
      <c r="E206" s="13">
        <v>74920.361999999994</v>
      </c>
      <c r="F206" s="13">
        <v>74920.361999999994</v>
      </c>
    </row>
    <row r="207" spans="1:6" x14ac:dyDescent="0.25">
      <c r="A207" s="3" t="s">
        <v>319</v>
      </c>
      <c r="B207" s="13">
        <v>48870</v>
      </c>
      <c r="C207" s="27">
        <v>97.227478000000005</v>
      </c>
      <c r="D207" s="17">
        <v>92.419893000000002</v>
      </c>
      <c r="E207" s="13">
        <v>75545.008999999991</v>
      </c>
      <c r="F207" s="13">
        <v>75543.147000000012</v>
      </c>
    </row>
    <row r="208" spans="1:6" x14ac:dyDescent="0.25">
      <c r="A208" s="3" t="s">
        <v>320</v>
      </c>
      <c r="B208" s="13">
        <v>27569</v>
      </c>
      <c r="C208" s="27">
        <v>99.234795000000005</v>
      </c>
      <c r="D208" s="17">
        <v>94.330280000000002</v>
      </c>
      <c r="E208" s="13">
        <v>77104.680000000008</v>
      </c>
      <c r="F208" s="13">
        <v>77104.680000000008</v>
      </c>
    </row>
    <row r="209" spans="1:6" x14ac:dyDescent="0.25">
      <c r="A209" s="18" t="s">
        <v>380</v>
      </c>
      <c r="B209" s="20">
        <v>258071</v>
      </c>
      <c r="C209" s="28">
        <v>97.173184000000006</v>
      </c>
      <c r="D209" s="19">
        <v>92.787541000000004</v>
      </c>
      <c r="E209" s="20">
        <v>75502.823000000004</v>
      </c>
      <c r="F209" s="20">
        <v>75843.659</v>
      </c>
    </row>
    <row r="210" spans="1:6" x14ac:dyDescent="0.25">
      <c r="A210" s="3" t="s">
        <v>321</v>
      </c>
      <c r="B210" s="13">
        <v>37289</v>
      </c>
      <c r="C210" s="27">
        <v>96.115770999999995</v>
      </c>
      <c r="D210" s="17">
        <v>96.590463999999997</v>
      </c>
      <c r="E210" s="13">
        <v>74681.22099999999</v>
      </c>
      <c r="F210" s="13">
        <v>78952.132000000012</v>
      </c>
    </row>
    <row r="211" spans="1:6" x14ac:dyDescent="0.25">
      <c r="A211" s="3" t="s">
        <v>322</v>
      </c>
      <c r="B211" s="13">
        <v>56866</v>
      </c>
      <c r="C211" s="27">
        <v>95.430888999999993</v>
      </c>
      <c r="D211" s="17">
        <v>93.796166999999997</v>
      </c>
      <c r="E211" s="13">
        <v>74149.073000000004</v>
      </c>
      <c r="F211" s="13">
        <v>76668.100999999995</v>
      </c>
    </row>
    <row r="212" spans="1:6" x14ac:dyDescent="0.25">
      <c r="A212" s="3" t="s">
        <v>323</v>
      </c>
      <c r="B212" s="13">
        <v>13333</v>
      </c>
      <c r="C212" s="27">
        <v>96.318932000000004</v>
      </c>
      <c r="D212" s="17">
        <v>99.403169000000005</v>
      </c>
      <c r="E212" s="13">
        <v>74839.076000000001</v>
      </c>
      <c r="F212" s="13">
        <v>81251.210999999996</v>
      </c>
    </row>
    <row r="213" spans="1:6" x14ac:dyDescent="0.25">
      <c r="A213" s="3" t="s">
        <v>324</v>
      </c>
      <c r="B213" s="13">
        <v>2389</v>
      </c>
      <c r="C213" s="27">
        <v>98.917159999999996</v>
      </c>
      <c r="D213" s="17">
        <v>99.385414999999995</v>
      </c>
      <c r="E213" s="13">
        <v>76857.879000000001</v>
      </c>
      <c r="F213" s="13">
        <v>81236.699000000008</v>
      </c>
    </row>
    <row r="214" spans="1:6" x14ac:dyDescent="0.25">
      <c r="A214" s="3" t="s">
        <v>325</v>
      </c>
      <c r="B214" s="13">
        <v>14310</v>
      </c>
      <c r="C214" s="27">
        <v>97.773506999999995</v>
      </c>
      <c r="D214" s="17">
        <v>98.824503000000007</v>
      </c>
      <c r="E214" s="13">
        <v>75969.26999999999</v>
      </c>
      <c r="F214" s="13">
        <v>80778.214999999997</v>
      </c>
    </row>
    <row r="215" spans="1:6" x14ac:dyDescent="0.25">
      <c r="A215" s="3" t="s">
        <v>326</v>
      </c>
      <c r="B215" s="13">
        <v>10446</v>
      </c>
      <c r="C215" s="27">
        <v>96.302758999999995</v>
      </c>
      <c r="D215" s="17">
        <v>103.42831700000001</v>
      </c>
      <c r="E215" s="13">
        <v>74826.509999999995</v>
      </c>
      <c r="F215" s="13">
        <v>84541.328999999998</v>
      </c>
    </row>
    <row r="216" spans="1:6" x14ac:dyDescent="0.25">
      <c r="A216" s="3" t="s">
        <v>327</v>
      </c>
      <c r="B216" s="13">
        <v>4067</v>
      </c>
      <c r="C216" s="27">
        <v>98.292338999999998</v>
      </c>
      <c r="D216" s="17">
        <v>99.521649999999994</v>
      </c>
      <c r="E216" s="13">
        <v>76372.398000000001</v>
      </c>
      <c r="F216" s="13">
        <v>81348.055999999997</v>
      </c>
    </row>
    <row r="217" spans="1:6" x14ac:dyDescent="0.25">
      <c r="A217" s="3" t="s">
        <v>328</v>
      </c>
      <c r="B217" s="13">
        <v>6558</v>
      </c>
      <c r="C217" s="27">
        <v>97.294867999999994</v>
      </c>
      <c r="D217" s="17">
        <v>99.845504000000005</v>
      </c>
      <c r="E217" s="13">
        <v>75597.370999999999</v>
      </c>
      <c r="F217" s="13">
        <v>81612.772000000012</v>
      </c>
    </row>
    <row r="218" spans="1:6" x14ac:dyDescent="0.25">
      <c r="A218" s="3" t="s">
        <v>329</v>
      </c>
      <c r="B218" s="13">
        <v>11135</v>
      </c>
      <c r="C218" s="27">
        <v>99.436133999999996</v>
      </c>
      <c r="D218" s="17">
        <v>99.877295000000004</v>
      </c>
      <c r="E218" s="13">
        <v>77261.118999999992</v>
      </c>
      <c r="F218" s="13">
        <v>81638.756999999998</v>
      </c>
    </row>
    <row r="219" spans="1:6" x14ac:dyDescent="0.25">
      <c r="A219" s="3" t="s">
        <v>330</v>
      </c>
      <c r="B219" s="13">
        <v>2981</v>
      </c>
      <c r="C219" s="27">
        <v>99.680323000000001</v>
      </c>
      <c r="D219" s="17">
        <v>107.85543</v>
      </c>
      <c r="E219" s="13">
        <v>77450.851999999999</v>
      </c>
      <c r="F219" s="13">
        <v>88160.01</v>
      </c>
    </row>
    <row r="220" spans="1:6" x14ac:dyDescent="0.25">
      <c r="A220" s="3" t="s">
        <v>331</v>
      </c>
      <c r="B220" s="13">
        <v>1646</v>
      </c>
      <c r="C220" s="27">
        <v>102.12213199999999</v>
      </c>
      <c r="D220" s="17">
        <v>131.235128</v>
      </c>
      <c r="E220" s="13">
        <v>79348.118000000002</v>
      </c>
      <c r="F220" s="13">
        <v>107270.35399999999</v>
      </c>
    </row>
    <row r="221" spans="1:6" x14ac:dyDescent="0.25">
      <c r="A221" s="3" t="s">
        <v>332</v>
      </c>
      <c r="B221" s="13">
        <v>5529</v>
      </c>
      <c r="C221" s="27">
        <v>105.03567099999999</v>
      </c>
      <c r="D221" s="17">
        <v>143.18695099999999</v>
      </c>
      <c r="E221" s="13">
        <v>81611.915999999997</v>
      </c>
      <c r="F221" s="13">
        <v>117039.66099999999</v>
      </c>
    </row>
    <row r="222" spans="1:6" x14ac:dyDescent="0.25">
      <c r="A222" s="3" t="s">
        <v>333</v>
      </c>
      <c r="B222" s="13">
        <v>2473</v>
      </c>
      <c r="C222" s="27">
        <v>102.591509</v>
      </c>
      <c r="D222" s="17">
        <v>104.05911399999999</v>
      </c>
      <c r="E222" s="13">
        <v>79712.819999999992</v>
      </c>
      <c r="F222" s="13">
        <v>85056.937000000005</v>
      </c>
    </row>
    <row r="223" spans="1:6" x14ac:dyDescent="0.25">
      <c r="A223" s="3" t="s">
        <v>334</v>
      </c>
      <c r="B223" s="13">
        <v>1486</v>
      </c>
      <c r="C223" s="27">
        <v>104.83204600000001</v>
      </c>
      <c r="D223" s="17">
        <v>133.534121</v>
      </c>
      <c r="E223" s="13">
        <v>81453.7</v>
      </c>
      <c r="F223" s="13">
        <v>109149.52800000001</v>
      </c>
    </row>
    <row r="224" spans="1:6" x14ac:dyDescent="0.25">
      <c r="A224" s="3" t="s">
        <v>335</v>
      </c>
      <c r="B224" s="13">
        <v>1256</v>
      </c>
      <c r="C224" s="27">
        <v>102.475745</v>
      </c>
      <c r="D224" s="17">
        <v>137.84381999999999</v>
      </c>
      <c r="E224" s="13">
        <v>79622.872000000003</v>
      </c>
      <c r="F224" s="13">
        <v>112672.236</v>
      </c>
    </row>
    <row r="225" spans="1:6" x14ac:dyDescent="0.25">
      <c r="A225" s="3" t="s">
        <v>336</v>
      </c>
      <c r="B225" s="13">
        <v>2238</v>
      </c>
      <c r="C225" s="27">
        <v>102.18706299999999</v>
      </c>
      <c r="D225" s="17">
        <v>142.674868</v>
      </c>
      <c r="E225" s="13">
        <v>79398.568999999989</v>
      </c>
      <c r="F225" s="13">
        <v>116621.08899999999</v>
      </c>
    </row>
    <row r="226" spans="1:6" x14ac:dyDescent="0.25">
      <c r="A226" s="3" t="s">
        <v>337</v>
      </c>
      <c r="B226" s="13">
        <v>3861</v>
      </c>
      <c r="C226" s="27">
        <v>101.17632</v>
      </c>
      <c r="D226" s="17">
        <v>155.25419299999999</v>
      </c>
      <c r="E226" s="13">
        <v>78613.229000000007</v>
      </c>
      <c r="F226" s="13">
        <v>126903.31</v>
      </c>
    </row>
    <row r="227" spans="1:6" x14ac:dyDescent="0.25">
      <c r="A227" s="2" t="s">
        <v>381</v>
      </c>
      <c r="B227" s="11">
        <v>177863</v>
      </c>
      <c r="C227" s="26">
        <v>97.181753999999998</v>
      </c>
      <c r="D227" s="16">
        <v>101.43464299999999</v>
      </c>
      <c r="E227" s="11">
        <v>75509.482000000004</v>
      </c>
      <c r="F227" s="11">
        <v>82911.719000000012</v>
      </c>
    </row>
    <row r="228" spans="1:6" x14ac:dyDescent="0.25">
      <c r="A228" s="3" t="s">
        <v>171</v>
      </c>
      <c r="B228" s="13">
        <v>6687</v>
      </c>
      <c r="C228" s="27">
        <v>96.838684000000001</v>
      </c>
      <c r="D228" s="17">
        <v>97.938550000000006</v>
      </c>
      <c r="E228" s="13">
        <v>75242.918999999994</v>
      </c>
      <c r="F228" s="13">
        <v>80054.044999999998</v>
      </c>
    </row>
    <row r="229" spans="1:6" x14ac:dyDescent="0.25">
      <c r="A229" s="3" t="s">
        <v>172</v>
      </c>
      <c r="B229" s="13">
        <v>25419</v>
      </c>
      <c r="C229" s="27">
        <v>96.204824000000002</v>
      </c>
      <c r="D229" s="17">
        <v>95.750435999999993</v>
      </c>
      <c r="E229" s="13">
        <v>74750.415000000008</v>
      </c>
      <c r="F229" s="13">
        <v>78265.501999999993</v>
      </c>
    </row>
    <row r="230" spans="1:6" x14ac:dyDescent="0.25">
      <c r="A230" s="3" t="s">
        <v>173</v>
      </c>
      <c r="B230" s="13">
        <v>46568</v>
      </c>
      <c r="C230" s="27">
        <v>96.391659000000004</v>
      </c>
      <c r="D230" s="17">
        <v>96.644627</v>
      </c>
      <c r="E230" s="13">
        <v>74895.584999999992</v>
      </c>
      <c r="F230" s="13">
        <v>78996.404999999999</v>
      </c>
    </row>
    <row r="231" spans="1:6" x14ac:dyDescent="0.25">
      <c r="A231" s="3" t="s">
        <v>174</v>
      </c>
      <c r="B231" s="13">
        <v>118221</v>
      </c>
      <c r="C231" s="27">
        <v>96.950070999999994</v>
      </c>
      <c r="D231" s="17">
        <v>95.668062000000006</v>
      </c>
      <c r="E231" s="13">
        <v>75329.466</v>
      </c>
      <c r="F231" s="13">
        <v>78198.168999999994</v>
      </c>
    </row>
    <row r="232" spans="1:6" x14ac:dyDescent="0.25">
      <c r="A232" s="3" t="s">
        <v>175</v>
      </c>
      <c r="B232" s="13">
        <v>23768</v>
      </c>
      <c r="C232" s="27">
        <v>99.145876999999999</v>
      </c>
      <c r="D232" s="17">
        <v>101.46394100000001</v>
      </c>
      <c r="E232" s="13">
        <v>77035.591</v>
      </c>
      <c r="F232" s="13">
        <v>82935.665999999997</v>
      </c>
    </row>
    <row r="233" spans="1:6" x14ac:dyDescent="0.25">
      <c r="A233" s="3" t="s">
        <v>176</v>
      </c>
      <c r="B233" s="13">
        <v>9880</v>
      </c>
      <c r="C233" s="27">
        <v>97.061747999999994</v>
      </c>
      <c r="D233" s="17">
        <v>96.254400000000004</v>
      </c>
      <c r="E233" s="13">
        <v>75416.239000000001</v>
      </c>
      <c r="F233" s="13">
        <v>78677.436999999991</v>
      </c>
    </row>
    <row r="234" spans="1:6" x14ac:dyDescent="0.25">
      <c r="A234" s="3" t="s">
        <v>177</v>
      </c>
      <c r="B234" s="13">
        <v>9329</v>
      </c>
      <c r="C234" s="27">
        <v>96.903971999999996</v>
      </c>
      <c r="D234" s="17">
        <v>101.22043600000001</v>
      </c>
      <c r="E234" s="13">
        <v>75293.648000000001</v>
      </c>
      <c r="F234" s="13">
        <v>82736.627999999997</v>
      </c>
    </row>
    <row r="235" spans="1:6" x14ac:dyDescent="0.25">
      <c r="A235" s="3" t="s">
        <v>178</v>
      </c>
      <c r="B235" s="13">
        <v>2492</v>
      </c>
      <c r="C235" s="27">
        <v>100.300679</v>
      </c>
      <c r="D235" s="17">
        <v>99.826194999999998</v>
      </c>
      <c r="E235" s="13">
        <v>77932.862999999998</v>
      </c>
      <c r="F235" s="13">
        <v>81596.987999999998</v>
      </c>
    </row>
    <row r="236" spans="1:6" x14ac:dyDescent="0.25">
      <c r="A236" s="3" t="s">
        <v>179</v>
      </c>
      <c r="B236" s="13">
        <v>2285</v>
      </c>
      <c r="C236" s="27">
        <v>100.267917</v>
      </c>
      <c r="D236" s="17">
        <v>98.977204</v>
      </c>
      <c r="E236" s="13">
        <v>77907.407000000007</v>
      </c>
      <c r="F236" s="13">
        <v>80903.031000000003</v>
      </c>
    </row>
    <row r="237" spans="1:6" x14ac:dyDescent="0.25">
      <c r="A237" s="3" t="s">
        <v>180</v>
      </c>
      <c r="B237" s="13">
        <v>6464</v>
      </c>
      <c r="C237" s="27">
        <v>96.831085999999999</v>
      </c>
      <c r="D237" s="17">
        <v>97.380167</v>
      </c>
      <c r="E237" s="13">
        <v>75237.016000000003</v>
      </c>
      <c r="F237" s="13">
        <v>79597.629000000001</v>
      </c>
    </row>
    <row r="238" spans="1:6" x14ac:dyDescent="0.25">
      <c r="A238" s="3" t="s">
        <v>181</v>
      </c>
      <c r="B238" s="13">
        <v>6260</v>
      </c>
      <c r="C238" s="27">
        <v>95.519959</v>
      </c>
      <c r="D238" s="17">
        <v>104.16034999999999</v>
      </c>
      <c r="E238" s="13">
        <v>74218.28</v>
      </c>
      <c r="F238" s="13">
        <v>85139.686000000002</v>
      </c>
    </row>
    <row r="239" spans="1:6" x14ac:dyDescent="0.25">
      <c r="A239" s="3" t="s">
        <v>248</v>
      </c>
      <c r="B239" s="13">
        <v>11734</v>
      </c>
      <c r="C239" s="27">
        <v>97.26191</v>
      </c>
      <c r="D239" s="17">
        <v>97.516448999999994</v>
      </c>
      <c r="E239" s="13">
        <v>75571.762000000002</v>
      </c>
      <c r="F239" s="13">
        <v>79709.024000000005</v>
      </c>
    </row>
    <row r="240" spans="1:6" x14ac:dyDescent="0.25">
      <c r="A240" s="3" t="s">
        <v>182</v>
      </c>
      <c r="B240" s="13">
        <v>5413</v>
      </c>
      <c r="C240" s="27">
        <v>95.610558999999995</v>
      </c>
      <c r="D240" s="17">
        <v>98.026482000000001</v>
      </c>
      <c r="E240" s="13">
        <v>74288.675999999992</v>
      </c>
      <c r="F240" s="13">
        <v>80125.919999999998</v>
      </c>
    </row>
    <row r="241" spans="1:6" x14ac:dyDescent="0.25">
      <c r="A241" s="3" t="s">
        <v>183</v>
      </c>
      <c r="B241" s="13">
        <v>1778</v>
      </c>
      <c r="C241" s="27">
        <v>103.709174</v>
      </c>
      <c r="D241" s="17">
        <v>123.517458</v>
      </c>
      <c r="E241" s="13">
        <v>80581.237999999998</v>
      </c>
      <c r="F241" s="13">
        <v>100962.003</v>
      </c>
    </row>
    <row r="242" spans="1:6" x14ac:dyDescent="0.25">
      <c r="A242" s="3" t="s">
        <v>184</v>
      </c>
      <c r="B242" s="13">
        <v>1399</v>
      </c>
      <c r="C242" s="27">
        <v>102.542591</v>
      </c>
      <c r="D242" s="17">
        <v>118.51909000000001</v>
      </c>
      <c r="E242" s="13">
        <v>79674.812000000005</v>
      </c>
      <c r="F242" s="13">
        <v>96876.384000000005</v>
      </c>
    </row>
    <row r="243" spans="1:6" x14ac:dyDescent="0.25">
      <c r="A243" s="3" t="s">
        <v>185</v>
      </c>
      <c r="B243" s="13">
        <v>3828</v>
      </c>
      <c r="C243" s="27">
        <v>96.710390000000004</v>
      </c>
      <c r="D243" s="17">
        <v>97.541430000000005</v>
      </c>
      <c r="E243" s="13">
        <v>75143.236000000004</v>
      </c>
      <c r="F243" s="13">
        <v>79729.442999999999</v>
      </c>
    </row>
    <row r="244" spans="1:6" x14ac:dyDescent="0.25">
      <c r="A244" s="3" t="s">
        <v>186</v>
      </c>
      <c r="B244" s="13">
        <v>1162</v>
      </c>
      <c r="C244" s="27">
        <v>98.880120000000005</v>
      </c>
      <c r="D244" s="17">
        <v>155.22973200000001</v>
      </c>
      <c r="E244" s="13">
        <v>76829.099000000002</v>
      </c>
      <c r="F244" s="13">
        <v>126883.31599999999</v>
      </c>
    </row>
    <row r="245" spans="1:6" x14ac:dyDescent="0.25">
      <c r="A245" s="3" t="s">
        <v>187</v>
      </c>
      <c r="B245" s="13">
        <v>1205</v>
      </c>
      <c r="C245" s="27">
        <v>104.582471</v>
      </c>
      <c r="D245" s="17">
        <v>201.62029200000001</v>
      </c>
      <c r="E245" s="13">
        <v>81259.782999999996</v>
      </c>
      <c r="F245" s="13">
        <v>164802.52100000001</v>
      </c>
    </row>
    <row r="246" spans="1:6" x14ac:dyDescent="0.25">
      <c r="A246" s="3" t="s">
        <v>188</v>
      </c>
      <c r="B246" s="13">
        <v>1039</v>
      </c>
      <c r="C246" s="27">
        <v>121.126195</v>
      </c>
      <c r="D246" s="17">
        <v>354.83299099999999</v>
      </c>
      <c r="E246" s="13">
        <v>94114.13</v>
      </c>
      <c r="F246" s="13">
        <v>290037.13299999997</v>
      </c>
    </row>
    <row r="247" spans="1:6" x14ac:dyDescent="0.25">
      <c r="A247" s="3" t="s">
        <v>189</v>
      </c>
      <c r="B247" s="13">
        <v>15622</v>
      </c>
      <c r="C247" s="27">
        <v>95.673008999999993</v>
      </c>
      <c r="D247" s="17">
        <v>100.043244</v>
      </c>
      <c r="E247" s="13">
        <v>74337.198999999993</v>
      </c>
      <c r="F247" s="13">
        <v>81774.403000000006</v>
      </c>
    </row>
    <row r="248" spans="1:6" x14ac:dyDescent="0.25">
      <c r="A248" s="3" t="s">
        <v>190</v>
      </c>
      <c r="B248" s="13">
        <v>915</v>
      </c>
      <c r="C248" s="27">
        <v>104.195165</v>
      </c>
      <c r="D248" s="17">
        <v>227.548517</v>
      </c>
      <c r="E248" s="13">
        <v>80958.849000000002</v>
      </c>
      <c r="F248" s="13">
        <v>185996.00699999998</v>
      </c>
    </row>
    <row r="249" spans="1:6" x14ac:dyDescent="0.25">
      <c r="A249" s="3" t="s">
        <v>191</v>
      </c>
      <c r="B249" s="13">
        <v>10869</v>
      </c>
      <c r="C249" s="27">
        <v>99.420970999999994</v>
      </c>
      <c r="D249" s="17">
        <v>95.607254999999995</v>
      </c>
      <c r="E249" s="13">
        <v>77249.337</v>
      </c>
      <c r="F249" s="13">
        <v>78148.466</v>
      </c>
    </row>
    <row r="250" spans="1:6" x14ac:dyDescent="0.25">
      <c r="A250" s="3" t="s">
        <v>192</v>
      </c>
      <c r="B250" s="13">
        <v>1786</v>
      </c>
      <c r="C250" s="27">
        <v>103.047926</v>
      </c>
      <c r="D250" s="17">
        <v>98.076882999999995</v>
      </c>
      <c r="E250" s="13">
        <v>80067.452999999994</v>
      </c>
      <c r="F250" s="13">
        <v>80167.116999999998</v>
      </c>
    </row>
    <row r="251" spans="1:6" x14ac:dyDescent="0.25">
      <c r="A251" s="3" t="s">
        <v>193</v>
      </c>
      <c r="B251" s="13">
        <v>6163</v>
      </c>
      <c r="C251" s="27">
        <v>98.378043000000005</v>
      </c>
      <c r="D251" s="17">
        <v>126.51982700000001</v>
      </c>
      <c r="E251" s="13">
        <v>76438.990000000005</v>
      </c>
      <c r="F251" s="13">
        <v>103416.111</v>
      </c>
    </row>
    <row r="252" spans="1:6" x14ac:dyDescent="0.25">
      <c r="A252" s="3" t="s">
        <v>194</v>
      </c>
      <c r="B252" s="13">
        <v>1902</v>
      </c>
      <c r="C252" s="27">
        <v>110.257026</v>
      </c>
      <c r="D252" s="17">
        <v>230.11096800000001</v>
      </c>
      <c r="E252" s="13">
        <v>85668.869000000006</v>
      </c>
      <c r="F252" s="13">
        <v>188090.53</v>
      </c>
    </row>
    <row r="253" spans="1:6" x14ac:dyDescent="0.25">
      <c r="A253" s="2" t="s">
        <v>246</v>
      </c>
      <c r="B253" s="11">
        <v>322188</v>
      </c>
      <c r="C253" s="26">
        <v>97.334343000000004</v>
      </c>
      <c r="D253" s="16">
        <v>100.53488</v>
      </c>
      <c r="E253" s="11">
        <v>75628.041999999987</v>
      </c>
      <c r="F253" s="11">
        <v>82176.260999999999</v>
      </c>
    </row>
    <row r="254" spans="1:6" x14ac:dyDescent="0.25">
      <c r="A254" s="3" t="s">
        <v>195</v>
      </c>
      <c r="B254" s="13">
        <v>293709</v>
      </c>
      <c r="C254" s="27">
        <v>99.761002000000005</v>
      </c>
      <c r="D254" s="17">
        <v>99.584108000000001</v>
      </c>
      <c r="E254" s="13">
        <v>77513.538</v>
      </c>
      <c r="F254" s="13">
        <v>81399.108999999997</v>
      </c>
    </row>
    <row r="255" spans="1:6" x14ac:dyDescent="0.25">
      <c r="A255" s="3" t="s">
        <v>196</v>
      </c>
      <c r="B255" s="13">
        <v>17419</v>
      </c>
      <c r="C255" s="27">
        <v>100.964011</v>
      </c>
      <c r="D255" s="17">
        <v>104.08746600000001</v>
      </c>
      <c r="E255" s="13">
        <v>78448.267000000007</v>
      </c>
      <c r="F255" s="13">
        <v>85080.111000000004</v>
      </c>
    </row>
    <row r="256" spans="1:6" x14ac:dyDescent="0.25">
      <c r="A256" s="3" t="s">
        <v>197</v>
      </c>
      <c r="B256" s="13">
        <v>4093</v>
      </c>
      <c r="C256" s="27">
        <v>99.201791</v>
      </c>
      <c r="D256" s="17">
        <v>107.478176</v>
      </c>
      <c r="E256" s="13">
        <v>77079.035000000003</v>
      </c>
      <c r="F256" s="13">
        <v>87851.646000000008</v>
      </c>
    </row>
    <row r="257" spans="1:6" x14ac:dyDescent="0.25">
      <c r="A257" s="3" t="s">
        <v>198</v>
      </c>
      <c r="B257" s="13">
        <v>5752</v>
      </c>
      <c r="C257" s="27">
        <v>97.314228999999997</v>
      </c>
      <c r="D257" s="17">
        <v>94.475770999999995</v>
      </c>
      <c r="E257" s="13">
        <v>75612.414000000004</v>
      </c>
      <c r="F257" s="13">
        <v>77223.601999999999</v>
      </c>
    </row>
    <row r="258" spans="1:6" x14ac:dyDescent="0.25">
      <c r="A258" s="3" t="s">
        <v>199</v>
      </c>
      <c r="B258" s="13">
        <v>12365</v>
      </c>
      <c r="C258" s="27">
        <v>99.483146000000005</v>
      </c>
      <c r="D258" s="17">
        <v>100.298767</v>
      </c>
      <c r="E258" s="13">
        <v>77297.645999999993</v>
      </c>
      <c r="F258" s="13">
        <v>81983.26400000001</v>
      </c>
    </row>
    <row r="259" spans="1:6" x14ac:dyDescent="0.25">
      <c r="A259" s="3" t="s">
        <v>200</v>
      </c>
      <c r="B259" s="13">
        <v>19350</v>
      </c>
      <c r="C259" s="27">
        <v>101.003075</v>
      </c>
      <c r="D259" s="17">
        <v>100.929968</v>
      </c>
      <c r="E259" s="13">
        <v>78478.618999999992</v>
      </c>
      <c r="F259" s="13">
        <v>82499.20199999999</v>
      </c>
    </row>
    <row r="260" spans="1:6" x14ac:dyDescent="0.25">
      <c r="A260" s="3" t="s">
        <v>201</v>
      </c>
      <c r="B260" s="13">
        <v>3208</v>
      </c>
      <c r="C260" s="27">
        <v>100.39786599999999</v>
      </c>
      <c r="D260" s="17">
        <v>111.184455</v>
      </c>
      <c r="E260" s="13">
        <v>78008.376999999993</v>
      </c>
      <c r="F260" s="13">
        <v>90881.123000000007</v>
      </c>
    </row>
    <row r="261" spans="1:6" x14ac:dyDescent="0.25">
      <c r="A261" s="3" t="s">
        <v>202</v>
      </c>
      <c r="B261" s="13">
        <v>2986</v>
      </c>
      <c r="C261" s="27">
        <v>105.682478</v>
      </c>
      <c r="D261" s="17">
        <v>108.14601999999999</v>
      </c>
      <c r="E261" s="13">
        <v>82114.48</v>
      </c>
      <c r="F261" s="13">
        <v>88397.534</v>
      </c>
    </row>
    <row r="262" spans="1:6" x14ac:dyDescent="0.25">
      <c r="A262" s="3" t="s">
        <v>203</v>
      </c>
      <c r="B262" s="13">
        <v>13175</v>
      </c>
      <c r="C262" s="27">
        <v>99.488129000000001</v>
      </c>
      <c r="D262" s="17">
        <v>112.59604</v>
      </c>
      <c r="E262" s="13">
        <v>77301.517999999996</v>
      </c>
      <c r="F262" s="13">
        <v>92034.938999999998</v>
      </c>
    </row>
    <row r="263" spans="1:6" x14ac:dyDescent="0.25">
      <c r="A263" s="3" t="s">
        <v>204</v>
      </c>
      <c r="B263" s="13">
        <v>10981</v>
      </c>
      <c r="C263" s="27">
        <v>107.33121300000001</v>
      </c>
      <c r="D263" s="17">
        <v>140.02742799999999</v>
      </c>
      <c r="E263" s="13">
        <v>83395.534999999989</v>
      </c>
      <c r="F263" s="13">
        <v>114457.09700000001</v>
      </c>
    </row>
    <row r="264" spans="1:6" x14ac:dyDescent="0.25">
      <c r="A264" s="3" t="s">
        <v>205</v>
      </c>
      <c r="B264" s="13">
        <v>967</v>
      </c>
      <c r="C264" s="27">
        <v>110.85208900000001</v>
      </c>
      <c r="D264" s="17">
        <v>196.530394</v>
      </c>
      <c r="E264" s="13">
        <v>86131.229000000007</v>
      </c>
      <c r="F264" s="13">
        <v>160642.087</v>
      </c>
    </row>
    <row r="265" spans="1:6" x14ac:dyDescent="0.25">
      <c r="A265" s="3" t="s">
        <v>206</v>
      </c>
      <c r="B265" s="13">
        <v>1100</v>
      </c>
      <c r="C265" s="27">
        <v>106.460666</v>
      </c>
      <c r="D265" s="17">
        <v>133.744944</v>
      </c>
      <c r="E265" s="13">
        <v>82719.126000000004</v>
      </c>
      <c r="F265" s="13">
        <v>109321.853</v>
      </c>
    </row>
    <row r="266" spans="1:6" x14ac:dyDescent="0.25">
      <c r="A266" s="3" t="s">
        <v>207</v>
      </c>
      <c r="B266" s="13">
        <v>16436</v>
      </c>
      <c r="C266" s="27">
        <v>98.434854000000001</v>
      </c>
      <c r="D266" s="17">
        <v>102.08317099999999</v>
      </c>
      <c r="E266" s="13">
        <v>76483.130999999994</v>
      </c>
      <c r="F266" s="13">
        <v>83441.818999999989</v>
      </c>
    </row>
    <row r="267" spans="1:6" x14ac:dyDescent="0.25">
      <c r="A267" s="3" t="s">
        <v>208</v>
      </c>
      <c r="B267" s="13">
        <v>8517</v>
      </c>
      <c r="C267" s="27">
        <v>98.077937000000006</v>
      </c>
      <c r="D267" s="17">
        <v>111.351021</v>
      </c>
      <c r="E267" s="13">
        <v>76205.809000000008</v>
      </c>
      <c r="F267" s="13">
        <v>91017.272000000012</v>
      </c>
    </row>
    <row r="268" spans="1:6" x14ac:dyDescent="0.25">
      <c r="A268" s="3" t="s">
        <v>209</v>
      </c>
      <c r="B268" s="13">
        <v>2491</v>
      </c>
      <c r="C268" s="27">
        <v>98.110760999999997</v>
      </c>
      <c r="D268" s="17">
        <v>110.351748</v>
      </c>
      <c r="E268" s="13">
        <v>76231.312999999995</v>
      </c>
      <c r="F268" s="13">
        <v>90200.475999999995</v>
      </c>
    </row>
    <row r="269" spans="1:6" x14ac:dyDescent="0.25">
      <c r="A269" s="3" t="s">
        <v>251</v>
      </c>
      <c r="B269" s="13">
        <v>26342</v>
      </c>
      <c r="C269" s="27">
        <v>98.670927000000006</v>
      </c>
      <c r="D269" s="17">
        <v>94.450867000000002</v>
      </c>
      <c r="E269" s="13">
        <v>76666.55799999999</v>
      </c>
      <c r="F269" s="13">
        <v>77203.245999999999</v>
      </c>
    </row>
    <row r="270" spans="1:6" x14ac:dyDescent="0.25">
      <c r="A270" s="3" t="s">
        <v>210</v>
      </c>
      <c r="B270" s="13">
        <v>5437</v>
      </c>
      <c r="C270" s="27">
        <v>109.986682</v>
      </c>
      <c r="D270" s="17">
        <v>107.481877</v>
      </c>
      <c r="E270" s="13">
        <v>85458.813000000009</v>
      </c>
      <c r="F270" s="13">
        <v>87854.67</v>
      </c>
    </row>
    <row r="271" spans="1:6" x14ac:dyDescent="0.25">
      <c r="A271" s="3" t="s">
        <v>211</v>
      </c>
      <c r="B271" s="13">
        <v>40105</v>
      </c>
      <c r="C271" s="27">
        <v>98.236845000000002</v>
      </c>
      <c r="D271" s="17">
        <v>99.386167999999998</v>
      </c>
      <c r="E271" s="13">
        <v>76329.279999999999</v>
      </c>
      <c r="F271" s="13">
        <v>81237.313999999998</v>
      </c>
    </row>
    <row r="272" spans="1:6" x14ac:dyDescent="0.25">
      <c r="A272" s="3" t="s">
        <v>212</v>
      </c>
      <c r="B272" s="13">
        <v>30377</v>
      </c>
      <c r="C272" s="27">
        <v>96.816346999999993</v>
      </c>
      <c r="D272" s="17">
        <v>93.330816999999996</v>
      </c>
      <c r="E272" s="13">
        <v>75225.563999999998</v>
      </c>
      <c r="F272" s="13">
        <v>76287.728000000003</v>
      </c>
    </row>
    <row r="273" spans="1:6" x14ac:dyDescent="0.25">
      <c r="A273" s="3" t="s">
        <v>213</v>
      </c>
      <c r="B273" s="13">
        <v>3875</v>
      </c>
      <c r="C273" s="27">
        <v>100.667677</v>
      </c>
      <c r="D273" s="17">
        <v>124.424103</v>
      </c>
      <c r="E273" s="13">
        <v>78218.017999999996</v>
      </c>
      <c r="F273" s="13">
        <v>101703.086</v>
      </c>
    </row>
    <row r="274" spans="1:6" x14ac:dyDescent="0.25">
      <c r="A274" s="3" t="s">
        <v>214</v>
      </c>
      <c r="B274" s="13">
        <v>392</v>
      </c>
      <c r="C274" s="27">
        <v>115.473095</v>
      </c>
      <c r="D274" s="17">
        <v>194.695955</v>
      </c>
      <c r="E274" s="13">
        <v>89721.714999999997</v>
      </c>
      <c r="F274" s="13">
        <v>159142.633</v>
      </c>
    </row>
    <row r="275" spans="1:6" x14ac:dyDescent="0.25">
      <c r="A275" s="3" t="s">
        <v>215</v>
      </c>
      <c r="B275" s="13">
        <v>8172</v>
      </c>
      <c r="C275" s="27">
        <v>96.348298</v>
      </c>
      <c r="D275" s="17">
        <v>97.268805</v>
      </c>
      <c r="E275" s="13">
        <v>74861.892999999996</v>
      </c>
      <c r="F275" s="13">
        <v>79506.601999999999</v>
      </c>
    </row>
    <row r="276" spans="1:6" x14ac:dyDescent="0.25">
      <c r="A276" s="3" t="s">
        <v>216</v>
      </c>
      <c r="B276" s="13">
        <v>30169</v>
      </c>
      <c r="C276" s="27">
        <v>103.34723</v>
      </c>
      <c r="D276" s="17">
        <v>102.48854799999999</v>
      </c>
      <c r="E276" s="13">
        <v>80300.009999999995</v>
      </c>
      <c r="F276" s="13">
        <v>83773.17</v>
      </c>
    </row>
    <row r="277" spans="1:6" x14ac:dyDescent="0.25">
      <c r="A277" s="3" t="s">
        <v>217</v>
      </c>
      <c r="B277" s="13">
        <v>2915</v>
      </c>
      <c r="C277" s="27">
        <v>104.782791</v>
      </c>
      <c r="D277" s="17">
        <v>105.191788</v>
      </c>
      <c r="E277" s="13">
        <v>81415.430000000008</v>
      </c>
      <c r="F277" s="13">
        <v>85982.774000000005</v>
      </c>
    </row>
    <row r="278" spans="1:6" x14ac:dyDescent="0.25">
      <c r="A278" s="3" t="s">
        <v>218</v>
      </c>
      <c r="B278" s="13">
        <v>521</v>
      </c>
      <c r="C278" s="27">
        <v>116.710426</v>
      </c>
      <c r="D278" s="17">
        <v>117.602096</v>
      </c>
      <c r="E278" s="13">
        <v>90683.11099999999</v>
      </c>
      <c r="F278" s="13">
        <v>96126.84199999999</v>
      </c>
    </row>
    <row r="279" spans="1:6" x14ac:dyDescent="0.25">
      <c r="A279" s="3" t="s">
        <v>219</v>
      </c>
      <c r="B279" s="13">
        <v>1687</v>
      </c>
      <c r="C279" s="27">
        <v>102.486074</v>
      </c>
      <c r="D279" s="17">
        <v>134.628806</v>
      </c>
      <c r="E279" s="13">
        <v>79630.899000000005</v>
      </c>
      <c r="F279" s="13">
        <v>110044.31300000001</v>
      </c>
    </row>
    <row r="280" spans="1:6" x14ac:dyDescent="0.25">
      <c r="A280" s="3" t="s">
        <v>220</v>
      </c>
      <c r="B280" s="13">
        <v>2260</v>
      </c>
      <c r="C280" s="27">
        <v>101.867824</v>
      </c>
      <c r="D280" s="17">
        <v>117.274485</v>
      </c>
      <c r="E280" s="13">
        <v>79150.523000000001</v>
      </c>
      <c r="F280" s="13">
        <v>95859.055999999997</v>
      </c>
    </row>
    <row r="281" spans="1:6" x14ac:dyDescent="0.25">
      <c r="A281" s="3" t="s">
        <v>221</v>
      </c>
      <c r="B281" s="13">
        <v>740</v>
      </c>
      <c r="C281" s="27">
        <v>111.020335</v>
      </c>
      <c r="D281" s="17">
        <v>133.87730999999999</v>
      </c>
      <c r="E281" s="13">
        <v>86261.953999999998</v>
      </c>
      <c r="F281" s="13">
        <v>109430.048</v>
      </c>
    </row>
    <row r="282" spans="1:6" x14ac:dyDescent="0.25">
      <c r="A282" s="3" t="s">
        <v>222</v>
      </c>
      <c r="B282" s="13">
        <v>1281</v>
      </c>
      <c r="C282" s="27">
        <v>107.402113</v>
      </c>
      <c r="D282" s="17">
        <v>113.385908</v>
      </c>
      <c r="E282" s="13">
        <v>83450.622999999992</v>
      </c>
      <c r="F282" s="13">
        <v>92680.57</v>
      </c>
    </row>
    <row r="283" spans="1:6" x14ac:dyDescent="0.25">
      <c r="A283" s="3" t="s">
        <v>223</v>
      </c>
      <c r="B283" s="13">
        <v>3894</v>
      </c>
      <c r="C283" s="27">
        <v>99.996628999999999</v>
      </c>
      <c r="D283" s="17">
        <v>126.28926199999999</v>
      </c>
      <c r="E283" s="13">
        <v>77696.618999999992</v>
      </c>
      <c r="F283" s="13">
        <v>103227.649</v>
      </c>
    </row>
    <row r="284" spans="1:6" x14ac:dyDescent="0.25">
      <c r="A284" s="3" t="s">
        <v>224</v>
      </c>
      <c r="B284" s="13">
        <v>2550</v>
      </c>
      <c r="C284" s="27">
        <v>101.08615500000001</v>
      </c>
      <c r="D284" s="17">
        <v>127.67175</v>
      </c>
      <c r="E284" s="13">
        <v>78543.171999999991</v>
      </c>
      <c r="F284" s="13">
        <v>104357.682</v>
      </c>
    </row>
    <row r="285" spans="1:6" x14ac:dyDescent="0.25">
      <c r="A285" s="3" t="s">
        <v>225</v>
      </c>
      <c r="B285" s="13">
        <v>12496</v>
      </c>
      <c r="C285" s="27">
        <v>102.72935699999999</v>
      </c>
      <c r="D285" s="17">
        <v>109.084547</v>
      </c>
      <c r="E285" s="13">
        <v>79819.927000000011</v>
      </c>
      <c r="F285" s="13">
        <v>89164.678</v>
      </c>
    </row>
    <row r="286" spans="1:6" x14ac:dyDescent="0.25">
      <c r="A286" s="3" t="s">
        <v>226</v>
      </c>
      <c r="B286" s="13">
        <v>1836</v>
      </c>
      <c r="C286" s="27">
        <v>107.607845</v>
      </c>
      <c r="D286" s="17">
        <v>183.94182000000001</v>
      </c>
      <c r="E286" s="13">
        <v>83610.474999999991</v>
      </c>
      <c r="F286" s="13">
        <v>150352.30499999999</v>
      </c>
    </row>
    <row r="287" spans="1:6" x14ac:dyDescent="0.25">
      <c r="A287" s="3" t="s">
        <v>227</v>
      </c>
      <c r="B287" s="13">
        <v>2188</v>
      </c>
      <c r="C287" s="27">
        <v>104.26696</v>
      </c>
      <c r="D287" s="17">
        <v>117.038752</v>
      </c>
      <c r="E287" s="13">
        <v>81014.633000000002</v>
      </c>
      <c r="F287" s="13">
        <v>95666.37</v>
      </c>
    </row>
    <row r="288" spans="1:6" x14ac:dyDescent="0.25">
      <c r="A288" s="3" t="s">
        <v>228</v>
      </c>
      <c r="B288" s="13">
        <v>5213</v>
      </c>
      <c r="C288" s="27">
        <v>106.14678000000001</v>
      </c>
      <c r="D288" s="17">
        <v>119.353585</v>
      </c>
      <c r="E288" s="13">
        <v>82475.239000000001</v>
      </c>
      <c r="F288" s="13">
        <v>97558.491999999998</v>
      </c>
    </row>
    <row r="289" spans="1:6" x14ac:dyDescent="0.25">
      <c r="A289" s="3" t="s">
        <v>229</v>
      </c>
      <c r="B289" s="13">
        <v>5432</v>
      </c>
      <c r="C289" s="27">
        <v>100.82279699999999</v>
      </c>
      <c r="D289" s="17">
        <v>124.129696</v>
      </c>
      <c r="E289" s="13">
        <v>78338.544999999998</v>
      </c>
      <c r="F289" s="13">
        <v>101462.44</v>
      </c>
    </row>
    <row r="290" spans="1:6" x14ac:dyDescent="0.25">
      <c r="A290" s="3" t="s">
        <v>230</v>
      </c>
      <c r="B290" s="13">
        <v>2930</v>
      </c>
      <c r="C290" s="27">
        <v>101.03622900000001</v>
      </c>
      <c r="D290" s="17">
        <v>104.75095899999999</v>
      </c>
      <c r="E290" s="13">
        <v>78504.38</v>
      </c>
      <c r="F290" s="13">
        <v>85622.444000000003</v>
      </c>
    </row>
    <row r="291" spans="1:6" x14ac:dyDescent="0.25">
      <c r="A291" s="3" t="s">
        <v>231</v>
      </c>
      <c r="B291" s="13">
        <v>2924</v>
      </c>
      <c r="C291" s="27">
        <v>104.38878200000001</v>
      </c>
      <c r="D291" s="17">
        <v>106.203531</v>
      </c>
      <c r="E291" s="13">
        <v>81109.288</v>
      </c>
      <c r="F291" s="13">
        <v>86809.763000000006</v>
      </c>
    </row>
    <row r="292" spans="1:6" x14ac:dyDescent="0.25">
      <c r="A292" s="3" t="s">
        <v>232</v>
      </c>
      <c r="B292" s="13">
        <v>22662</v>
      </c>
      <c r="C292" s="27">
        <v>102.797265</v>
      </c>
      <c r="D292" s="17">
        <v>103.18929</v>
      </c>
      <c r="E292" s="13">
        <v>79872.691000000006</v>
      </c>
      <c r="F292" s="13">
        <v>84345.951000000001</v>
      </c>
    </row>
    <row r="293" spans="1:6" x14ac:dyDescent="0.25">
      <c r="A293" s="3" t="s">
        <v>233</v>
      </c>
      <c r="B293" s="13">
        <v>3361</v>
      </c>
      <c r="C293" s="27">
        <v>102.596423</v>
      </c>
      <c r="D293" s="17">
        <v>131.18638000000001</v>
      </c>
      <c r="E293" s="13">
        <v>79716.638999999996</v>
      </c>
      <c r="F293" s="13">
        <v>107230.507</v>
      </c>
    </row>
    <row r="294" spans="1:6" x14ac:dyDescent="0.25">
      <c r="A294" s="3" t="s">
        <v>234</v>
      </c>
      <c r="B294" s="13">
        <v>9655</v>
      </c>
      <c r="C294" s="27">
        <v>101.089843</v>
      </c>
      <c r="D294" s="17">
        <v>100.962444</v>
      </c>
      <c r="E294" s="13">
        <v>78546.036999999997</v>
      </c>
      <c r="F294" s="13">
        <v>82525.746999999988</v>
      </c>
    </row>
    <row r="295" spans="1:6" x14ac:dyDescent="0.25">
      <c r="A295" s="3" t="s">
        <v>235</v>
      </c>
      <c r="B295" s="13">
        <v>5936</v>
      </c>
      <c r="C295" s="27">
        <v>100.986441</v>
      </c>
      <c r="D295" s="17">
        <v>101.90313500000001</v>
      </c>
      <c r="E295" s="13">
        <v>78465.694999999992</v>
      </c>
      <c r="F295" s="13">
        <v>83294.659</v>
      </c>
    </row>
    <row r="296" spans="1:6" x14ac:dyDescent="0.25">
      <c r="A296" s="3" t="s">
        <v>236</v>
      </c>
      <c r="B296" s="13">
        <v>7311</v>
      </c>
      <c r="C296" s="27">
        <v>98.743780000000001</v>
      </c>
      <c r="D296" s="17">
        <v>96.995591000000005</v>
      </c>
      <c r="E296" s="13">
        <v>76723.16399999999</v>
      </c>
      <c r="F296" s="13">
        <v>79283.278999999995</v>
      </c>
    </row>
    <row r="297" spans="1:6" x14ac:dyDescent="0.25">
      <c r="A297" s="2" t="s">
        <v>247</v>
      </c>
      <c r="B297" s="11">
        <v>655210</v>
      </c>
      <c r="C297" s="26">
        <v>100.26849900000001</v>
      </c>
      <c r="D297" s="16">
        <v>102.83241099999999</v>
      </c>
      <c r="E297" s="11">
        <v>77907.86</v>
      </c>
      <c r="F297" s="11">
        <v>84054.241000000009</v>
      </c>
    </row>
    <row r="298" spans="1:6" x14ac:dyDescent="0.25">
      <c r="A298" s="3" t="s">
        <v>85</v>
      </c>
      <c r="B298" s="13">
        <v>216518</v>
      </c>
      <c r="C298" s="27">
        <v>98.458056999999997</v>
      </c>
      <c r="D298" s="17">
        <v>98.781790000000001</v>
      </c>
      <c r="E298" s="13">
        <v>76501.16</v>
      </c>
      <c r="F298" s="13">
        <v>80743.301999999996</v>
      </c>
    </row>
    <row r="299" spans="1:6" x14ac:dyDescent="0.25">
      <c r="A299" s="3" t="s">
        <v>237</v>
      </c>
      <c r="B299" s="13">
        <v>24064</v>
      </c>
      <c r="C299" s="27">
        <v>99.677462000000006</v>
      </c>
      <c r="D299" s="17">
        <v>99.577378999999993</v>
      </c>
      <c r="E299" s="13">
        <v>77448.629000000001</v>
      </c>
      <c r="F299" s="13">
        <v>81393.608999999997</v>
      </c>
    </row>
    <row r="300" spans="1:6" x14ac:dyDescent="0.25">
      <c r="A300" s="3" t="s">
        <v>238</v>
      </c>
      <c r="B300" s="13">
        <v>15154</v>
      </c>
      <c r="C300" s="27">
        <v>104.05325499999999</v>
      </c>
      <c r="D300" s="17">
        <v>103.866556</v>
      </c>
      <c r="E300" s="13">
        <v>80848.585999999996</v>
      </c>
      <c r="F300" s="13">
        <v>84899.540999999997</v>
      </c>
    </row>
    <row r="301" spans="1:6" x14ac:dyDescent="0.25">
      <c r="A301" s="3" t="s">
        <v>86</v>
      </c>
      <c r="B301" s="13">
        <v>5655</v>
      </c>
      <c r="C301" s="27">
        <v>127.911894</v>
      </c>
      <c r="D301" s="17">
        <v>136.45534499999999</v>
      </c>
      <c r="E301" s="13">
        <v>99386.566999999995</v>
      </c>
      <c r="F301" s="13">
        <v>111537.30899999999</v>
      </c>
    </row>
    <row r="302" spans="1:6" x14ac:dyDescent="0.25">
      <c r="A302" s="3" t="s">
        <v>87</v>
      </c>
      <c r="B302" s="13">
        <v>891</v>
      </c>
      <c r="C302" s="27">
        <v>104.86993099999999</v>
      </c>
      <c r="D302" s="17">
        <v>111.32793599999999</v>
      </c>
      <c r="E302" s="13">
        <v>81483.137000000002</v>
      </c>
      <c r="F302" s="13">
        <v>90998.402999999991</v>
      </c>
    </row>
    <row r="303" spans="1:6" x14ac:dyDescent="0.25">
      <c r="A303" s="3" t="s">
        <v>88</v>
      </c>
      <c r="B303" s="13">
        <v>7408</v>
      </c>
      <c r="C303" s="27">
        <v>96.532966999999999</v>
      </c>
      <c r="D303" s="17">
        <v>103.719419</v>
      </c>
      <c r="E303" s="13">
        <v>75005.38</v>
      </c>
      <c r="F303" s="13">
        <v>84779.273000000001</v>
      </c>
    </row>
    <row r="304" spans="1:6" x14ac:dyDescent="0.25">
      <c r="A304" s="3" t="s">
        <v>89</v>
      </c>
      <c r="B304" s="13">
        <v>2513</v>
      </c>
      <c r="C304" s="27">
        <v>99.608756999999997</v>
      </c>
      <c r="D304" s="17">
        <v>114.35225699999999</v>
      </c>
      <c r="E304" s="13">
        <v>77395.24500000001</v>
      </c>
      <c r="F304" s="13">
        <v>93470.453999999998</v>
      </c>
    </row>
    <row r="305" spans="1:6" x14ac:dyDescent="0.25">
      <c r="A305" s="3" t="s">
        <v>90</v>
      </c>
      <c r="B305" s="13">
        <v>5681</v>
      </c>
      <c r="C305" s="27">
        <v>98.377989999999997</v>
      </c>
      <c r="D305" s="17">
        <v>101.66963200000001</v>
      </c>
      <c r="E305" s="13">
        <v>76438.948999999993</v>
      </c>
      <c r="F305" s="13">
        <v>83103.796000000002</v>
      </c>
    </row>
    <row r="306" spans="1:6" x14ac:dyDescent="0.25">
      <c r="A306" s="3" t="s">
        <v>91</v>
      </c>
      <c r="B306" s="13">
        <v>2048</v>
      </c>
      <c r="C306" s="27">
        <v>101.142133</v>
      </c>
      <c r="D306" s="17">
        <v>100.25382500000001</v>
      </c>
      <c r="E306" s="13">
        <v>78586.665999999997</v>
      </c>
      <c r="F306" s="13">
        <v>81946.528999999995</v>
      </c>
    </row>
    <row r="307" spans="1:6" x14ac:dyDescent="0.25">
      <c r="A307" s="3" t="s">
        <v>92</v>
      </c>
      <c r="B307" s="13">
        <v>6141</v>
      </c>
      <c r="C307" s="27">
        <v>98.397419999999997</v>
      </c>
      <c r="D307" s="17">
        <v>96.434524999999994</v>
      </c>
      <c r="E307" s="13">
        <v>76454.046000000002</v>
      </c>
      <c r="F307" s="13">
        <v>78824.668999999994</v>
      </c>
    </row>
    <row r="308" spans="1:6" x14ac:dyDescent="0.25">
      <c r="A308" s="3" t="s">
        <v>93</v>
      </c>
      <c r="B308" s="13">
        <v>17812</v>
      </c>
      <c r="C308" s="27">
        <v>96.472900999999993</v>
      </c>
      <c r="D308" s="17">
        <v>93.580245000000005</v>
      </c>
      <c r="E308" s="13">
        <v>74958.709000000003</v>
      </c>
      <c r="F308" s="13">
        <v>76491.607999999993</v>
      </c>
    </row>
    <row r="309" spans="1:6" x14ac:dyDescent="0.25">
      <c r="A309" s="3" t="s">
        <v>94</v>
      </c>
      <c r="B309" s="13">
        <v>8521</v>
      </c>
      <c r="C309" s="27">
        <v>95.856291999999996</v>
      </c>
      <c r="D309" s="17">
        <v>94.258459999999999</v>
      </c>
      <c r="E309" s="13">
        <v>74479.608999999997</v>
      </c>
      <c r="F309" s="13">
        <v>77045.974000000002</v>
      </c>
    </row>
    <row r="310" spans="1:6" x14ac:dyDescent="0.25">
      <c r="A310" s="3" t="s">
        <v>95</v>
      </c>
      <c r="B310" s="13">
        <v>15023</v>
      </c>
      <c r="C310" s="27">
        <v>96.479691000000003</v>
      </c>
      <c r="D310" s="17">
        <v>94.727549999999994</v>
      </c>
      <c r="E310" s="13">
        <v>74963.985000000001</v>
      </c>
      <c r="F310" s="13">
        <v>77429.40400000001</v>
      </c>
    </row>
    <row r="311" spans="1:6" x14ac:dyDescent="0.25">
      <c r="A311" s="3" t="s">
        <v>250</v>
      </c>
      <c r="B311" s="13">
        <v>4233</v>
      </c>
      <c r="C311" s="27">
        <v>97.025406000000004</v>
      </c>
      <c r="D311" s="17">
        <v>100.407799</v>
      </c>
      <c r="E311" s="13">
        <v>75388.001000000004</v>
      </c>
      <c r="F311" s="13">
        <v>82072.385999999999</v>
      </c>
    </row>
    <row r="312" spans="1:6" x14ac:dyDescent="0.25">
      <c r="A312" s="3" t="s">
        <v>96</v>
      </c>
      <c r="B312" s="13">
        <v>786</v>
      </c>
      <c r="C312" s="27">
        <v>103.04225099999999</v>
      </c>
      <c r="D312" s="17">
        <v>173.62947800000001</v>
      </c>
      <c r="E312" s="13">
        <v>80063.044000000009</v>
      </c>
      <c r="F312" s="13">
        <v>141923.095</v>
      </c>
    </row>
    <row r="313" spans="1:6" x14ac:dyDescent="0.25">
      <c r="A313" s="3" t="s">
        <v>97</v>
      </c>
      <c r="B313" s="13">
        <v>2472</v>
      </c>
      <c r="C313" s="27">
        <v>98.953018999999998</v>
      </c>
      <c r="D313" s="17">
        <v>107.73814299999999</v>
      </c>
      <c r="E313" s="13">
        <v>76885.741999999998</v>
      </c>
      <c r="F313" s="13">
        <v>88064.14</v>
      </c>
    </row>
    <row r="314" spans="1:6" x14ac:dyDescent="0.25">
      <c r="A314" s="3" t="s">
        <v>249</v>
      </c>
      <c r="B314" s="13">
        <v>24927</v>
      </c>
      <c r="C314" s="27">
        <v>96.43347</v>
      </c>
      <c r="D314" s="17">
        <v>91.713048999999998</v>
      </c>
      <c r="E314" s="13">
        <v>74928.070999999996</v>
      </c>
      <c r="F314" s="13">
        <v>74965.37999999999</v>
      </c>
    </row>
    <row r="315" spans="1:6" x14ac:dyDescent="0.25">
      <c r="A315" s="3" t="s">
        <v>98</v>
      </c>
      <c r="B315" s="13">
        <v>2661</v>
      </c>
      <c r="C315" s="27">
        <v>101.513847</v>
      </c>
      <c r="D315" s="17">
        <v>100.13702600000001</v>
      </c>
      <c r="E315" s="13">
        <v>78875.48599999999</v>
      </c>
      <c r="F315" s="13">
        <v>81851.059000000008</v>
      </c>
    </row>
    <row r="316" spans="1:6" x14ac:dyDescent="0.25">
      <c r="A316" s="3" t="s">
        <v>99</v>
      </c>
      <c r="B316" s="13">
        <v>20732</v>
      </c>
      <c r="C316" s="27">
        <v>97.790250999999998</v>
      </c>
      <c r="D316" s="17">
        <v>97.561599999999999</v>
      </c>
      <c r="E316" s="13">
        <v>75982.27900000001</v>
      </c>
      <c r="F316" s="13">
        <v>79745.930000000008</v>
      </c>
    </row>
    <row r="317" spans="1:6" x14ac:dyDescent="0.25">
      <c r="A317" s="3" t="s">
        <v>100</v>
      </c>
      <c r="B317" s="13">
        <v>15412</v>
      </c>
      <c r="C317" s="27">
        <v>96.974564000000001</v>
      </c>
      <c r="D317" s="17">
        <v>95.859593000000004</v>
      </c>
      <c r="E317" s="13">
        <v>75348.496999999988</v>
      </c>
      <c r="F317" s="13">
        <v>78354.725999999995</v>
      </c>
    </row>
    <row r="318" spans="1:6" x14ac:dyDescent="0.25">
      <c r="A318" s="3" t="s">
        <v>101</v>
      </c>
      <c r="B318" s="13">
        <v>2138</v>
      </c>
      <c r="C318" s="27">
        <v>109.444799</v>
      </c>
      <c r="D318" s="17">
        <v>111.06824899999999</v>
      </c>
      <c r="E318" s="13">
        <v>85037.774000000005</v>
      </c>
      <c r="F318" s="13">
        <v>90786.137000000002</v>
      </c>
    </row>
    <row r="319" spans="1:6" x14ac:dyDescent="0.25">
      <c r="A319" s="3" t="s">
        <v>102</v>
      </c>
      <c r="B319" s="13">
        <v>1316</v>
      </c>
      <c r="C319" s="27">
        <v>113.394468</v>
      </c>
      <c r="D319" s="17">
        <v>116.758365</v>
      </c>
      <c r="E319" s="13">
        <v>88106.637000000002</v>
      </c>
      <c r="F319" s="13">
        <v>95437.184000000008</v>
      </c>
    </row>
    <row r="320" spans="1:6" x14ac:dyDescent="0.25">
      <c r="A320" s="3" t="s">
        <v>103</v>
      </c>
      <c r="B320" s="13">
        <v>443</v>
      </c>
      <c r="C320" s="27">
        <v>129.67860300000001</v>
      </c>
      <c r="D320" s="17">
        <v>141.84975</v>
      </c>
      <c r="E320" s="13">
        <v>100759.28600000001</v>
      </c>
      <c r="F320" s="13">
        <v>115946.645</v>
      </c>
    </row>
    <row r="321" spans="1:6" x14ac:dyDescent="0.25">
      <c r="A321" s="3" t="s">
        <v>104</v>
      </c>
      <c r="B321" s="13">
        <v>811</v>
      </c>
      <c r="C321" s="27">
        <v>116.032549</v>
      </c>
      <c r="D321" s="17">
        <v>152.78213099999999</v>
      </c>
      <c r="E321" s="13">
        <v>90156.406000000003</v>
      </c>
      <c r="F321" s="13">
        <v>124882.67</v>
      </c>
    </row>
    <row r="322" spans="1:6" x14ac:dyDescent="0.25">
      <c r="A322" s="3" t="s">
        <v>105</v>
      </c>
      <c r="B322" s="13">
        <v>2314</v>
      </c>
      <c r="C322" s="27">
        <v>103.620339</v>
      </c>
      <c r="D322" s="17">
        <v>106.39041</v>
      </c>
      <c r="E322" s="13">
        <v>80512.214000000007</v>
      </c>
      <c r="F322" s="13">
        <v>86962.515999999989</v>
      </c>
    </row>
    <row r="323" spans="1:6" x14ac:dyDescent="0.25">
      <c r="A323" s="3" t="s">
        <v>106</v>
      </c>
      <c r="B323" s="13">
        <v>1235</v>
      </c>
      <c r="C323" s="27">
        <v>113.19377900000001</v>
      </c>
      <c r="D323" s="17">
        <v>110.405767</v>
      </c>
      <c r="E323" s="13">
        <v>87950.703999999998</v>
      </c>
      <c r="F323" s="13">
        <v>90244.630999999994</v>
      </c>
    </row>
    <row r="324" spans="1:6" x14ac:dyDescent="0.25">
      <c r="A324" s="3" t="s">
        <v>107</v>
      </c>
      <c r="B324" s="13">
        <v>3946</v>
      </c>
      <c r="C324" s="27">
        <v>98.748255999999998</v>
      </c>
      <c r="D324" s="17">
        <v>97.066747000000007</v>
      </c>
      <c r="E324" s="13">
        <v>76726.641999999993</v>
      </c>
      <c r="F324" s="13">
        <v>79341.441999999995</v>
      </c>
    </row>
    <row r="325" spans="1:6" x14ac:dyDescent="0.25">
      <c r="A325" s="3" t="s">
        <v>108</v>
      </c>
      <c r="B325" s="13">
        <v>1121</v>
      </c>
      <c r="C325" s="27">
        <v>109.981078</v>
      </c>
      <c r="D325" s="17">
        <v>135.94691399999999</v>
      </c>
      <c r="E325" s="13">
        <v>85454.459000000003</v>
      </c>
      <c r="F325" s="13">
        <v>111121.72200000001</v>
      </c>
    </row>
    <row r="326" spans="1:6" x14ac:dyDescent="0.25">
      <c r="A326" s="3" t="s">
        <v>109</v>
      </c>
      <c r="B326" s="13">
        <v>593</v>
      </c>
      <c r="C326" s="27">
        <v>114.638638</v>
      </c>
      <c r="D326" s="17">
        <v>129.92679000000001</v>
      </c>
      <c r="E326" s="13">
        <v>89073.347999999998</v>
      </c>
      <c r="F326" s="13">
        <v>106200.931</v>
      </c>
    </row>
    <row r="327" spans="1:6" x14ac:dyDescent="0.25">
      <c r="A327" s="3" t="s">
        <v>110</v>
      </c>
      <c r="B327" s="13">
        <v>7031</v>
      </c>
      <c r="C327" s="27">
        <v>103.078571</v>
      </c>
      <c r="D327" s="17">
        <v>100.922101</v>
      </c>
      <c r="E327" s="13">
        <v>80091.263999999996</v>
      </c>
      <c r="F327" s="13">
        <v>82492.771999999997</v>
      </c>
    </row>
    <row r="328" spans="1:6" x14ac:dyDescent="0.25">
      <c r="A328" s="3" t="s">
        <v>111</v>
      </c>
      <c r="B328" s="13">
        <v>10042</v>
      </c>
      <c r="C328" s="27">
        <v>99.585103000000004</v>
      </c>
      <c r="D328" s="17">
        <v>97.554395</v>
      </c>
      <c r="E328" s="13">
        <v>77376.866000000009</v>
      </c>
      <c r="F328" s="13">
        <v>79740.039999999994</v>
      </c>
    </row>
    <row r="329" spans="1:6" x14ac:dyDescent="0.25">
      <c r="A329" s="3" t="s">
        <v>239</v>
      </c>
      <c r="B329" s="13">
        <v>6134</v>
      </c>
      <c r="C329" s="27">
        <v>105.23498499999999</v>
      </c>
      <c r="D329" s="17">
        <v>109.405582</v>
      </c>
      <c r="E329" s="13">
        <v>81766.780999999988</v>
      </c>
      <c r="F329" s="13">
        <v>89427.088999999993</v>
      </c>
    </row>
    <row r="330" spans="1:6" x14ac:dyDescent="0.25">
      <c r="A330" s="3" t="s">
        <v>240</v>
      </c>
      <c r="B330" s="13">
        <v>5414</v>
      </c>
      <c r="C330" s="27">
        <v>100.768506</v>
      </c>
      <c r="D330" s="17">
        <v>107.777343</v>
      </c>
      <c r="E330" s="13">
        <v>78296.361000000004</v>
      </c>
      <c r="F330" s="13">
        <v>88096.182000000001</v>
      </c>
    </row>
    <row r="331" spans="1:6" x14ac:dyDescent="0.25">
      <c r="A331" s="3" t="s">
        <v>241</v>
      </c>
      <c r="B331" s="13">
        <v>10627</v>
      </c>
      <c r="C331" s="27">
        <v>100.631029</v>
      </c>
      <c r="D331" s="17">
        <v>98.223157</v>
      </c>
      <c r="E331" s="13">
        <v>78189.543000000005</v>
      </c>
      <c r="F331" s="13">
        <v>80286.680999999997</v>
      </c>
    </row>
    <row r="332" spans="1:6" x14ac:dyDescent="0.25">
      <c r="A332" s="3" t="s">
        <v>242</v>
      </c>
      <c r="B332" s="13">
        <v>4342</v>
      </c>
      <c r="C332" s="27">
        <v>103.932553</v>
      </c>
      <c r="D332" s="17">
        <v>135.46301500000001</v>
      </c>
      <c r="E332" s="13">
        <v>80754.801000000007</v>
      </c>
      <c r="F332" s="13">
        <v>110726.18799999999</v>
      </c>
    </row>
    <row r="333" spans="1:6" x14ac:dyDescent="0.25">
      <c r="A333" s="3" t="s">
        <v>243</v>
      </c>
      <c r="B333" s="13">
        <v>18798</v>
      </c>
      <c r="C333" s="27">
        <v>99.890979999999999</v>
      </c>
      <c r="D333" s="17">
        <v>97.869630000000001</v>
      </c>
      <c r="E333" s="13">
        <v>77614.53</v>
      </c>
      <c r="F333" s="13">
        <v>79997.710999999996</v>
      </c>
    </row>
    <row r="334" spans="1:6" x14ac:dyDescent="0.25">
      <c r="A334" s="3" t="s">
        <v>244</v>
      </c>
      <c r="B334" s="13">
        <v>9921</v>
      </c>
      <c r="C334" s="27">
        <v>101.025184</v>
      </c>
      <c r="D334" s="17">
        <v>106.365309</v>
      </c>
      <c r="E334" s="13">
        <v>78495.797999999995</v>
      </c>
      <c r="F334" s="13">
        <v>86941.998999999996</v>
      </c>
    </row>
    <row r="335" spans="1:6" x14ac:dyDescent="0.25">
      <c r="A335" s="3" t="s">
        <v>115</v>
      </c>
      <c r="B335" s="13">
        <v>1937</v>
      </c>
      <c r="C335" s="27">
        <v>100.077928</v>
      </c>
      <c r="D335" s="17">
        <v>103.14482700000001</v>
      </c>
      <c r="E335" s="13">
        <v>77759.786999999997</v>
      </c>
      <c r="F335" s="13">
        <v>84309.607000000004</v>
      </c>
    </row>
    <row r="336" spans="1:6" x14ac:dyDescent="0.25">
      <c r="A336" s="2" t="s">
        <v>116</v>
      </c>
      <c r="B336" s="11">
        <v>486815</v>
      </c>
      <c r="C336" s="26">
        <v>99.356746000000001</v>
      </c>
      <c r="D336" s="16">
        <v>99.990765999999994</v>
      </c>
      <c r="E336" s="11">
        <v>77199.434999999998</v>
      </c>
      <c r="F336" s="11">
        <v>81731.506999999998</v>
      </c>
    </row>
    <row r="337" spans="1:6" x14ac:dyDescent="0.25">
      <c r="A337" s="3" t="s">
        <v>338</v>
      </c>
      <c r="B337" s="13">
        <v>79421</v>
      </c>
      <c r="C337" s="27">
        <v>102.593512</v>
      </c>
      <c r="D337" s="17">
        <v>102.315202</v>
      </c>
      <c r="E337" s="13">
        <v>79714.376999999993</v>
      </c>
      <c r="F337" s="13">
        <v>83631.478999999992</v>
      </c>
    </row>
    <row r="338" spans="1:6" x14ac:dyDescent="0.25">
      <c r="A338" s="3" t="s">
        <v>339</v>
      </c>
      <c r="B338" s="13">
        <v>25167</v>
      </c>
      <c r="C338" s="27">
        <v>103.68899399999999</v>
      </c>
      <c r="D338" s="17">
        <v>105.043215</v>
      </c>
      <c r="E338" s="13">
        <v>80565.55799999999</v>
      </c>
      <c r="F338" s="13">
        <v>85861.331000000006</v>
      </c>
    </row>
    <row r="339" spans="1:6" x14ac:dyDescent="0.25">
      <c r="A339" s="3" t="s">
        <v>340</v>
      </c>
      <c r="B339" s="13">
        <v>2852</v>
      </c>
      <c r="C339" s="27">
        <v>106.556055</v>
      </c>
      <c r="D339" s="17">
        <v>105.79556100000001</v>
      </c>
      <c r="E339" s="13">
        <v>82793.243000000002</v>
      </c>
      <c r="F339" s="13">
        <v>86476.292000000001</v>
      </c>
    </row>
    <row r="340" spans="1:6" x14ac:dyDescent="0.25">
      <c r="A340" s="3" t="s">
        <v>341</v>
      </c>
      <c r="B340" s="13">
        <v>4209</v>
      </c>
      <c r="C340" s="27">
        <v>112.79177199999999</v>
      </c>
      <c r="D340" s="17">
        <v>112.142622</v>
      </c>
      <c r="E340" s="13">
        <v>87638.347999999998</v>
      </c>
      <c r="F340" s="13">
        <v>91664.320000000007</v>
      </c>
    </row>
    <row r="341" spans="1:6" x14ac:dyDescent="0.25">
      <c r="A341" s="3" t="s">
        <v>342</v>
      </c>
      <c r="B341" s="13">
        <v>1301</v>
      </c>
      <c r="C341" s="27">
        <v>110.34974800000001</v>
      </c>
      <c r="D341" s="17">
        <v>116.459485</v>
      </c>
      <c r="E341" s="13">
        <v>85740.914000000004</v>
      </c>
      <c r="F341" s="13">
        <v>95192.883000000002</v>
      </c>
    </row>
    <row r="342" spans="1:6" x14ac:dyDescent="0.25">
      <c r="A342" s="3" t="s">
        <v>343</v>
      </c>
      <c r="B342" s="13">
        <v>1062</v>
      </c>
      <c r="C342" s="27">
        <v>110.27757</v>
      </c>
      <c r="D342" s="17">
        <v>111.61058800000001</v>
      </c>
      <c r="E342" s="13">
        <v>85684.831999999995</v>
      </c>
      <c r="F342" s="13">
        <v>91229.440000000002</v>
      </c>
    </row>
    <row r="343" spans="1:6" x14ac:dyDescent="0.25">
      <c r="A343" s="3" t="s">
        <v>344</v>
      </c>
      <c r="B343" s="13">
        <v>985</v>
      </c>
      <c r="C343" s="27">
        <v>117.09435499999999</v>
      </c>
      <c r="D343" s="17">
        <v>114.85431</v>
      </c>
      <c r="E343" s="13">
        <v>90981.421999999991</v>
      </c>
      <c r="F343" s="13">
        <v>93880.82699999999</v>
      </c>
    </row>
    <row r="344" spans="1:6" x14ac:dyDescent="0.25">
      <c r="A344" s="3" t="s">
        <v>345</v>
      </c>
      <c r="B344" s="13">
        <v>3961</v>
      </c>
      <c r="C344" s="27">
        <v>104.286356</v>
      </c>
      <c r="D344" s="17">
        <v>109.259168</v>
      </c>
      <c r="E344" s="13">
        <v>81029.703999999998</v>
      </c>
      <c r="F344" s="13">
        <v>89307.411000000007</v>
      </c>
    </row>
    <row r="345" spans="1:6" x14ac:dyDescent="0.25">
      <c r="A345" s="3" t="s">
        <v>346</v>
      </c>
      <c r="B345" s="13">
        <v>2116</v>
      </c>
      <c r="C345" s="27">
        <v>107.43360800000001</v>
      </c>
      <c r="D345" s="17">
        <v>106.474394</v>
      </c>
      <c r="E345" s="13">
        <v>83475.095000000001</v>
      </c>
      <c r="F345" s="13">
        <v>87031.164000000004</v>
      </c>
    </row>
    <row r="346" spans="1:6" x14ac:dyDescent="0.25">
      <c r="A346" s="3" t="s">
        <v>347</v>
      </c>
      <c r="B346" s="13">
        <v>6794</v>
      </c>
      <c r="C346" s="27">
        <v>105.265952</v>
      </c>
      <c r="D346" s="17">
        <v>104.625828</v>
      </c>
      <c r="E346" s="13">
        <v>81790.842999999993</v>
      </c>
      <c r="F346" s="13">
        <v>85520.163</v>
      </c>
    </row>
    <row r="347" spans="1:6" x14ac:dyDescent="0.25">
      <c r="A347" s="3" t="s">
        <v>348</v>
      </c>
      <c r="B347" s="13">
        <v>3533</v>
      </c>
      <c r="C347" s="27">
        <v>101.705656</v>
      </c>
      <c r="D347" s="17">
        <v>96.975565000000003</v>
      </c>
      <c r="E347" s="13">
        <v>79024.51999999999</v>
      </c>
      <c r="F347" s="13">
        <v>79266.909999999989</v>
      </c>
    </row>
    <row r="348" spans="1:6" x14ac:dyDescent="0.25">
      <c r="A348" s="3" t="s">
        <v>349</v>
      </c>
      <c r="B348" s="13">
        <v>1069</v>
      </c>
      <c r="C348" s="27">
        <v>115.536822</v>
      </c>
      <c r="D348" s="17">
        <v>116.516867</v>
      </c>
      <c r="E348" s="13">
        <v>89771.23</v>
      </c>
      <c r="F348" s="13">
        <v>95239.785999999993</v>
      </c>
    </row>
    <row r="349" spans="1:6" x14ac:dyDescent="0.25">
      <c r="A349" s="3" t="s">
        <v>350</v>
      </c>
      <c r="B349" s="13">
        <v>14948</v>
      </c>
      <c r="C349" s="27">
        <v>111.312049</v>
      </c>
      <c r="D349" s="17">
        <v>112.524715</v>
      </c>
      <c r="E349" s="13">
        <v>86488.614000000001</v>
      </c>
      <c r="F349" s="13">
        <v>91976.63900000001</v>
      </c>
    </row>
    <row r="350" spans="1:6" x14ac:dyDescent="0.25">
      <c r="A350" s="3" t="s">
        <v>351</v>
      </c>
      <c r="B350" s="13">
        <v>5595</v>
      </c>
      <c r="C350" s="27">
        <v>103.023353</v>
      </c>
      <c r="D350" s="17">
        <v>104.48900399999999</v>
      </c>
      <c r="E350" s="13">
        <v>80048.36</v>
      </c>
      <c r="F350" s="13">
        <v>85408.323999999993</v>
      </c>
    </row>
    <row r="351" spans="1:6" x14ac:dyDescent="0.25">
      <c r="A351" s="3" t="s">
        <v>352</v>
      </c>
      <c r="B351" s="13">
        <v>2223</v>
      </c>
      <c r="C351" s="27">
        <v>112.21749</v>
      </c>
      <c r="D351" s="17">
        <v>126.417726</v>
      </c>
      <c r="E351" s="13">
        <v>87192.134999999995</v>
      </c>
      <c r="F351" s="13">
        <v>103332.655</v>
      </c>
    </row>
    <row r="352" spans="1:6" x14ac:dyDescent="0.25">
      <c r="A352" s="3" t="s">
        <v>353</v>
      </c>
      <c r="B352" s="13">
        <v>2734</v>
      </c>
      <c r="C352" s="27">
        <v>118.49753699999999</v>
      </c>
      <c r="D352" s="17">
        <v>115.972266</v>
      </c>
      <c r="E352" s="13">
        <v>92071.68299999999</v>
      </c>
      <c r="F352" s="13">
        <v>94794.634000000005</v>
      </c>
    </row>
    <row r="353" spans="1:6" x14ac:dyDescent="0.25">
      <c r="A353" s="3" t="s">
        <v>354</v>
      </c>
      <c r="B353" s="13">
        <v>1829</v>
      </c>
      <c r="C353" s="27">
        <v>117.212942</v>
      </c>
      <c r="D353" s="17">
        <v>118.829216</v>
      </c>
      <c r="E353" s="13">
        <v>91073.562999999995</v>
      </c>
      <c r="F353" s="13">
        <v>97129.878000000012</v>
      </c>
    </row>
    <row r="354" spans="1:6" x14ac:dyDescent="0.25">
      <c r="A354" s="3" t="s">
        <v>355</v>
      </c>
      <c r="B354" s="13">
        <v>1955</v>
      </c>
      <c r="C354" s="27">
        <v>117.268747</v>
      </c>
      <c r="D354" s="17">
        <v>120.703459</v>
      </c>
      <c r="E354" s="13">
        <v>91116.922999999995</v>
      </c>
      <c r="F354" s="13">
        <v>98661.866999999998</v>
      </c>
    </row>
    <row r="355" spans="1:6" x14ac:dyDescent="0.25">
      <c r="A355" s="3" t="s">
        <v>356</v>
      </c>
      <c r="B355" s="13">
        <v>2784</v>
      </c>
      <c r="C355" s="27">
        <v>111.377149</v>
      </c>
      <c r="D355" s="17">
        <v>115.013099</v>
      </c>
      <c r="E355" s="13">
        <v>86539.196000000011</v>
      </c>
      <c r="F355" s="13">
        <v>94010.62000000001</v>
      </c>
    </row>
    <row r="356" spans="1:6" x14ac:dyDescent="0.25">
      <c r="A356" s="3" t="s">
        <v>357</v>
      </c>
      <c r="B356" s="13">
        <v>4810</v>
      </c>
      <c r="C356" s="27">
        <v>105.958628</v>
      </c>
      <c r="D356" s="17">
        <v>106.39803000000001</v>
      </c>
      <c r="E356" s="13">
        <v>82329.047000000006</v>
      </c>
      <c r="F356" s="13">
        <v>86968.744000000006</v>
      </c>
    </row>
    <row r="357" spans="1:6" x14ac:dyDescent="0.25">
      <c r="A357" s="3" t="s">
        <v>358</v>
      </c>
      <c r="B357" s="13">
        <v>1131</v>
      </c>
      <c r="C357" s="27">
        <v>126.564877</v>
      </c>
      <c r="D357" s="17">
        <v>142.25444300000001</v>
      </c>
      <c r="E357" s="13">
        <v>98339.945000000007</v>
      </c>
      <c r="F357" s="13">
        <v>116277.43800000001</v>
      </c>
    </row>
    <row r="358" spans="1:6" x14ac:dyDescent="0.25">
      <c r="A358" s="2" t="s">
        <v>382</v>
      </c>
      <c r="B358" s="11">
        <v>170479</v>
      </c>
      <c r="C358" s="26">
        <v>105.414501</v>
      </c>
      <c r="D358" s="16">
        <v>106.015935</v>
      </c>
      <c r="E358" s="11">
        <v>81906.263999999996</v>
      </c>
      <c r="F358" s="11">
        <v>86656.42300000001</v>
      </c>
    </row>
    <row r="359" spans="1:6" x14ac:dyDescent="0.25">
      <c r="A359" s="3" t="s">
        <v>359</v>
      </c>
      <c r="B359" s="13">
        <v>21877</v>
      </c>
      <c r="C359" s="27">
        <v>111.57074900000001</v>
      </c>
      <c r="D359" s="17">
        <v>112.93651800000001</v>
      </c>
      <c r="E359" s="13">
        <v>86689.622000000003</v>
      </c>
      <c r="F359" s="13">
        <v>92313.241999999998</v>
      </c>
    </row>
    <row r="360" spans="1:6" x14ac:dyDescent="0.25">
      <c r="A360" s="3" t="s">
        <v>360</v>
      </c>
      <c r="B360" s="13">
        <v>11324</v>
      </c>
      <c r="C360" s="27">
        <v>117.40441300000001</v>
      </c>
      <c r="D360" s="17">
        <v>138.73513800000001</v>
      </c>
      <c r="E360" s="13">
        <v>91222.334000000003</v>
      </c>
      <c r="F360" s="13">
        <v>113400.79</v>
      </c>
    </row>
    <row r="361" spans="1:6" x14ac:dyDescent="0.25">
      <c r="A361" s="3" t="s">
        <v>361</v>
      </c>
      <c r="B361" s="13">
        <v>9963</v>
      </c>
      <c r="C361" s="27">
        <v>109.625049</v>
      </c>
      <c r="D361" s="17">
        <v>111.324439</v>
      </c>
      <c r="E361" s="13">
        <v>85177.82699999999</v>
      </c>
      <c r="F361" s="13">
        <v>90995.545000000013</v>
      </c>
    </row>
    <row r="362" spans="1:6" x14ac:dyDescent="0.25">
      <c r="A362" s="3" t="s">
        <v>362</v>
      </c>
      <c r="B362" s="13">
        <v>5777</v>
      </c>
      <c r="C362" s="27">
        <v>110.49137500000001</v>
      </c>
      <c r="D362" s="17">
        <v>107.404695</v>
      </c>
      <c r="E362" s="13">
        <v>85850.955999999991</v>
      </c>
      <c r="F362" s="13">
        <v>87791.582999999999</v>
      </c>
    </row>
    <row r="363" spans="1:6" x14ac:dyDescent="0.25">
      <c r="A363" s="3" t="s">
        <v>363</v>
      </c>
      <c r="B363" s="13">
        <v>2524</v>
      </c>
      <c r="C363" s="27">
        <v>119.40424299999999</v>
      </c>
      <c r="D363" s="17">
        <v>113.502887</v>
      </c>
      <c r="E363" s="13">
        <v>92776.186999999991</v>
      </c>
      <c r="F363" s="13">
        <v>92776.186999999991</v>
      </c>
    </row>
    <row r="364" spans="1:6" x14ac:dyDescent="0.25">
      <c r="A364" s="3" t="s">
        <v>364</v>
      </c>
      <c r="B364" s="13">
        <v>2852</v>
      </c>
      <c r="C364" s="27">
        <v>120.275144</v>
      </c>
      <c r="D364" s="17">
        <v>117.01177</v>
      </c>
      <c r="E364" s="13">
        <v>93452.87000000001</v>
      </c>
      <c r="F364" s="13">
        <v>95644.315000000002</v>
      </c>
    </row>
    <row r="365" spans="1:6" x14ac:dyDescent="0.25">
      <c r="A365" s="3" t="s">
        <v>365</v>
      </c>
      <c r="B365" s="13">
        <v>864</v>
      </c>
      <c r="C365" s="27">
        <v>135.21536900000001</v>
      </c>
      <c r="D365" s="17">
        <v>150.56421399999999</v>
      </c>
      <c r="E365" s="13">
        <v>105061.311</v>
      </c>
      <c r="F365" s="13">
        <v>123069.765</v>
      </c>
    </row>
    <row r="366" spans="1:6" x14ac:dyDescent="0.25">
      <c r="A366" s="3" t="s">
        <v>366</v>
      </c>
      <c r="B366" s="13">
        <v>977</v>
      </c>
      <c r="C366" s="27">
        <v>130.524327</v>
      </c>
      <c r="D366" s="17">
        <v>139.28410500000001</v>
      </c>
      <c r="E366" s="13">
        <v>101416.40700000001</v>
      </c>
      <c r="F366" s="13">
        <v>113849.51100000001</v>
      </c>
    </row>
    <row r="367" spans="1:6" x14ac:dyDescent="0.25">
      <c r="A367" s="3" t="s">
        <v>367</v>
      </c>
      <c r="B367" s="13">
        <v>1098</v>
      </c>
      <c r="C367" s="27">
        <v>128.14030399999999</v>
      </c>
      <c r="D367" s="17">
        <v>137.37896799999999</v>
      </c>
      <c r="E367" s="13">
        <v>99564.03899999999</v>
      </c>
      <c r="F367" s="13">
        <v>112292.27</v>
      </c>
    </row>
    <row r="368" spans="1:6" x14ac:dyDescent="0.25">
      <c r="A368" s="3" t="s">
        <v>368</v>
      </c>
      <c r="B368" s="13">
        <v>2956</v>
      </c>
      <c r="C368" s="27">
        <v>116.98679</v>
      </c>
      <c r="D368" s="17">
        <v>120.752905</v>
      </c>
      <c r="E368" s="13">
        <v>90897.844000000012</v>
      </c>
      <c r="F368" s="13">
        <v>98702.282999999996</v>
      </c>
    </row>
    <row r="369" spans="1:6" x14ac:dyDescent="0.25">
      <c r="A369" s="3" t="s">
        <v>369</v>
      </c>
      <c r="B369" s="13">
        <v>3896</v>
      </c>
      <c r="C369" s="27">
        <v>110.91257400000001</v>
      </c>
      <c r="D369" s="17">
        <v>111.122125</v>
      </c>
      <c r="E369" s="13">
        <v>86178.224000000002</v>
      </c>
      <c r="F369" s="13">
        <v>90830.175000000003</v>
      </c>
    </row>
    <row r="370" spans="1:6" x14ac:dyDescent="0.25">
      <c r="A370" s="3" t="s">
        <v>370</v>
      </c>
      <c r="B370" s="13">
        <v>1238</v>
      </c>
      <c r="C370" s="27">
        <v>127.145366</v>
      </c>
      <c r="D370" s="17">
        <v>146.943533</v>
      </c>
      <c r="E370" s="13">
        <v>98790.98000000001</v>
      </c>
      <c r="F370" s="13">
        <v>120110.25499999999</v>
      </c>
    </row>
    <row r="371" spans="1:6" x14ac:dyDescent="0.25">
      <c r="A371" s="3" t="s">
        <v>371</v>
      </c>
      <c r="B371" s="13">
        <v>1051</v>
      </c>
      <c r="C371" s="27">
        <v>134.59279599999999</v>
      </c>
      <c r="D371" s="17">
        <v>130.59943699999999</v>
      </c>
      <c r="E371" s="13">
        <v>104577.577</v>
      </c>
      <c r="F371" s="13">
        <v>106750.745</v>
      </c>
    </row>
    <row r="372" spans="1:6" x14ac:dyDescent="0.25">
      <c r="A372" s="3" t="s">
        <v>372</v>
      </c>
      <c r="B372" s="13">
        <v>2798</v>
      </c>
      <c r="C372" s="27">
        <v>122.062566</v>
      </c>
      <c r="D372" s="17">
        <v>118.798011</v>
      </c>
      <c r="E372" s="13">
        <v>94841.683999999994</v>
      </c>
      <c r="F372" s="13">
        <v>97104.370999999999</v>
      </c>
    </row>
    <row r="373" spans="1:6" x14ac:dyDescent="0.25">
      <c r="A373" s="3" t="s">
        <v>373</v>
      </c>
      <c r="B373" s="13">
        <v>890</v>
      </c>
      <c r="C373" s="27">
        <v>134.998805</v>
      </c>
      <c r="D373" s="17">
        <v>169.419388</v>
      </c>
      <c r="E373" s="13">
        <v>104893.04300000001</v>
      </c>
      <c r="F373" s="13">
        <v>138481.807</v>
      </c>
    </row>
    <row r="374" spans="1:6" x14ac:dyDescent="0.25">
      <c r="A374" s="3" t="s">
        <v>374</v>
      </c>
      <c r="B374" s="13">
        <v>2107</v>
      </c>
      <c r="C374" s="27">
        <v>121.080101</v>
      </c>
      <c r="D374" s="17">
        <v>127.358576</v>
      </c>
      <c r="E374" s="13">
        <v>94078.315000000002</v>
      </c>
      <c r="F374" s="13">
        <v>104101.697</v>
      </c>
    </row>
    <row r="375" spans="1:6" x14ac:dyDescent="0.25">
      <c r="A375" s="3" t="s">
        <v>375</v>
      </c>
      <c r="B375" s="13">
        <v>1982</v>
      </c>
      <c r="C375" s="27">
        <v>118.808283</v>
      </c>
      <c r="D375" s="17">
        <v>115.128882</v>
      </c>
      <c r="E375" s="13">
        <v>92313.130999999994</v>
      </c>
      <c r="F375" s="13">
        <v>94105.26</v>
      </c>
    </row>
    <row r="376" spans="1:6" x14ac:dyDescent="0.25">
      <c r="A376" s="3" t="s">
        <v>376</v>
      </c>
      <c r="B376" s="13">
        <v>868</v>
      </c>
      <c r="C376" s="27">
        <v>132.387238</v>
      </c>
      <c r="D376" s="17">
        <v>132.262878</v>
      </c>
      <c r="E376" s="13">
        <v>102863.875</v>
      </c>
      <c r="F376" s="13">
        <v>108110.42600000001</v>
      </c>
    </row>
    <row r="377" spans="1:6" x14ac:dyDescent="0.25">
      <c r="A377" s="2" t="s">
        <v>383</v>
      </c>
      <c r="B377" s="11">
        <v>75042</v>
      </c>
      <c r="C377" s="26">
        <v>115.591916</v>
      </c>
      <c r="D377" s="16">
        <v>120.094453</v>
      </c>
      <c r="E377" s="11">
        <v>89814.038</v>
      </c>
      <c r="F377" s="11">
        <v>98164.071000000011</v>
      </c>
    </row>
    <row r="378" spans="1:6" x14ac:dyDescent="0.25">
      <c r="A378" s="2" t="s">
        <v>0</v>
      </c>
      <c r="B378" s="11">
        <v>5594340</v>
      </c>
      <c r="C378" s="26">
        <v>100</v>
      </c>
      <c r="D378" s="16">
        <v>100</v>
      </c>
      <c r="E378" s="11">
        <v>77699.237839000009</v>
      </c>
      <c r="F378" s="11">
        <v>81739.054938999994</v>
      </c>
    </row>
    <row r="379" spans="1:6" ht="33" customHeight="1" x14ac:dyDescent="0.25">
      <c r="A379" s="41" t="s">
        <v>392</v>
      </c>
      <c r="B379" s="41"/>
      <c r="C379" s="41"/>
      <c r="D379" s="41"/>
      <c r="E379" s="41"/>
      <c r="F379" s="41"/>
    </row>
    <row r="380" spans="1:6" ht="33.75" customHeight="1" x14ac:dyDescent="0.25">
      <c r="A380" s="42" t="s">
        <v>393</v>
      </c>
      <c r="B380" s="42"/>
      <c r="C380" s="42"/>
      <c r="D380" s="42"/>
      <c r="E380" s="42"/>
      <c r="F380" s="42"/>
    </row>
  </sheetData>
  <mergeCells count="3">
    <mergeCell ref="A379:F379"/>
    <mergeCell ref="A380:F380"/>
    <mergeCell ref="A1:F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94483-9385-4557-8475-73124FB11B2A}">
  <dimension ref="A1:I362"/>
  <sheetViews>
    <sheetView workbookViewId="0">
      <selection activeCell="L11" sqref="L11"/>
    </sheetView>
  </sheetViews>
  <sheetFormatPr baseColWidth="10" defaultRowHeight="15" x14ac:dyDescent="0.25"/>
  <sheetData>
    <row r="1" spans="1:9" ht="15.75" x14ac:dyDescent="0.25">
      <c r="A1" s="39" t="s">
        <v>385</v>
      </c>
    </row>
    <row r="2" spans="1:9" ht="15.75" thickBot="1" x14ac:dyDescent="0.3">
      <c r="A2" s="29"/>
    </row>
    <row r="3" spans="1:9" ht="60.75" customHeight="1" x14ac:dyDescent="0.25">
      <c r="A3" s="44" t="s">
        <v>1</v>
      </c>
      <c r="B3" s="33" t="s">
        <v>386</v>
      </c>
      <c r="C3" s="33" t="s">
        <v>386</v>
      </c>
      <c r="D3" s="47" t="s">
        <v>390</v>
      </c>
      <c r="E3" s="50" t="s">
        <v>391</v>
      </c>
    </row>
    <row r="4" spans="1:9" ht="38.25" x14ac:dyDescent="0.25">
      <c r="A4" s="45"/>
      <c r="B4" s="30" t="s">
        <v>387</v>
      </c>
      <c r="C4" s="30" t="s">
        <v>388</v>
      </c>
      <c r="D4" s="48"/>
      <c r="E4" s="51"/>
    </row>
    <row r="5" spans="1:9" ht="15.75" thickBot="1" x14ac:dyDescent="0.3">
      <c r="A5" s="46"/>
      <c r="B5" s="31"/>
      <c r="C5" s="31" t="s">
        <v>389</v>
      </c>
      <c r="D5" s="49"/>
      <c r="E5" s="52"/>
    </row>
    <row r="6" spans="1:9" ht="15.75" thickBot="1" x14ac:dyDescent="0.3">
      <c r="A6" s="34" t="s">
        <v>2</v>
      </c>
      <c r="B6" s="32">
        <v>103.39748400000001</v>
      </c>
      <c r="C6" s="32">
        <v>101.51844199999999</v>
      </c>
      <c r="D6" s="32">
        <v>80.339056999999997</v>
      </c>
      <c r="E6" s="35">
        <v>82.980215000000001</v>
      </c>
      <c r="F6" s="40">
        <f>B6-'Ark1'!C6</f>
        <v>0</v>
      </c>
      <c r="G6" s="40">
        <f>C6-'Ark1'!D6</f>
        <v>0</v>
      </c>
      <c r="H6" s="40">
        <f>D6*1000-'Ark1'!E6</f>
        <v>0</v>
      </c>
      <c r="I6" s="40">
        <f>E6*1000-'Ark1'!F6</f>
        <v>0</v>
      </c>
    </row>
    <row r="7" spans="1:9" ht="26.25" thickBot="1" x14ac:dyDescent="0.3">
      <c r="A7" s="34" t="s">
        <v>3</v>
      </c>
      <c r="B7" s="32">
        <v>99.541888</v>
      </c>
      <c r="C7" s="32">
        <v>101.116469</v>
      </c>
      <c r="D7" s="32">
        <v>77.343288000000001</v>
      </c>
      <c r="E7" s="35">
        <v>82.651646</v>
      </c>
      <c r="F7" s="40">
        <f>B7-'Ark1'!C8</f>
        <v>0</v>
      </c>
      <c r="G7" s="40">
        <f>C7-'Ark1'!D8</f>
        <v>0</v>
      </c>
      <c r="H7" s="40">
        <f>D7*1000-'Ark1'!E8</f>
        <v>0</v>
      </c>
      <c r="I7" s="40">
        <f>E7*1000-'Ark1'!F8</f>
        <v>0</v>
      </c>
    </row>
    <row r="8" spans="1:9" ht="26.25" thickBot="1" x14ac:dyDescent="0.3">
      <c r="A8" s="34" t="s">
        <v>4</v>
      </c>
      <c r="B8" s="32">
        <v>104.227006</v>
      </c>
      <c r="C8" s="32">
        <v>99.875877000000003</v>
      </c>
      <c r="D8" s="32">
        <v>80.983588999999995</v>
      </c>
      <c r="E8" s="35">
        <v>81.637597999999997</v>
      </c>
      <c r="F8" s="40">
        <f>B8-'Ark1'!C9</f>
        <v>0</v>
      </c>
      <c r="G8" s="40">
        <f>C8-'Ark1'!D9</f>
        <v>0</v>
      </c>
      <c r="H8" s="40">
        <f>D8*1000-'Ark1'!E9</f>
        <v>0</v>
      </c>
      <c r="I8" s="40">
        <f>E8*1000-'Ark1'!F9</f>
        <v>0</v>
      </c>
    </row>
    <row r="9" spans="1:9" ht="26.25" thickBot="1" x14ac:dyDescent="0.3">
      <c r="A9" s="34" t="s">
        <v>5</v>
      </c>
      <c r="B9" s="32">
        <v>98.866557999999998</v>
      </c>
      <c r="C9" s="32">
        <v>98.492956000000007</v>
      </c>
      <c r="D9" s="32">
        <v>76.818562</v>
      </c>
      <c r="E9" s="35">
        <v>80.507210999999998</v>
      </c>
      <c r="F9" s="40">
        <f>B9-'Ark1'!C10</f>
        <v>0</v>
      </c>
      <c r="G9" s="40">
        <f>C9-'Ark1'!D10</f>
        <v>0</v>
      </c>
      <c r="H9" s="40">
        <f>D9*1000-'Ark1'!E10</f>
        <v>0</v>
      </c>
      <c r="I9" s="40">
        <f>E9*1000-'Ark1'!F10</f>
        <v>0</v>
      </c>
    </row>
    <row r="10" spans="1:9" ht="26.25" thickBot="1" x14ac:dyDescent="0.3">
      <c r="A10" s="34" t="s">
        <v>118</v>
      </c>
      <c r="B10" s="32">
        <v>98.524116000000006</v>
      </c>
      <c r="C10" s="32">
        <v>95.984105999999997</v>
      </c>
      <c r="D10" s="32">
        <v>76.552486999999999</v>
      </c>
      <c r="E10" s="35">
        <v>78.456501000000003</v>
      </c>
      <c r="F10" s="40">
        <f>B10-'Ark1'!C11</f>
        <v>0</v>
      </c>
      <c r="G10" s="40">
        <f>C10-'Ark1'!D11</f>
        <v>0</v>
      </c>
      <c r="H10" s="40">
        <f>D10*1000-'Ark1'!E11</f>
        <v>0</v>
      </c>
      <c r="I10" s="40">
        <f>E10*1000-'Ark1'!F11</f>
        <v>0</v>
      </c>
    </row>
    <row r="11" spans="1:9" ht="26.25" thickBot="1" x14ac:dyDescent="0.3">
      <c r="A11" s="34" t="s">
        <v>6</v>
      </c>
      <c r="B11" s="32">
        <v>98.364244999999997</v>
      </c>
      <c r="C11" s="32">
        <v>107.165627</v>
      </c>
      <c r="D11" s="32">
        <v>76.428268000000003</v>
      </c>
      <c r="E11" s="35">
        <v>87.596170999999998</v>
      </c>
      <c r="F11" s="40">
        <f>B11-'Ark1'!C12</f>
        <v>0</v>
      </c>
      <c r="G11" s="40">
        <f>C11-'Ark1'!D12</f>
        <v>0</v>
      </c>
      <c r="H11" s="40">
        <f>D11*1000-'Ark1'!E12</f>
        <v>0</v>
      </c>
      <c r="I11" s="40">
        <f>E11*1000-'Ark1'!F12</f>
        <v>0</v>
      </c>
    </row>
    <row r="12" spans="1:9" ht="15.75" thickBot="1" x14ac:dyDescent="0.3">
      <c r="A12" s="34" t="s">
        <v>7</v>
      </c>
      <c r="B12" s="32">
        <v>99.725877999999994</v>
      </c>
      <c r="C12" s="32">
        <v>103.84143299999999</v>
      </c>
      <c r="D12" s="32">
        <v>77.486247000000006</v>
      </c>
      <c r="E12" s="35">
        <v>84.879006000000004</v>
      </c>
      <c r="F12" s="40">
        <f>B12-'Ark1'!C13</f>
        <v>0</v>
      </c>
      <c r="G12" s="40">
        <f>C12-'Ark1'!D13</f>
        <v>0</v>
      </c>
      <c r="H12" s="40">
        <f>D12*1000-'Ark1'!E13</f>
        <v>0</v>
      </c>
      <c r="I12" s="40">
        <f>E12*1000-'Ark1'!F13</f>
        <v>0</v>
      </c>
    </row>
    <row r="13" spans="1:9" ht="26.25" thickBot="1" x14ac:dyDescent="0.3">
      <c r="A13" s="34" t="s">
        <v>8</v>
      </c>
      <c r="B13" s="32">
        <v>98.362133999999998</v>
      </c>
      <c r="C13" s="32">
        <v>115.554473</v>
      </c>
      <c r="D13" s="32">
        <v>76.426627999999994</v>
      </c>
      <c r="E13" s="35">
        <v>94.453134000000006</v>
      </c>
      <c r="F13" s="40">
        <f>B13-'Ark1'!C14</f>
        <v>0</v>
      </c>
      <c r="G13" s="40">
        <f>C13-'Ark1'!D14</f>
        <v>0</v>
      </c>
      <c r="H13" s="40">
        <f>D13*1000-'Ark1'!E14</f>
        <v>0</v>
      </c>
      <c r="I13" s="40">
        <f>E13*1000-'Ark1'!F14</f>
        <v>0</v>
      </c>
    </row>
    <row r="14" spans="1:9" ht="15.75" thickBot="1" x14ac:dyDescent="0.3">
      <c r="A14" s="34" t="s">
        <v>9</v>
      </c>
      <c r="B14" s="32">
        <v>96.179516000000007</v>
      </c>
      <c r="C14" s="32">
        <v>91.969637000000006</v>
      </c>
      <c r="D14" s="32">
        <v>74.730750999999998</v>
      </c>
      <c r="E14" s="35">
        <v>75.175111999999999</v>
      </c>
      <c r="F14" s="40">
        <f>B14-'Ark1'!C15</f>
        <v>0</v>
      </c>
      <c r="G14" s="40">
        <f>C14-'Ark1'!D15</f>
        <v>0</v>
      </c>
      <c r="H14" s="40">
        <f>D14*1000-'Ark1'!E15</f>
        <v>0</v>
      </c>
      <c r="I14" s="40">
        <f>E14*1000-'Ark1'!F15</f>
        <v>0</v>
      </c>
    </row>
    <row r="15" spans="1:9" ht="15.75" thickBot="1" x14ac:dyDescent="0.3">
      <c r="A15" s="34" t="s">
        <v>10</v>
      </c>
      <c r="B15" s="32">
        <v>97.667598999999996</v>
      </c>
      <c r="C15" s="32">
        <v>93.070426999999995</v>
      </c>
      <c r="D15" s="32">
        <v>75.886979999999994</v>
      </c>
      <c r="E15" s="35">
        <v>76.074887000000004</v>
      </c>
      <c r="F15" s="40">
        <f>B15-'Ark1'!C16</f>
        <v>0</v>
      </c>
      <c r="G15" s="40">
        <f>C15-'Ark1'!D16</f>
        <v>0</v>
      </c>
      <c r="H15" s="40">
        <f>D15*1000-'Ark1'!E16</f>
        <v>0</v>
      </c>
      <c r="I15" s="40">
        <f>E15*1000-'Ark1'!F16</f>
        <v>0</v>
      </c>
    </row>
    <row r="16" spans="1:9" ht="15.75" thickBot="1" x14ac:dyDescent="0.3">
      <c r="A16" s="34" t="s">
        <v>11</v>
      </c>
      <c r="B16" s="32">
        <v>97.820532999999998</v>
      </c>
      <c r="C16" s="32">
        <v>93.900208000000006</v>
      </c>
      <c r="D16" s="32">
        <v>76.005808999999999</v>
      </c>
      <c r="E16" s="35">
        <v>76.753141999999997</v>
      </c>
      <c r="F16" s="40">
        <f>B16-'Ark1'!C17</f>
        <v>0</v>
      </c>
      <c r="G16" s="40">
        <f>C16-'Ark1'!D17</f>
        <v>0</v>
      </c>
      <c r="H16" s="40">
        <f>D16*1000-'Ark1'!E17</f>
        <v>0</v>
      </c>
      <c r="I16" s="40">
        <f>E16*1000-'Ark1'!F17</f>
        <v>0</v>
      </c>
    </row>
    <row r="17" spans="1:9" ht="26.25" thickBot="1" x14ac:dyDescent="0.3">
      <c r="A17" s="34" t="s">
        <v>12</v>
      </c>
      <c r="B17" s="32">
        <v>96.497225</v>
      </c>
      <c r="C17" s="32">
        <v>95.684503000000007</v>
      </c>
      <c r="D17" s="32">
        <v>74.977608000000004</v>
      </c>
      <c r="E17" s="35">
        <v>78.211608999999996</v>
      </c>
      <c r="F17" s="40">
        <f>B17-'Ark1'!C18</f>
        <v>0</v>
      </c>
      <c r="G17" s="40">
        <f>C17-'Ark1'!D18</f>
        <v>0</v>
      </c>
      <c r="H17" s="40">
        <f>D17*1000-'Ark1'!E18</f>
        <v>0</v>
      </c>
      <c r="I17" s="40">
        <f>E17*1000-'Ark1'!F18</f>
        <v>0</v>
      </c>
    </row>
    <row r="18" spans="1:9" ht="15.75" thickBot="1" x14ac:dyDescent="0.3">
      <c r="A18" s="34" t="s">
        <v>13</v>
      </c>
      <c r="B18" s="32">
        <v>103.567528</v>
      </c>
      <c r="C18" s="32">
        <v>98.448875000000001</v>
      </c>
      <c r="D18" s="32">
        <v>80.471180000000004</v>
      </c>
      <c r="E18" s="35">
        <v>80.471180000000004</v>
      </c>
      <c r="F18" s="40">
        <f>B18-'Ark1'!C19</f>
        <v>0</v>
      </c>
      <c r="G18" s="40">
        <f>C18-'Ark1'!D19</f>
        <v>0</v>
      </c>
      <c r="H18" s="40">
        <f>D18*1000-'Ark1'!E19</f>
        <v>0</v>
      </c>
      <c r="I18" s="40">
        <f>E18*1000-'Ark1'!F19</f>
        <v>0</v>
      </c>
    </row>
    <row r="19" spans="1:9" ht="26.25" thickBot="1" x14ac:dyDescent="0.3">
      <c r="A19" s="34" t="s">
        <v>14</v>
      </c>
      <c r="B19" s="32">
        <v>99.638115999999997</v>
      </c>
      <c r="C19" s="32">
        <v>96.866426000000004</v>
      </c>
      <c r="D19" s="32">
        <v>77.418057000000005</v>
      </c>
      <c r="E19" s="35">
        <v>79.177700999999999</v>
      </c>
      <c r="F19" s="40">
        <f>B19-'Ark1'!C20</f>
        <v>0</v>
      </c>
      <c r="G19" s="40">
        <f>C19-'Ark1'!D20</f>
        <v>0</v>
      </c>
      <c r="H19" s="40">
        <f>D19*1000-'Ark1'!E20</f>
        <v>0</v>
      </c>
      <c r="I19" s="40">
        <f>E19*1000-'Ark1'!F20</f>
        <v>0</v>
      </c>
    </row>
    <row r="20" spans="1:9" ht="15.75" thickBot="1" x14ac:dyDescent="0.3">
      <c r="A20" s="34" t="s">
        <v>15</v>
      </c>
      <c r="B20" s="32">
        <v>96.809426999999999</v>
      </c>
      <c r="C20" s="32">
        <v>96.047995999999998</v>
      </c>
      <c r="D20" s="32">
        <v>75.220186999999996</v>
      </c>
      <c r="E20" s="35">
        <v>78.508724999999998</v>
      </c>
      <c r="F20" s="40">
        <f>B20-'Ark1'!C21</f>
        <v>0</v>
      </c>
      <c r="G20" s="40">
        <f>C20-'Ark1'!D21</f>
        <v>0</v>
      </c>
      <c r="H20" s="40">
        <f>D20*1000-'Ark1'!E21</f>
        <v>0</v>
      </c>
      <c r="I20" s="40">
        <f>E20*1000-'Ark1'!F21</f>
        <v>0</v>
      </c>
    </row>
    <row r="21" spans="1:9" ht="26.25" thickBot="1" x14ac:dyDescent="0.3">
      <c r="A21" s="34" t="s">
        <v>16</v>
      </c>
      <c r="B21" s="32">
        <v>103.16060899999999</v>
      </c>
      <c r="C21" s="32">
        <v>153.89413400000001</v>
      </c>
      <c r="D21" s="32">
        <v>80.155006999999998</v>
      </c>
      <c r="E21" s="35">
        <v>125.791611</v>
      </c>
      <c r="F21" s="40">
        <f>B21-'Ark1'!C22</f>
        <v>0</v>
      </c>
      <c r="G21" s="40">
        <f>C21-'Ark1'!D22</f>
        <v>0</v>
      </c>
      <c r="H21" s="40">
        <f>D21*1000-'Ark1'!E22</f>
        <v>0</v>
      </c>
      <c r="I21" s="40">
        <f>E21*1000-'Ark1'!F22</f>
        <v>0</v>
      </c>
    </row>
    <row r="22" spans="1:9" ht="15.75" thickBot="1" x14ac:dyDescent="0.3">
      <c r="A22" s="34" t="s">
        <v>17</v>
      </c>
      <c r="B22" s="32">
        <v>101.83473600000001</v>
      </c>
      <c r="C22" s="32">
        <v>171.39017000000001</v>
      </c>
      <c r="D22" s="32">
        <v>79.124814000000001</v>
      </c>
      <c r="E22" s="35">
        <v>140.092705</v>
      </c>
      <c r="F22" s="40">
        <f>B22-'Ark1'!C23</f>
        <v>0</v>
      </c>
      <c r="G22" s="40">
        <f>C22-'Ark1'!D23</f>
        <v>0</v>
      </c>
      <c r="H22" s="40">
        <f>D22*1000-'Ark1'!E23</f>
        <v>0</v>
      </c>
      <c r="I22" s="40">
        <f>E22*1000-'Ark1'!F23</f>
        <v>0</v>
      </c>
    </row>
    <row r="23" spans="1:9" ht="15.75" thickBot="1" x14ac:dyDescent="0.3">
      <c r="A23" s="34" t="s">
        <v>18</v>
      </c>
      <c r="B23" s="32">
        <v>98.556650000000005</v>
      </c>
      <c r="C23" s="32">
        <v>130.952707</v>
      </c>
      <c r="D23" s="32">
        <v>76.577765999999997</v>
      </c>
      <c r="E23" s="35">
        <v>107.03950500000001</v>
      </c>
      <c r="F23" s="40">
        <f>B23-'Ark1'!C24</f>
        <v>0</v>
      </c>
      <c r="G23" s="40">
        <f>C23-'Ark1'!D24</f>
        <v>0</v>
      </c>
      <c r="H23" s="40">
        <f>D23*1000-'Ark1'!E24</f>
        <v>0</v>
      </c>
      <c r="I23" s="40">
        <f>E23*1000-'Ark1'!F24</f>
        <v>0</v>
      </c>
    </row>
    <row r="24" spans="1:9" ht="26.25" thickBot="1" x14ac:dyDescent="0.3">
      <c r="A24" s="34" t="s">
        <v>19</v>
      </c>
      <c r="B24" s="32">
        <v>117.88848299999999</v>
      </c>
      <c r="C24" s="32">
        <v>125.978044</v>
      </c>
      <c r="D24" s="32">
        <v>91.598453000000006</v>
      </c>
      <c r="E24" s="35">
        <v>102.97326200000001</v>
      </c>
      <c r="F24" s="40">
        <f>B24-'Ark1'!C25</f>
        <v>0</v>
      </c>
      <c r="G24" s="40">
        <f>C24-'Ark1'!D25</f>
        <v>0</v>
      </c>
      <c r="H24" s="40">
        <f>D24*1000-'Ark1'!E25</f>
        <v>0</v>
      </c>
      <c r="I24" s="40">
        <f>E24*1000-'Ark1'!F25</f>
        <v>0</v>
      </c>
    </row>
    <row r="25" spans="1:9" ht="15.75" thickBot="1" x14ac:dyDescent="0.3">
      <c r="A25" s="34" t="s">
        <v>20</v>
      </c>
      <c r="B25" s="32">
        <v>108.972266</v>
      </c>
      <c r="C25" s="32">
        <v>128.186733</v>
      </c>
      <c r="D25" s="32">
        <v>84.67062</v>
      </c>
      <c r="E25" s="35">
        <v>104.77862399999999</v>
      </c>
      <c r="F25" s="40">
        <f>B25-'Ark1'!C26</f>
        <v>0</v>
      </c>
      <c r="G25" s="40">
        <f>C25-'Ark1'!D26</f>
        <v>0</v>
      </c>
      <c r="H25" s="40">
        <f>D25*1000-'Ark1'!E26</f>
        <v>0</v>
      </c>
      <c r="I25" s="40">
        <f>E25*1000-'Ark1'!F26</f>
        <v>0</v>
      </c>
    </row>
    <row r="26" spans="1:9" ht="26.25" thickBot="1" x14ac:dyDescent="0.3">
      <c r="A26" s="34" t="s">
        <v>21</v>
      </c>
      <c r="B26" s="32">
        <v>101.95045</v>
      </c>
      <c r="C26" s="32">
        <v>116.232961</v>
      </c>
      <c r="D26" s="32">
        <v>79.214721999999995</v>
      </c>
      <c r="E26" s="35">
        <v>95.007723999999996</v>
      </c>
      <c r="F26" s="40">
        <f>B26-'Ark1'!C27</f>
        <v>0</v>
      </c>
      <c r="G26" s="40">
        <f>C26-'Ark1'!D27</f>
        <v>0</v>
      </c>
      <c r="H26" s="40">
        <f>D26*1000-'Ark1'!E27</f>
        <v>0</v>
      </c>
      <c r="I26" s="40">
        <f>E26*1000-'Ark1'!F27</f>
        <v>0</v>
      </c>
    </row>
    <row r="27" spans="1:9" ht="26.25" thickBot="1" x14ac:dyDescent="0.3">
      <c r="A27" s="34" t="s">
        <v>22</v>
      </c>
      <c r="B27" s="32">
        <v>96.756037000000006</v>
      </c>
      <c r="C27" s="32">
        <v>96.156239999999997</v>
      </c>
      <c r="D27" s="32">
        <v>75.178703999999996</v>
      </c>
      <c r="E27" s="35">
        <v>78.597201999999996</v>
      </c>
      <c r="F27" s="40">
        <f>B27-'Ark1'!C28</f>
        <v>0</v>
      </c>
      <c r="G27" s="40">
        <f>C27-'Ark1'!D28</f>
        <v>0</v>
      </c>
      <c r="H27" s="40">
        <f>D27*1000-'Ark1'!E28</f>
        <v>0</v>
      </c>
      <c r="I27" s="40">
        <f>E27*1000-'Ark1'!F28</f>
        <v>0</v>
      </c>
    </row>
    <row r="28" spans="1:9" ht="15.75" thickBot="1" x14ac:dyDescent="0.3">
      <c r="A28" s="34" t="s">
        <v>23</v>
      </c>
      <c r="B28" s="32">
        <v>148.13774900000001</v>
      </c>
      <c r="C28" s="32">
        <v>153.24101899999999</v>
      </c>
      <c r="D28" s="32">
        <v>115.101902</v>
      </c>
      <c r="E28" s="35">
        <v>125.257761</v>
      </c>
      <c r="F28" s="40">
        <f>B28-'Ark1'!C29</f>
        <v>0</v>
      </c>
      <c r="G28" s="40">
        <f>C28-'Ark1'!D29</f>
        <v>0</v>
      </c>
      <c r="H28" s="40">
        <f>D28*1000-'Ark1'!E29</f>
        <v>0</v>
      </c>
      <c r="I28" s="40">
        <f>E28*1000-'Ark1'!F29</f>
        <v>0</v>
      </c>
    </row>
    <row r="29" spans="1:9" ht="26.25" thickBot="1" x14ac:dyDescent="0.3">
      <c r="A29" s="34" t="s">
        <v>24</v>
      </c>
      <c r="B29" s="32">
        <v>101.328903</v>
      </c>
      <c r="C29" s="32">
        <v>103.122991</v>
      </c>
      <c r="D29" s="32">
        <v>78.731786</v>
      </c>
      <c r="E29" s="35">
        <v>84.291758000000002</v>
      </c>
      <c r="F29" s="40">
        <f>B29-'Ark1'!C30</f>
        <v>0</v>
      </c>
      <c r="G29" s="40">
        <f>C29-'Ark1'!D30</f>
        <v>0</v>
      </c>
      <c r="H29" s="40">
        <f>D29*1000-'Ark1'!E30</f>
        <v>0</v>
      </c>
      <c r="I29" s="40">
        <f>E29*1000-'Ark1'!F30</f>
        <v>0</v>
      </c>
    </row>
    <row r="30" spans="1:9" ht="26.25" thickBot="1" x14ac:dyDescent="0.3">
      <c r="A30" s="34" t="s">
        <v>25</v>
      </c>
      <c r="B30" s="32">
        <v>96.881551999999999</v>
      </c>
      <c r="C30" s="32">
        <v>98.335734000000002</v>
      </c>
      <c r="D30" s="32">
        <v>75.276228000000003</v>
      </c>
      <c r="E30" s="35">
        <v>80.378699999999995</v>
      </c>
      <c r="F30" s="40">
        <f>B30-'Ark1'!C32</f>
        <v>0</v>
      </c>
      <c r="G30" s="40">
        <f>C30-'Ark1'!D32</f>
        <v>0</v>
      </c>
      <c r="H30" s="40">
        <f>D30*1000-'Ark1'!E32</f>
        <v>0</v>
      </c>
      <c r="I30" s="40">
        <f>E30*1000-'Ark1'!F32</f>
        <v>0</v>
      </c>
    </row>
    <row r="31" spans="1:9" ht="15.75" thickBot="1" x14ac:dyDescent="0.3">
      <c r="A31" s="34" t="s">
        <v>119</v>
      </c>
      <c r="B31" s="32">
        <v>99.189375999999996</v>
      </c>
      <c r="C31" s="32">
        <v>100.770292</v>
      </c>
      <c r="D31" s="32">
        <v>77.069389000000001</v>
      </c>
      <c r="E31" s="35">
        <v>82.368684000000002</v>
      </c>
      <c r="F31" s="40">
        <f>B31-'Ark1'!C33</f>
        <v>0</v>
      </c>
      <c r="G31" s="40">
        <f>C31-'Ark1'!D33</f>
        <v>0</v>
      </c>
      <c r="H31" s="40">
        <f>D31*1000-'Ark1'!E33</f>
        <v>0</v>
      </c>
      <c r="I31" s="40">
        <f>E31*1000-'Ark1'!F33</f>
        <v>0</v>
      </c>
    </row>
    <row r="32" spans="1:9" ht="26.25" thickBot="1" x14ac:dyDescent="0.3">
      <c r="A32" s="34" t="s">
        <v>262</v>
      </c>
      <c r="B32" s="32">
        <v>99.26558</v>
      </c>
      <c r="C32" s="32">
        <v>97.405749</v>
      </c>
      <c r="D32" s="32">
        <v>77.128598999999994</v>
      </c>
      <c r="E32" s="35">
        <v>79.618538999999998</v>
      </c>
      <c r="F32" s="40">
        <f>B32-'Ark1'!C34</f>
        <v>0</v>
      </c>
      <c r="G32" s="40">
        <f>C32-'Ark1'!D34</f>
        <v>0</v>
      </c>
      <c r="H32" s="40">
        <f>D32*1000-'Ark1'!E34</f>
        <v>0</v>
      </c>
      <c r="I32" s="40">
        <f>E32*1000-'Ark1'!F34</f>
        <v>0</v>
      </c>
    </row>
    <row r="33" spans="1:9" ht="26.25" thickBot="1" x14ac:dyDescent="0.3">
      <c r="A33" s="34" t="s">
        <v>26</v>
      </c>
      <c r="B33" s="32">
        <v>101.307928</v>
      </c>
      <c r="C33" s="32">
        <v>97.502539999999996</v>
      </c>
      <c r="D33" s="32">
        <v>78.715487999999993</v>
      </c>
      <c r="E33" s="35">
        <v>79.697654</v>
      </c>
      <c r="F33" s="40">
        <f>B33-'Ark1'!C35</f>
        <v>0</v>
      </c>
      <c r="G33" s="40">
        <f>C33-'Ark1'!D35</f>
        <v>0</v>
      </c>
      <c r="H33" s="40">
        <f>D33*1000-'Ark1'!E35</f>
        <v>0</v>
      </c>
      <c r="I33" s="40">
        <f>E33*1000-'Ark1'!F35</f>
        <v>0</v>
      </c>
    </row>
    <row r="34" spans="1:9" ht="15.75" thickBot="1" x14ac:dyDescent="0.3">
      <c r="A34" s="34" t="s">
        <v>27</v>
      </c>
      <c r="B34" s="32">
        <v>105.93788000000001</v>
      </c>
      <c r="C34" s="32">
        <v>101.473618</v>
      </c>
      <c r="D34" s="32">
        <v>82.312925000000007</v>
      </c>
      <c r="E34" s="35">
        <v>82.943575999999993</v>
      </c>
      <c r="F34" s="40">
        <f>B34-'Ark1'!C36</f>
        <v>0</v>
      </c>
      <c r="G34" s="40">
        <f>C34-'Ark1'!D36</f>
        <v>0</v>
      </c>
      <c r="H34" s="40">
        <f>D34*1000-'Ark1'!E36</f>
        <v>0</v>
      </c>
      <c r="I34" s="40">
        <f>E34*1000-'Ark1'!F36</f>
        <v>0</v>
      </c>
    </row>
    <row r="35" spans="1:9" ht="15.75" thickBot="1" x14ac:dyDescent="0.3">
      <c r="A35" s="34" t="s">
        <v>28</v>
      </c>
      <c r="B35" s="32">
        <v>100.326893</v>
      </c>
      <c r="C35" s="32">
        <v>96.919381999999999</v>
      </c>
      <c r="D35" s="32">
        <v>77.953231000000002</v>
      </c>
      <c r="E35" s="35">
        <v>79.220986999999994</v>
      </c>
      <c r="F35" s="40">
        <f>B35-'Ark1'!C37</f>
        <v>0</v>
      </c>
      <c r="G35" s="40">
        <f>C35-'Ark1'!D37</f>
        <v>0</v>
      </c>
      <c r="H35" s="40">
        <f>D35*1000-'Ark1'!E37</f>
        <v>0</v>
      </c>
      <c r="I35" s="40">
        <f>E35*1000-'Ark1'!F37</f>
        <v>0</v>
      </c>
    </row>
    <row r="36" spans="1:9" ht="15.75" thickBot="1" x14ac:dyDescent="0.3">
      <c r="A36" s="34" t="s">
        <v>29</v>
      </c>
      <c r="B36" s="32">
        <v>99.505193000000006</v>
      </c>
      <c r="C36" s="32">
        <v>96.399041999999994</v>
      </c>
      <c r="D36" s="32">
        <v>77.314777000000007</v>
      </c>
      <c r="E36" s="35">
        <v>78.795665999999997</v>
      </c>
      <c r="F36" s="40">
        <f>B36-'Ark1'!C38</f>
        <v>0</v>
      </c>
      <c r="G36" s="40">
        <f>C36-'Ark1'!D38</f>
        <v>0</v>
      </c>
      <c r="H36" s="40">
        <f>D36*1000-'Ark1'!E38</f>
        <v>0</v>
      </c>
      <c r="I36" s="40">
        <f>E36*1000-'Ark1'!F38</f>
        <v>0</v>
      </c>
    </row>
    <row r="37" spans="1:9" ht="15.75" thickBot="1" x14ac:dyDescent="0.3">
      <c r="A37" s="34" t="s">
        <v>30</v>
      </c>
      <c r="B37" s="32">
        <v>98.018291000000005</v>
      </c>
      <c r="C37" s="32">
        <v>95.747879999999995</v>
      </c>
      <c r="D37" s="32">
        <v>76.159464999999997</v>
      </c>
      <c r="E37" s="35">
        <v>78.263413</v>
      </c>
      <c r="F37" s="40">
        <f>B37-'Ark1'!C39</f>
        <v>0</v>
      </c>
      <c r="G37" s="40">
        <f>C37-'Ark1'!D39</f>
        <v>0</v>
      </c>
      <c r="H37" s="40">
        <f>D37*1000-'Ark1'!E39</f>
        <v>0</v>
      </c>
      <c r="I37" s="40">
        <f>E37*1000-'Ark1'!F39</f>
        <v>0</v>
      </c>
    </row>
    <row r="38" spans="1:9" ht="15.75" thickBot="1" x14ac:dyDescent="0.3">
      <c r="A38" s="34" t="s">
        <v>31</v>
      </c>
      <c r="B38" s="32">
        <v>95.632373000000001</v>
      </c>
      <c r="C38" s="32">
        <v>95.775429000000003</v>
      </c>
      <c r="D38" s="32">
        <v>74.305625000000006</v>
      </c>
      <c r="E38" s="35">
        <v>78.285931000000005</v>
      </c>
      <c r="F38" s="40">
        <f>B38-'Ark1'!C40</f>
        <v>0</v>
      </c>
      <c r="G38" s="40">
        <f>C38-'Ark1'!D40</f>
        <v>0</v>
      </c>
      <c r="H38" s="40">
        <f>D38*1000-'Ark1'!E40</f>
        <v>0</v>
      </c>
      <c r="I38" s="40">
        <f>E38*1000-'Ark1'!F40</f>
        <v>0</v>
      </c>
    </row>
    <row r="39" spans="1:9" ht="26.25" thickBot="1" x14ac:dyDescent="0.3">
      <c r="A39" s="34" t="s">
        <v>32</v>
      </c>
      <c r="B39" s="32">
        <v>99.807265000000001</v>
      </c>
      <c r="C39" s="32">
        <v>100.591606</v>
      </c>
      <c r="D39" s="32">
        <v>77.549485000000004</v>
      </c>
      <c r="E39" s="35">
        <v>82.222628</v>
      </c>
      <c r="F39" s="40">
        <f>B39-'Ark1'!C41</f>
        <v>0</v>
      </c>
      <c r="G39" s="40">
        <f>C39-'Ark1'!D41</f>
        <v>0</v>
      </c>
      <c r="H39" s="40">
        <f>D39*1000-'Ark1'!E41</f>
        <v>0</v>
      </c>
      <c r="I39" s="40">
        <f>E39*1000-'Ark1'!F41</f>
        <v>0</v>
      </c>
    </row>
    <row r="40" spans="1:9" ht="26.25" thickBot="1" x14ac:dyDescent="0.3">
      <c r="A40" s="34" t="s">
        <v>33</v>
      </c>
      <c r="B40" s="32">
        <v>96.878352000000007</v>
      </c>
      <c r="C40" s="32">
        <v>94.215807999999996</v>
      </c>
      <c r="D40" s="32">
        <v>75.273741000000001</v>
      </c>
      <c r="E40" s="35">
        <v>77.011111</v>
      </c>
      <c r="F40" s="40">
        <f>B40-'Ark1'!C42</f>
        <v>0</v>
      </c>
      <c r="G40" s="40">
        <f>C40-'Ark1'!D42</f>
        <v>0</v>
      </c>
      <c r="H40" s="40">
        <f>D40*1000-'Ark1'!E42</f>
        <v>0</v>
      </c>
      <c r="I40" s="40">
        <f>E40*1000-'Ark1'!F42</f>
        <v>0</v>
      </c>
    </row>
    <row r="41" spans="1:9" ht="15.75" thickBot="1" x14ac:dyDescent="0.3">
      <c r="A41" s="34" t="s">
        <v>34</v>
      </c>
      <c r="B41" s="32">
        <v>96.385572999999994</v>
      </c>
      <c r="C41" s="32">
        <v>93.094499999999996</v>
      </c>
      <c r="D41" s="32">
        <v>74.890855000000002</v>
      </c>
      <c r="E41" s="35">
        <v>76.094565000000003</v>
      </c>
      <c r="F41" s="40">
        <f>B41-'Ark1'!C43</f>
        <v>0</v>
      </c>
      <c r="G41" s="40">
        <f>C41-'Ark1'!D43</f>
        <v>0</v>
      </c>
      <c r="H41" s="40">
        <f>D41*1000-'Ark1'!E43</f>
        <v>0</v>
      </c>
      <c r="I41" s="40">
        <f>E41*1000-'Ark1'!F43</f>
        <v>0</v>
      </c>
    </row>
    <row r="42" spans="1:9" ht="15.75" thickBot="1" x14ac:dyDescent="0.3">
      <c r="A42" s="34" t="s">
        <v>35</v>
      </c>
      <c r="B42" s="32">
        <v>95.732393999999999</v>
      </c>
      <c r="C42" s="32">
        <v>95.144344000000004</v>
      </c>
      <c r="D42" s="32">
        <v>74.383341000000001</v>
      </c>
      <c r="E42" s="35">
        <v>77.770087000000004</v>
      </c>
      <c r="F42" s="40">
        <f>B42-'Ark1'!C44</f>
        <v>0</v>
      </c>
      <c r="G42" s="40">
        <f>C42-'Ark1'!D44</f>
        <v>0</v>
      </c>
      <c r="H42" s="40">
        <f>D42*1000-'Ark1'!E44</f>
        <v>0</v>
      </c>
      <c r="I42" s="40">
        <f>E42*1000-'Ark1'!F44</f>
        <v>0</v>
      </c>
    </row>
    <row r="43" spans="1:9" ht="26.25" thickBot="1" x14ac:dyDescent="0.3">
      <c r="A43" s="34" t="s">
        <v>36</v>
      </c>
      <c r="B43" s="32">
        <v>99.955126000000007</v>
      </c>
      <c r="C43" s="32">
        <v>101.181505</v>
      </c>
      <c r="D43" s="32">
        <v>77.664371000000003</v>
      </c>
      <c r="E43" s="35">
        <v>82.704806000000005</v>
      </c>
      <c r="F43" s="40">
        <f>B43-'Ark1'!C45</f>
        <v>0</v>
      </c>
      <c r="G43" s="40">
        <f>C43-'Ark1'!D45</f>
        <v>0</v>
      </c>
      <c r="H43" s="40">
        <f>D43*1000-'Ark1'!E45</f>
        <v>0</v>
      </c>
      <c r="I43" s="40">
        <f>E43*1000-'Ark1'!F45</f>
        <v>0</v>
      </c>
    </row>
    <row r="44" spans="1:9" ht="15.75" thickBot="1" x14ac:dyDescent="0.3">
      <c r="A44" s="34" t="s">
        <v>37</v>
      </c>
      <c r="B44" s="32">
        <v>98.596221999999997</v>
      </c>
      <c r="C44" s="32">
        <v>101.898257</v>
      </c>
      <c r="D44" s="32">
        <v>76.608513000000002</v>
      </c>
      <c r="E44" s="35">
        <v>83.290672000000001</v>
      </c>
      <c r="F44" s="40">
        <f>B44-'Ark1'!C46</f>
        <v>0</v>
      </c>
      <c r="G44" s="40">
        <f>C44-'Ark1'!D46</f>
        <v>0</v>
      </c>
      <c r="H44" s="40">
        <f>D44*1000-'Ark1'!E46</f>
        <v>0</v>
      </c>
      <c r="I44" s="40">
        <f>E44*1000-'Ark1'!F46</f>
        <v>0</v>
      </c>
    </row>
    <row r="45" spans="1:9" ht="15.75" thickBot="1" x14ac:dyDescent="0.3">
      <c r="A45" s="34" t="s">
        <v>38</v>
      </c>
      <c r="B45" s="32">
        <v>98.233903999999995</v>
      </c>
      <c r="C45" s="32">
        <v>183.695483</v>
      </c>
      <c r="D45" s="32">
        <v>76.326993999999999</v>
      </c>
      <c r="E45" s="35">
        <v>150.15095199999999</v>
      </c>
      <c r="F45" s="40">
        <f>B45-'Ark1'!C47</f>
        <v>0</v>
      </c>
      <c r="G45" s="40">
        <f>C45-'Ark1'!D47</f>
        <v>0</v>
      </c>
      <c r="H45" s="40">
        <f>D45*1000-'Ark1'!E47</f>
        <v>0</v>
      </c>
      <c r="I45" s="40">
        <f>E45*1000-'Ark1'!F47</f>
        <v>0</v>
      </c>
    </row>
    <row r="46" spans="1:9" ht="15.75" thickBot="1" x14ac:dyDescent="0.3">
      <c r="A46" s="34" t="s">
        <v>39</v>
      </c>
      <c r="B46" s="32">
        <v>98.244410000000002</v>
      </c>
      <c r="C46" s="32">
        <v>100.96562299999999</v>
      </c>
      <c r="D46" s="32">
        <v>76.335156999999995</v>
      </c>
      <c r="E46" s="35">
        <v>82.528345999999999</v>
      </c>
      <c r="F46" s="40">
        <f>B46-'Ark1'!C48</f>
        <v>0</v>
      </c>
      <c r="G46" s="40">
        <f>C46-'Ark1'!D48</f>
        <v>0</v>
      </c>
      <c r="H46" s="40">
        <f>D46*1000-'Ark1'!E48</f>
        <v>0</v>
      </c>
      <c r="I46" s="40">
        <f>E46*1000-'Ark1'!F48</f>
        <v>0</v>
      </c>
    </row>
    <row r="47" spans="1:9" ht="26.25" thickBot="1" x14ac:dyDescent="0.3">
      <c r="A47" s="34" t="s">
        <v>40</v>
      </c>
      <c r="B47" s="32">
        <v>99.184214999999995</v>
      </c>
      <c r="C47" s="32">
        <v>100.215315</v>
      </c>
      <c r="D47" s="32">
        <v>77.065378999999993</v>
      </c>
      <c r="E47" s="35">
        <v>81.915052000000003</v>
      </c>
      <c r="F47" s="40">
        <f>B47-'Ark1'!C49</f>
        <v>0</v>
      </c>
      <c r="G47" s="40">
        <f>C47-'Ark1'!D49</f>
        <v>0</v>
      </c>
      <c r="H47" s="40">
        <f>D47*1000-'Ark1'!E49</f>
        <v>0</v>
      </c>
      <c r="I47" s="40">
        <f>E47*1000-'Ark1'!F49</f>
        <v>0</v>
      </c>
    </row>
    <row r="48" spans="1:9" ht="26.25" thickBot="1" x14ac:dyDescent="0.3">
      <c r="A48" s="34" t="s">
        <v>41</v>
      </c>
      <c r="B48" s="32">
        <v>101.00590800000001</v>
      </c>
      <c r="C48" s="32">
        <v>103.639008</v>
      </c>
      <c r="D48" s="32">
        <v>78.480821000000006</v>
      </c>
      <c r="E48" s="35">
        <v>84.713544999999996</v>
      </c>
      <c r="F48" s="40">
        <f>B48-'Ark1'!C50</f>
        <v>0</v>
      </c>
      <c r="G48" s="40">
        <f>C48-'Ark1'!D50</f>
        <v>0</v>
      </c>
      <c r="H48" s="40">
        <f>D48*1000-'Ark1'!E50</f>
        <v>0</v>
      </c>
      <c r="I48" s="40">
        <f>E48*1000-'Ark1'!F50</f>
        <v>0</v>
      </c>
    </row>
    <row r="49" spans="1:9" ht="26.25" thickBot="1" x14ac:dyDescent="0.3">
      <c r="A49" s="34" t="s">
        <v>42</v>
      </c>
      <c r="B49" s="32">
        <v>100.95791199999999</v>
      </c>
      <c r="C49" s="32">
        <v>111.477912</v>
      </c>
      <c r="D49" s="32">
        <v>78.443528000000001</v>
      </c>
      <c r="E49" s="35">
        <v>91.120992000000001</v>
      </c>
      <c r="F49" s="40">
        <f>B49-'Ark1'!C51</f>
        <v>0</v>
      </c>
      <c r="G49" s="40">
        <f>C49-'Ark1'!D51</f>
        <v>0</v>
      </c>
      <c r="H49" s="40">
        <f>D49*1000-'Ark1'!E51</f>
        <v>0</v>
      </c>
      <c r="I49" s="40">
        <f>E49*1000-'Ark1'!F51</f>
        <v>0</v>
      </c>
    </row>
    <row r="50" spans="1:9" ht="26.25" thickBot="1" x14ac:dyDescent="0.3">
      <c r="A50" s="34" t="s">
        <v>43</v>
      </c>
      <c r="B50" s="32">
        <v>98.228707</v>
      </c>
      <c r="C50" s="32">
        <v>101.613406</v>
      </c>
      <c r="D50" s="32">
        <v>76.322956000000005</v>
      </c>
      <c r="E50" s="35">
        <v>83.057838000000004</v>
      </c>
      <c r="F50" s="40">
        <f>B50-'Ark1'!C52</f>
        <v>0</v>
      </c>
      <c r="G50" s="40">
        <f>C50-'Ark1'!D52</f>
        <v>0</v>
      </c>
      <c r="H50" s="40">
        <f>D50*1000-'Ark1'!E52</f>
        <v>0</v>
      </c>
      <c r="I50" s="40">
        <f>E50*1000-'Ark1'!F52</f>
        <v>0</v>
      </c>
    </row>
    <row r="51" spans="1:9" ht="15.75" thickBot="1" x14ac:dyDescent="0.3">
      <c r="A51" s="34" t="s">
        <v>44</v>
      </c>
      <c r="B51" s="32">
        <v>100.90024</v>
      </c>
      <c r="C51" s="32">
        <v>119.26181800000001</v>
      </c>
      <c r="D51" s="32">
        <v>78.398718000000002</v>
      </c>
      <c r="E51" s="35">
        <v>97.483483000000007</v>
      </c>
      <c r="F51" s="40">
        <f>B51-'Ark1'!C53</f>
        <v>0</v>
      </c>
      <c r="G51" s="40">
        <f>C51-'Ark1'!D53</f>
        <v>0</v>
      </c>
      <c r="H51" s="40">
        <f>D51*1000-'Ark1'!E53</f>
        <v>0</v>
      </c>
      <c r="I51" s="40">
        <f>E51*1000-'Ark1'!F53</f>
        <v>0</v>
      </c>
    </row>
    <row r="52" spans="1:9" ht="15.75" thickBot="1" x14ac:dyDescent="0.3">
      <c r="A52" s="34" t="s">
        <v>45</v>
      </c>
      <c r="B52" s="32">
        <v>105.509867</v>
      </c>
      <c r="C52" s="32">
        <v>112.977966</v>
      </c>
      <c r="D52" s="32">
        <v>81.980362</v>
      </c>
      <c r="E52" s="35">
        <v>92.347121999999999</v>
      </c>
      <c r="F52" s="40">
        <f>B52-'Ark1'!C54</f>
        <v>0</v>
      </c>
      <c r="G52" s="40">
        <f>C52-'Ark1'!D54</f>
        <v>0</v>
      </c>
      <c r="H52" s="40">
        <f>D52*1000-'Ark1'!E54</f>
        <v>0</v>
      </c>
      <c r="I52" s="40">
        <f>E52*1000-'Ark1'!F54</f>
        <v>0</v>
      </c>
    </row>
    <row r="53" spans="1:9" ht="15.75" thickBot="1" x14ac:dyDescent="0.3">
      <c r="A53" s="34" t="s">
        <v>120</v>
      </c>
      <c r="B53" s="32">
        <v>99.808558000000005</v>
      </c>
      <c r="C53" s="32">
        <v>101.579052</v>
      </c>
      <c r="D53" s="32">
        <v>77.550488999999999</v>
      </c>
      <c r="E53" s="35">
        <v>83.029757000000004</v>
      </c>
      <c r="F53" s="40">
        <f>B53-'Ark1'!C55</f>
        <v>0</v>
      </c>
      <c r="G53" s="40">
        <f>C53-'Ark1'!D55</f>
        <v>0</v>
      </c>
      <c r="H53" s="40">
        <f>D53*1000-'Ark1'!E55</f>
        <v>0</v>
      </c>
      <c r="I53" s="40">
        <f>E53*1000-'Ark1'!F55</f>
        <v>0</v>
      </c>
    </row>
    <row r="54" spans="1:9" ht="15.75" thickBot="1" x14ac:dyDescent="0.3">
      <c r="A54" s="34" t="s">
        <v>121</v>
      </c>
      <c r="B54" s="32">
        <v>113.25830500000001</v>
      </c>
      <c r="C54" s="32">
        <v>126.283883</v>
      </c>
      <c r="D54" s="32">
        <v>88.000839999999997</v>
      </c>
      <c r="E54" s="35">
        <v>103.223253</v>
      </c>
      <c r="F54" s="40">
        <f>B54-'Ark1'!C56</f>
        <v>0</v>
      </c>
      <c r="G54" s="40">
        <f>C54-'Ark1'!D56</f>
        <v>0</v>
      </c>
      <c r="H54" s="40">
        <f>D54*1000-'Ark1'!E56</f>
        <v>0</v>
      </c>
      <c r="I54" s="40">
        <f>E54*1000-'Ark1'!F56</f>
        <v>0</v>
      </c>
    </row>
    <row r="55" spans="1:9" ht="26.25" thickBot="1" x14ac:dyDescent="0.3">
      <c r="A55" s="34" t="s">
        <v>122</v>
      </c>
      <c r="B55" s="32">
        <v>99.856041000000005</v>
      </c>
      <c r="C55" s="32">
        <v>100.970044</v>
      </c>
      <c r="D55" s="32">
        <v>77.587383000000003</v>
      </c>
      <c r="E55" s="35">
        <v>82.531959999999998</v>
      </c>
      <c r="F55" s="40">
        <f>B55-'Ark1'!C57</f>
        <v>0</v>
      </c>
      <c r="G55" s="40">
        <f>C55-'Ark1'!D57</f>
        <v>0</v>
      </c>
      <c r="H55" s="40">
        <f>D55*1000-'Ark1'!E57</f>
        <v>0</v>
      </c>
      <c r="I55" s="40">
        <f>E55*1000-'Ark1'!F57</f>
        <v>0</v>
      </c>
    </row>
    <row r="56" spans="1:9" ht="15.75" thickBot="1" x14ac:dyDescent="0.3">
      <c r="A56" s="34" t="s">
        <v>263</v>
      </c>
      <c r="B56" s="32">
        <v>97.392089999999996</v>
      </c>
      <c r="C56" s="32">
        <v>96.106950999999995</v>
      </c>
      <c r="D56" s="32">
        <v>75.672911999999997</v>
      </c>
      <c r="E56" s="35">
        <v>78.556912999999994</v>
      </c>
      <c r="F56" s="40">
        <f>B56-'Ark1'!C58</f>
        <v>0</v>
      </c>
      <c r="G56" s="40">
        <f>C56-'Ark1'!D58</f>
        <v>0</v>
      </c>
      <c r="H56" s="40">
        <f>D56*1000-'Ark1'!E58</f>
        <v>0</v>
      </c>
      <c r="I56" s="40">
        <f>E56*1000-'Ark1'!F58</f>
        <v>0</v>
      </c>
    </row>
    <row r="57" spans="1:9" ht="15.75" thickBot="1" x14ac:dyDescent="0.3">
      <c r="A57" s="34" t="s">
        <v>46</v>
      </c>
      <c r="B57" s="32">
        <v>100.20083700000001</v>
      </c>
      <c r="C57" s="32">
        <v>100.662173</v>
      </c>
      <c r="D57" s="32">
        <v>77.855287000000004</v>
      </c>
      <c r="E57" s="35">
        <v>82.280309000000003</v>
      </c>
      <c r="F57" s="40">
        <f>B57-'Ark1'!C60</f>
        <v>0</v>
      </c>
      <c r="G57" s="40">
        <f>C57-'Ark1'!D60</f>
        <v>0</v>
      </c>
      <c r="H57" s="40">
        <f>D57*1000-'Ark1'!E60</f>
        <v>0</v>
      </c>
      <c r="I57" s="40">
        <f>E57*1000-'Ark1'!F60</f>
        <v>0</v>
      </c>
    </row>
    <row r="58" spans="1:9" ht="15.75" thickBot="1" x14ac:dyDescent="0.3">
      <c r="A58" s="34" t="s">
        <v>123</v>
      </c>
      <c r="B58" s="32">
        <v>102.74337</v>
      </c>
      <c r="C58" s="32">
        <v>106.354057</v>
      </c>
      <c r="D58" s="32">
        <v>79.830815000000001</v>
      </c>
      <c r="E58" s="35">
        <v>86.932800999999998</v>
      </c>
      <c r="F58" s="40">
        <f>B58-'Ark1'!C61</f>
        <v>0</v>
      </c>
      <c r="G58" s="40">
        <f>C58-'Ark1'!D61</f>
        <v>0</v>
      </c>
      <c r="H58" s="40">
        <f>D58*1000-'Ark1'!E61</f>
        <v>0</v>
      </c>
      <c r="I58" s="40">
        <f>E58*1000-'Ark1'!F61</f>
        <v>0</v>
      </c>
    </row>
    <row r="59" spans="1:9" ht="15.75" thickBot="1" x14ac:dyDescent="0.3">
      <c r="A59" s="34" t="s">
        <v>47</v>
      </c>
      <c r="B59" s="32">
        <v>107.65558</v>
      </c>
      <c r="C59" s="32">
        <v>131.18130600000001</v>
      </c>
      <c r="D59" s="32">
        <v>83.647565</v>
      </c>
      <c r="E59" s="35">
        <v>107.22636</v>
      </c>
      <c r="F59" s="40">
        <f>B59-'Ark1'!C62</f>
        <v>0</v>
      </c>
      <c r="G59" s="40">
        <f>C59-'Ark1'!D62</f>
        <v>0</v>
      </c>
      <c r="H59" s="40">
        <f>D59*1000-'Ark1'!E62</f>
        <v>0</v>
      </c>
      <c r="I59" s="40">
        <f>E59*1000-'Ark1'!F62</f>
        <v>0</v>
      </c>
    </row>
    <row r="60" spans="1:9" ht="15.75" thickBot="1" x14ac:dyDescent="0.3">
      <c r="A60" s="34" t="s">
        <v>48</v>
      </c>
      <c r="B60" s="32">
        <v>104.907241</v>
      </c>
      <c r="C60" s="32">
        <v>104.562198</v>
      </c>
      <c r="D60" s="32">
        <v>81.512127000000007</v>
      </c>
      <c r="E60" s="35">
        <v>85.468153000000001</v>
      </c>
      <c r="F60" s="40">
        <f>B60-'Ark1'!C63</f>
        <v>0</v>
      </c>
      <c r="G60" s="40">
        <f>C60-'Ark1'!D63</f>
        <v>0</v>
      </c>
      <c r="H60" s="40">
        <f>D60*1000-'Ark1'!E63</f>
        <v>0</v>
      </c>
      <c r="I60" s="40">
        <f>E60*1000-'Ark1'!F63</f>
        <v>0</v>
      </c>
    </row>
    <row r="61" spans="1:9" ht="26.25" thickBot="1" x14ac:dyDescent="0.3">
      <c r="A61" s="34" t="s">
        <v>49</v>
      </c>
      <c r="B61" s="32">
        <v>99.795630000000003</v>
      </c>
      <c r="C61" s="32">
        <v>101.48686600000001</v>
      </c>
      <c r="D61" s="32">
        <v>77.540443999999994</v>
      </c>
      <c r="E61" s="35">
        <v>82.954404999999994</v>
      </c>
      <c r="F61" s="40">
        <f>B61-'Ark1'!C64</f>
        <v>0</v>
      </c>
      <c r="G61" s="40">
        <f>C61-'Ark1'!D64</f>
        <v>0</v>
      </c>
      <c r="H61" s="40">
        <f>D61*1000-'Ark1'!E64</f>
        <v>0</v>
      </c>
      <c r="I61" s="40">
        <f>E61*1000-'Ark1'!F64</f>
        <v>0</v>
      </c>
    </row>
    <row r="62" spans="1:9" ht="15.75" thickBot="1" x14ac:dyDescent="0.3">
      <c r="A62" s="34" t="s">
        <v>50</v>
      </c>
      <c r="B62" s="32">
        <v>105.746475</v>
      </c>
      <c r="C62" s="32">
        <v>104.650154</v>
      </c>
      <c r="D62" s="32">
        <v>82.164204999999995</v>
      </c>
      <c r="E62" s="35">
        <v>85.540047000000001</v>
      </c>
      <c r="F62" s="40">
        <f>B62-'Ark1'!C65</f>
        <v>0</v>
      </c>
      <c r="G62" s="40">
        <f>C62-'Ark1'!D65</f>
        <v>0</v>
      </c>
      <c r="H62" s="40">
        <f>D62*1000-'Ark1'!E65</f>
        <v>0</v>
      </c>
      <c r="I62" s="40">
        <f>E62*1000-'Ark1'!F65</f>
        <v>0</v>
      </c>
    </row>
    <row r="63" spans="1:9" ht="26.25" thickBot="1" x14ac:dyDescent="0.3">
      <c r="A63" s="34" t="s">
        <v>51</v>
      </c>
      <c r="B63" s="32">
        <v>120.074001</v>
      </c>
      <c r="C63" s="32">
        <v>132.72940800000001</v>
      </c>
      <c r="D63" s="32">
        <v>93.296582999999998</v>
      </c>
      <c r="E63" s="35">
        <v>108.491764</v>
      </c>
      <c r="F63" s="40">
        <f>B63-'Ark1'!C66</f>
        <v>0</v>
      </c>
      <c r="G63" s="40">
        <f>C63-'Ark1'!D66</f>
        <v>0</v>
      </c>
      <c r="H63" s="40">
        <f>D63*1000-'Ark1'!E66</f>
        <v>0</v>
      </c>
      <c r="I63" s="40">
        <f>E63*1000-'Ark1'!F66</f>
        <v>0</v>
      </c>
    </row>
    <row r="64" spans="1:9" ht="15.75" thickBot="1" x14ac:dyDescent="0.3">
      <c r="A64" s="34" t="s">
        <v>52</v>
      </c>
      <c r="B64" s="32">
        <v>103.204577</v>
      </c>
      <c r="C64" s="32">
        <v>108.087687</v>
      </c>
      <c r="D64" s="32">
        <v>80.189170000000004</v>
      </c>
      <c r="E64" s="35">
        <v>88.349853999999993</v>
      </c>
      <c r="F64" s="40">
        <f>B64-'Ark1'!C67</f>
        <v>0</v>
      </c>
      <c r="G64" s="40">
        <f>C64-'Ark1'!D67</f>
        <v>0</v>
      </c>
      <c r="H64" s="40">
        <f>D64*1000-'Ark1'!E67</f>
        <v>0</v>
      </c>
      <c r="I64" s="40">
        <f>E64*1000-'Ark1'!F67</f>
        <v>0</v>
      </c>
    </row>
    <row r="65" spans="1:9" ht="26.25" thickBot="1" x14ac:dyDescent="0.3">
      <c r="A65" s="34" t="s">
        <v>53</v>
      </c>
      <c r="B65" s="32">
        <v>99.264754999999994</v>
      </c>
      <c r="C65" s="32">
        <v>100.04112600000001</v>
      </c>
      <c r="D65" s="32">
        <v>77.127958000000007</v>
      </c>
      <c r="E65" s="35">
        <v>81.772671000000003</v>
      </c>
      <c r="F65" s="40">
        <f>B65-'Ark1'!C68</f>
        <v>0</v>
      </c>
      <c r="G65" s="40">
        <f>C65-'Ark1'!D68</f>
        <v>0</v>
      </c>
      <c r="H65" s="40">
        <f>D65*1000-'Ark1'!E68</f>
        <v>0</v>
      </c>
      <c r="I65" s="40">
        <f>E65*1000-'Ark1'!F68</f>
        <v>0</v>
      </c>
    </row>
    <row r="66" spans="1:9" ht="26.25" thickBot="1" x14ac:dyDescent="0.3">
      <c r="A66" s="34" t="s">
        <v>54</v>
      </c>
      <c r="B66" s="32">
        <v>102.61262600000001</v>
      </c>
      <c r="C66" s="32">
        <v>103.488911</v>
      </c>
      <c r="D66" s="32">
        <v>79.729228000000006</v>
      </c>
      <c r="E66" s="35">
        <v>84.590857999999997</v>
      </c>
      <c r="F66" s="40">
        <f>B66-'Ark1'!C69</f>
        <v>0</v>
      </c>
      <c r="G66" s="40">
        <f>C66-'Ark1'!D69</f>
        <v>0</v>
      </c>
      <c r="H66" s="40">
        <f>D66*1000-'Ark1'!E69</f>
        <v>0</v>
      </c>
      <c r="I66" s="40">
        <f>E66*1000-'Ark1'!F69</f>
        <v>0</v>
      </c>
    </row>
    <row r="67" spans="1:9" ht="15.75" thickBot="1" x14ac:dyDescent="0.3">
      <c r="A67" s="34" t="s">
        <v>55</v>
      </c>
      <c r="B67" s="32">
        <v>99.712939000000006</v>
      </c>
      <c r="C67" s="32">
        <v>102.821879</v>
      </c>
      <c r="D67" s="32">
        <v>77.476194000000007</v>
      </c>
      <c r="E67" s="35">
        <v>84.045631999999998</v>
      </c>
      <c r="F67" s="40">
        <f>B67-'Ark1'!C70</f>
        <v>0</v>
      </c>
      <c r="G67" s="40">
        <f>C67-'Ark1'!D70</f>
        <v>0</v>
      </c>
      <c r="H67" s="40">
        <f>D67*1000-'Ark1'!E70</f>
        <v>0</v>
      </c>
      <c r="I67" s="40">
        <f>E67*1000-'Ark1'!F70</f>
        <v>0</v>
      </c>
    </row>
    <row r="68" spans="1:9" ht="15.75" thickBot="1" x14ac:dyDescent="0.3">
      <c r="A68" s="34" t="s">
        <v>56</v>
      </c>
      <c r="B68" s="32">
        <v>107.065888</v>
      </c>
      <c r="C68" s="32">
        <v>112.628421</v>
      </c>
      <c r="D68" s="32">
        <v>83.189379000000002</v>
      </c>
      <c r="E68" s="35">
        <v>92.061407000000003</v>
      </c>
      <c r="F68" s="40">
        <f>B68-'Ark1'!C71</f>
        <v>0</v>
      </c>
      <c r="G68" s="40">
        <f>C68-'Ark1'!D71</f>
        <v>0</v>
      </c>
      <c r="H68" s="40">
        <f>D68*1000-'Ark1'!E71</f>
        <v>0</v>
      </c>
      <c r="I68" s="40">
        <f>E68*1000-'Ark1'!F71</f>
        <v>0</v>
      </c>
    </row>
    <row r="69" spans="1:9" ht="26.25" thickBot="1" x14ac:dyDescent="0.3">
      <c r="A69" s="34" t="s">
        <v>57</v>
      </c>
      <c r="B69" s="32">
        <v>107.12706900000001</v>
      </c>
      <c r="C69" s="32">
        <v>114.710897</v>
      </c>
      <c r="D69" s="32">
        <v>83.236915999999994</v>
      </c>
      <c r="E69" s="35">
        <v>93.763603000000003</v>
      </c>
      <c r="F69" s="40">
        <f>B69-'Ark1'!C72</f>
        <v>0</v>
      </c>
      <c r="G69" s="40">
        <f>C69-'Ark1'!D72</f>
        <v>0</v>
      </c>
      <c r="H69" s="40">
        <f>D69*1000-'Ark1'!E72</f>
        <v>0</v>
      </c>
      <c r="I69" s="40">
        <f>E69*1000-'Ark1'!F72</f>
        <v>0</v>
      </c>
    </row>
    <row r="70" spans="1:9" ht="15.75" thickBot="1" x14ac:dyDescent="0.3">
      <c r="A70" s="34" t="s">
        <v>58</v>
      </c>
      <c r="B70" s="32">
        <v>111.327359</v>
      </c>
      <c r="C70" s="32">
        <v>115.18071500000001</v>
      </c>
      <c r="D70" s="32">
        <v>86.500508999999994</v>
      </c>
      <c r="E70" s="35">
        <v>94.147627999999997</v>
      </c>
      <c r="F70" s="40">
        <f>B70-'Ark1'!C73</f>
        <v>0</v>
      </c>
      <c r="G70" s="40">
        <f>C70-'Ark1'!D73</f>
        <v>0</v>
      </c>
      <c r="H70" s="40">
        <f>D70*1000-'Ark1'!E73</f>
        <v>0</v>
      </c>
      <c r="I70" s="40">
        <f>E70*1000-'Ark1'!F73</f>
        <v>0</v>
      </c>
    </row>
    <row r="71" spans="1:9" ht="15.75" thickBot="1" x14ac:dyDescent="0.3">
      <c r="A71" s="34" t="s">
        <v>59</v>
      </c>
      <c r="B71" s="32">
        <v>104.145426</v>
      </c>
      <c r="C71" s="32">
        <v>103.088047</v>
      </c>
      <c r="D71" s="32">
        <v>80.920203000000001</v>
      </c>
      <c r="E71" s="35">
        <v>84.263194999999996</v>
      </c>
      <c r="F71" s="40">
        <f>B71-'Ark1'!C74</f>
        <v>0</v>
      </c>
      <c r="G71" s="40">
        <f>C71-'Ark1'!D74</f>
        <v>0</v>
      </c>
      <c r="H71" s="40">
        <f>D71*1000-'Ark1'!E74</f>
        <v>0</v>
      </c>
      <c r="I71" s="40">
        <f>E71*1000-'Ark1'!F74</f>
        <v>0</v>
      </c>
    </row>
    <row r="72" spans="1:9" ht="26.25" thickBot="1" x14ac:dyDescent="0.3">
      <c r="A72" s="34" t="s">
        <v>60</v>
      </c>
      <c r="B72" s="32">
        <v>100.04556700000001</v>
      </c>
      <c r="C72" s="32">
        <v>118.04562900000001</v>
      </c>
      <c r="D72" s="32">
        <v>77.734643000000005</v>
      </c>
      <c r="E72" s="35">
        <v>96.489380999999995</v>
      </c>
      <c r="F72" s="40">
        <f>B72-'Ark1'!C75</f>
        <v>0</v>
      </c>
      <c r="G72" s="40">
        <f>C72-'Ark1'!D75</f>
        <v>0</v>
      </c>
      <c r="H72" s="40">
        <f>D72*1000-'Ark1'!E75</f>
        <v>0</v>
      </c>
      <c r="I72" s="40">
        <f>E72*1000-'Ark1'!F75</f>
        <v>0</v>
      </c>
    </row>
    <row r="73" spans="1:9" ht="15.75" thickBot="1" x14ac:dyDescent="0.3">
      <c r="A73" s="34" t="s">
        <v>61</v>
      </c>
      <c r="B73" s="32">
        <v>98.488078000000002</v>
      </c>
      <c r="C73" s="32">
        <v>99.015275000000003</v>
      </c>
      <c r="D73" s="32">
        <v>76.524485999999996</v>
      </c>
      <c r="E73" s="35">
        <v>80.934150000000002</v>
      </c>
      <c r="F73" s="40">
        <f>B73-'Ark1'!C76</f>
        <v>0</v>
      </c>
      <c r="G73" s="40">
        <f>C73-'Ark1'!D76</f>
        <v>0</v>
      </c>
      <c r="H73" s="40">
        <f>D73*1000-'Ark1'!E76</f>
        <v>0</v>
      </c>
      <c r="I73" s="40">
        <f>E73*1000-'Ark1'!F76</f>
        <v>0</v>
      </c>
    </row>
    <row r="74" spans="1:9" ht="15.75" thickBot="1" x14ac:dyDescent="0.3">
      <c r="A74" s="34" t="s">
        <v>62</v>
      </c>
      <c r="B74" s="32">
        <v>125.98311099999999</v>
      </c>
      <c r="C74" s="32">
        <v>133.67065700000001</v>
      </c>
      <c r="D74" s="32">
        <v>97.887917000000002</v>
      </c>
      <c r="E74" s="35">
        <v>109.261132</v>
      </c>
      <c r="F74" s="40">
        <f>B74-'Ark1'!C77</f>
        <v>0</v>
      </c>
      <c r="G74" s="40">
        <f>C74-'Ark1'!D77</f>
        <v>0</v>
      </c>
      <c r="H74" s="40">
        <f>D74*1000-'Ark1'!E77</f>
        <v>0</v>
      </c>
      <c r="I74" s="40">
        <f>E74*1000-'Ark1'!F77</f>
        <v>0</v>
      </c>
    </row>
    <row r="75" spans="1:9" ht="15.75" thickBot="1" x14ac:dyDescent="0.3">
      <c r="A75" s="34" t="s">
        <v>63</v>
      </c>
      <c r="B75" s="32">
        <v>143.67998299999999</v>
      </c>
      <c r="C75" s="32">
        <v>138.84165100000001</v>
      </c>
      <c r="D75" s="32">
        <v>111.63825199999999</v>
      </c>
      <c r="E75" s="35">
        <v>113.487854</v>
      </c>
      <c r="F75" s="40">
        <f>B75-'Ark1'!C78</f>
        <v>0</v>
      </c>
      <c r="G75" s="40">
        <f>C75-'Ark1'!D78</f>
        <v>0</v>
      </c>
      <c r="H75" s="40">
        <f>D75*1000-'Ark1'!E78</f>
        <v>0</v>
      </c>
      <c r="I75" s="40">
        <f>E75*1000-'Ark1'!F78</f>
        <v>0</v>
      </c>
    </row>
    <row r="76" spans="1:9" ht="15.75" thickBot="1" x14ac:dyDescent="0.3">
      <c r="A76" s="34" t="s">
        <v>64</v>
      </c>
      <c r="B76" s="32">
        <v>109.83792699999999</v>
      </c>
      <c r="C76" s="32">
        <v>147.02094299999999</v>
      </c>
      <c r="D76" s="32">
        <v>85.343232</v>
      </c>
      <c r="E76" s="35">
        <v>120.173529</v>
      </c>
      <c r="F76" s="40">
        <f>B76-'Ark1'!C79</f>
        <v>0</v>
      </c>
      <c r="G76" s="40">
        <f>C76-'Ark1'!D79</f>
        <v>0</v>
      </c>
      <c r="H76" s="40">
        <f>D76*1000-'Ark1'!E79</f>
        <v>0</v>
      </c>
      <c r="I76" s="40">
        <f>E76*1000-'Ark1'!F79</f>
        <v>0</v>
      </c>
    </row>
    <row r="77" spans="1:9" ht="15.75" thickBot="1" x14ac:dyDescent="0.3">
      <c r="A77" s="34" t="s">
        <v>65</v>
      </c>
      <c r="B77" s="32">
        <v>104.861267</v>
      </c>
      <c r="C77" s="32">
        <v>117.002843</v>
      </c>
      <c r="D77" s="32">
        <v>81.476405999999997</v>
      </c>
      <c r="E77" s="35">
        <v>95.637017999999998</v>
      </c>
      <c r="F77" s="40">
        <f>B77-'Ark1'!C80</f>
        <v>0</v>
      </c>
      <c r="G77" s="40">
        <f>C77-'Ark1'!D80</f>
        <v>0</v>
      </c>
      <c r="H77" s="40">
        <f>D77*1000-'Ark1'!E80</f>
        <v>0</v>
      </c>
      <c r="I77" s="40">
        <f>E77*1000-'Ark1'!F80</f>
        <v>0</v>
      </c>
    </row>
    <row r="78" spans="1:9" ht="26.25" thickBot="1" x14ac:dyDescent="0.3">
      <c r="A78" s="34" t="s">
        <v>66</v>
      </c>
      <c r="B78" s="32">
        <v>104.933588</v>
      </c>
      <c r="C78" s="32">
        <v>123.973975</v>
      </c>
      <c r="D78" s="32">
        <v>81.532597999999993</v>
      </c>
      <c r="E78" s="35">
        <v>101.335156</v>
      </c>
      <c r="F78" s="40">
        <f>B78-'Ark1'!C81</f>
        <v>0</v>
      </c>
      <c r="G78" s="40">
        <f>C78-'Ark1'!D81</f>
        <v>0</v>
      </c>
      <c r="H78" s="40">
        <f>D78*1000-'Ark1'!E81</f>
        <v>0</v>
      </c>
      <c r="I78" s="40">
        <f>E78*1000-'Ark1'!F81</f>
        <v>0</v>
      </c>
    </row>
    <row r="79" spans="1:9" ht="15.75" thickBot="1" x14ac:dyDescent="0.3">
      <c r="A79" s="34" t="s">
        <v>67</v>
      </c>
      <c r="B79" s="32">
        <v>109.705434</v>
      </c>
      <c r="C79" s="32">
        <v>122.475082</v>
      </c>
      <c r="D79" s="32">
        <v>85.240285999999998</v>
      </c>
      <c r="E79" s="35">
        <v>100.10997399999999</v>
      </c>
      <c r="F79" s="40">
        <f>B79-'Ark1'!C82</f>
        <v>0</v>
      </c>
      <c r="G79" s="40">
        <f>C79-'Ark1'!D82</f>
        <v>0</v>
      </c>
      <c r="H79" s="40">
        <f>D79*1000-'Ark1'!E82</f>
        <v>0</v>
      </c>
      <c r="I79" s="40">
        <f>E79*1000-'Ark1'!F82</f>
        <v>0</v>
      </c>
    </row>
    <row r="80" spans="1:9" ht="15.75" thickBot="1" x14ac:dyDescent="0.3">
      <c r="A80" s="34" t="s">
        <v>68</v>
      </c>
      <c r="B80" s="32">
        <v>101.14707</v>
      </c>
      <c r="C80" s="32">
        <v>102.32855600000001</v>
      </c>
      <c r="D80" s="32">
        <v>78.590502999999998</v>
      </c>
      <c r="E80" s="35">
        <v>83.642394999999993</v>
      </c>
      <c r="F80" s="40">
        <f>B80-'Ark1'!C83</f>
        <v>0</v>
      </c>
      <c r="G80" s="40">
        <f>C80-'Ark1'!D83</f>
        <v>0</v>
      </c>
      <c r="H80" s="40">
        <f>D80*1000-'Ark1'!E83</f>
        <v>0</v>
      </c>
      <c r="I80" s="40">
        <f>E80*1000-'Ark1'!F83</f>
        <v>0</v>
      </c>
    </row>
    <row r="81" spans="1:9" ht="26.25" thickBot="1" x14ac:dyDescent="0.3">
      <c r="A81" s="34" t="s">
        <v>69</v>
      </c>
      <c r="B81" s="32">
        <v>98.147458</v>
      </c>
      <c r="C81" s="32">
        <v>99.700789999999998</v>
      </c>
      <c r="D81" s="32">
        <v>76.259826000000004</v>
      </c>
      <c r="E81" s="35">
        <v>81.494483000000002</v>
      </c>
      <c r="F81" s="40">
        <f>B81-'Ark1'!C84</f>
        <v>0</v>
      </c>
      <c r="G81" s="40">
        <f>C81-'Ark1'!D84</f>
        <v>0</v>
      </c>
      <c r="H81" s="40">
        <f>D81*1000-'Ark1'!E84</f>
        <v>0</v>
      </c>
      <c r="I81" s="40">
        <f>E81*1000-'Ark1'!F84</f>
        <v>0</v>
      </c>
    </row>
    <row r="82" spans="1:9" ht="15.75" thickBot="1" x14ac:dyDescent="0.3">
      <c r="A82" s="34" t="s">
        <v>70</v>
      </c>
      <c r="B82" s="32">
        <v>109.60799400000001</v>
      </c>
      <c r="C82" s="32">
        <v>156.87799699999999</v>
      </c>
      <c r="D82" s="32">
        <v>85.164575999999997</v>
      </c>
      <c r="E82" s="35">
        <v>128.230592</v>
      </c>
      <c r="F82" s="40">
        <f>B82-'Ark1'!C85</f>
        <v>0</v>
      </c>
      <c r="G82" s="40">
        <f>C82-'Ark1'!D85</f>
        <v>0</v>
      </c>
      <c r="H82" s="40">
        <f>D82*1000-'Ark1'!E85</f>
        <v>0</v>
      </c>
      <c r="I82" s="40">
        <f>E82*1000-'Ark1'!F85</f>
        <v>0</v>
      </c>
    </row>
    <row r="83" spans="1:9" ht="26.25" thickBot="1" x14ac:dyDescent="0.3">
      <c r="A83" s="34" t="s">
        <v>71</v>
      </c>
      <c r="B83" s="32">
        <v>104.31625099999999</v>
      </c>
      <c r="C83" s="32">
        <v>112.99731199999999</v>
      </c>
      <c r="D83" s="32">
        <v>81.052931999999998</v>
      </c>
      <c r="E83" s="35">
        <v>92.362934999999993</v>
      </c>
      <c r="F83" s="40">
        <f>B83-'Ark1'!C86</f>
        <v>0</v>
      </c>
      <c r="G83" s="40">
        <f>C83-'Ark1'!D86</f>
        <v>0</v>
      </c>
      <c r="H83" s="40">
        <f>D83*1000-'Ark1'!E86</f>
        <v>0</v>
      </c>
      <c r="I83" s="40">
        <f>E83*1000-'Ark1'!F86</f>
        <v>0</v>
      </c>
    </row>
    <row r="84" spans="1:9" ht="26.25" thickBot="1" x14ac:dyDescent="0.3">
      <c r="A84" s="34" t="s">
        <v>72</v>
      </c>
      <c r="B84" s="32">
        <v>106.142623</v>
      </c>
      <c r="C84" s="32">
        <v>111.679329</v>
      </c>
      <c r="D84" s="32">
        <v>82.472009</v>
      </c>
      <c r="E84" s="35">
        <v>91.285628000000003</v>
      </c>
      <c r="F84" s="40">
        <f>B84-'Ark1'!C87</f>
        <v>0</v>
      </c>
      <c r="G84" s="40">
        <f>C84-'Ark1'!D87</f>
        <v>0</v>
      </c>
      <c r="H84" s="40">
        <f>D84*1000-'Ark1'!E87</f>
        <v>0</v>
      </c>
      <c r="I84" s="40">
        <f>E84*1000-'Ark1'!F87</f>
        <v>0</v>
      </c>
    </row>
    <row r="85" spans="1:9" ht="26.25" thickBot="1" x14ac:dyDescent="0.3">
      <c r="A85" s="34" t="s">
        <v>73</v>
      </c>
      <c r="B85" s="32">
        <v>105.796212</v>
      </c>
      <c r="C85" s="32">
        <v>111.936705</v>
      </c>
      <c r="D85" s="32">
        <v>82.202849999999998</v>
      </c>
      <c r="E85" s="35">
        <v>91.496003999999999</v>
      </c>
      <c r="F85" s="40">
        <f>B85-'Ark1'!C88</f>
        <v>0</v>
      </c>
      <c r="G85" s="40">
        <f>C85-'Ark1'!D88</f>
        <v>0</v>
      </c>
      <c r="H85" s="40">
        <f>D85*1000-'Ark1'!E88</f>
        <v>0</v>
      </c>
      <c r="I85" s="40">
        <f>E85*1000-'Ark1'!F88</f>
        <v>0</v>
      </c>
    </row>
    <row r="86" spans="1:9" ht="15.75" thickBot="1" x14ac:dyDescent="0.3">
      <c r="A86" s="34" t="s">
        <v>74</v>
      </c>
      <c r="B86" s="32">
        <v>142.556331</v>
      </c>
      <c r="C86" s="32">
        <v>138.705465</v>
      </c>
      <c r="D86" s="32">
        <v>110.76518299999999</v>
      </c>
      <c r="E86" s="35">
        <v>113.376536</v>
      </c>
      <c r="F86" s="40">
        <f>B86-'Ark1'!C89</f>
        <v>0</v>
      </c>
      <c r="G86" s="40">
        <f>C86-'Ark1'!D89</f>
        <v>0</v>
      </c>
      <c r="H86" s="40">
        <f>D86*1000-'Ark1'!E89</f>
        <v>0</v>
      </c>
      <c r="I86" s="40">
        <f>E86*1000-'Ark1'!F89</f>
        <v>0</v>
      </c>
    </row>
    <row r="87" spans="1:9" ht="15.75" thickBot="1" x14ac:dyDescent="0.3">
      <c r="A87" s="34" t="s">
        <v>75</v>
      </c>
      <c r="B87" s="32">
        <v>132.72547599999999</v>
      </c>
      <c r="C87" s="32">
        <v>128.731819</v>
      </c>
      <c r="D87" s="32">
        <v>103.126683</v>
      </c>
      <c r="E87" s="35">
        <v>105.224172</v>
      </c>
      <c r="F87" s="40">
        <f>B87-'Ark1'!C90</f>
        <v>0</v>
      </c>
      <c r="G87" s="40">
        <f>C87-'Ark1'!D90</f>
        <v>0</v>
      </c>
      <c r="H87" s="40">
        <f>D87*1000-'Ark1'!E90</f>
        <v>0</v>
      </c>
      <c r="I87" s="40">
        <f>E87*1000-'Ark1'!F90</f>
        <v>0</v>
      </c>
    </row>
    <row r="88" spans="1:9" ht="26.25" thickBot="1" x14ac:dyDescent="0.3">
      <c r="A88" s="34" t="s">
        <v>76</v>
      </c>
      <c r="B88" s="32">
        <v>108.713183</v>
      </c>
      <c r="C88" s="32">
        <v>107.861</v>
      </c>
      <c r="D88" s="32">
        <v>84.469314999999995</v>
      </c>
      <c r="E88" s="35">
        <v>88.164562000000004</v>
      </c>
      <c r="F88" s="40">
        <f>B88-'Ark1'!C91</f>
        <v>0</v>
      </c>
      <c r="G88" s="40">
        <f>C88-'Ark1'!D91</f>
        <v>0</v>
      </c>
      <c r="H88" s="40">
        <f>D88*1000-'Ark1'!E91</f>
        <v>0</v>
      </c>
      <c r="I88" s="40">
        <f>E88*1000-'Ark1'!F91</f>
        <v>0</v>
      </c>
    </row>
    <row r="89" spans="1:9" ht="26.25" thickBot="1" x14ac:dyDescent="0.3">
      <c r="A89" s="34" t="s">
        <v>77</v>
      </c>
      <c r="B89" s="32">
        <v>99.686727000000005</v>
      </c>
      <c r="C89" s="32">
        <v>99.014259999999993</v>
      </c>
      <c r="D89" s="32">
        <v>77.455826999999999</v>
      </c>
      <c r="E89" s="35">
        <v>80.933321000000007</v>
      </c>
      <c r="F89" s="40">
        <f>B89-'Ark1'!C92</f>
        <v>0</v>
      </c>
      <c r="G89" s="40">
        <f>C89-'Ark1'!D92</f>
        <v>0</v>
      </c>
      <c r="H89" s="40">
        <f>D89*1000-'Ark1'!E92</f>
        <v>0</v>
      </c>
      <c r="I89" s="40">
        <f>E89*1000-'Ark1'!F92</f>
        <v>0</v>
      </c>
    </row>
    <row r="90" spans="1:9" ht="15.75" thickBot="1" x14ac:dyDescent="0.3">
      <c r="A90" s="34" t="s">
        <v>78</v>
      </c>
      <c r="B90" s="32">
        <v>100.479794</v>
      </c>
      <c r="C90" s="32">
        <v>103.98530599999999</v>
      </c>
      <c r="D90" s="32">
        <v>78.072034000000002</v>
      </c>
      <c r="E90" s="35">
        <v>84.996606</v>
      </c>
      <c r="F90" s="40">
        <f>B90-'Ark1'!C93</f>
        <v>0</v>
      </c>
      <c r="G90" s="40">
        <f>C90-'Ark1'!D93</f>
        <v>0</v>
      </c>
      <c r="H90" s="40">
        <f>D90*1000-'Ark1'!E93</f>
        <v>0</v>
      </c>
      <c r="I90" s="40">
        <f>E90*1000-'Ark1'!F93</f>
        <v>0</v>
      </c>
    </row>
    <row r="91" spans="1:9" ht="15.75" thickBot="1" x14ac:dyDescent="0.3">
      <c r="A91" s="34" t="s">
        <v>79</v>
      </c>
      <c r="B91" s="32">
        <v>100.128957</v>
      </c>
      <c r="C91" s="32">
        <v>103.071944</v>
      </c>
      <c r="D91" s="32">
        <v>77.799436999999998</v>
      </c>
      <c r="E91" s="35">
        <v>84.250033000000002</v>
      </c>
      <c r="F91" s="40">
        <f>B91-'Ark1'!C94</f>
        <v>0</v>
      </c>
      <c r="G91" s="40">
        <f>C91-'Ark1'!D94</f>
        <v>0</v>
      </c>
      <c r="H91" s="40">
        <f>D91*1000-'Ark1'!E94</f>
        <v>0</v>
      </c>
      <c r="I91" s="40">
        <f>E91*1000-'Ark1'!F94</f>
        <v>0</v>
      </c>
    </row>
    <row r="92" spans="1:9" ht="15.75" thickBot="1" x14ac:dyDescent="0.3">
      <c r="A92" s="34" t="s">
        <v>80</v>
      </c>
      <c r="B92" s="32">
        <v>105.14240100000001</v>
      </c>
      <c r="C92" s="32">
        <v>103.30006899999999</v>
      </c>
      <c r="D92" s="32">
        <v>81.694844000000003</v>
      </c>
      <c r="E92" s="35">
        <v>84.436499999999995</v>
      </c>
      <c r="F92" s="40">
        <f>B92-'Ark1'!C95</f>
        <v>0</v>
      </c>
      <c r="G92" s="40">
        <f>C92-'Ark1'!D95</f>
        <v>0</v>
      </c>
      <c r="H92" s="40">
        <f>D92*1000-'Ark1'!E95</f>
        <v>0</v>
      </c>
      <c r="I92" s="40">
        <f>E92*1000-'Ark1'!F95</f>
        <v>0</v>
      </c>
    </row>
    <row r="93" spans="1:9" ht="26.25" thickBot="1" x14ac:dyDescent="0.3">
      <c r="A93" s="34" t="s">
        <v>81</v>
      </c>
      <c r="B93" s="32">
        <v>99.800927999999999</v>
      </c>
      <c r="C93" s="32">
        <v>96.514649000000006</v>
      </c>
      <c r="D93" s="32">
        <v>77.544560000000004</v>
      </c>
      <c r="E93" s="35">
        <v>78.890162000000004</v>
      </c>
      <c r="F93" s="40">
        <f>B93-'Ark1'!C96</f>
        <v>0</v>
      </c>
      <c r="G93" s="40">
        <f>C93-'Ark1'!D96</f>
        <v>0</v>
      </c>
      <c r="H93" s="40">
        <f>D93*1000-'Ark1'!E96</f>
        <v>0</v>
      </c>
      <c r="I93" s="40">
        <f>E93*1000-'Ark1'!F96</f>
        <v>0</v>
      </c>
    </row>
    <row r="94" spans="1:9" ht="26.25" thickBot="1" x14ac:dyDescent="0.3">
      <c r="A94" s="34" t="s">
        <v>82</v>
      </c>
      <c r="B94" s="32">
        <v>98.684433999999996</v>
      </c>
      <c r="C94" s="32">
        <v>100.202572</v>
      </c>
      <c r="D94" s="32">
        <v>76.677053000000001</v>
      </c>
      <c r="E94" s="35">
        <v>81.904635999999996</v>
      </c>
      <c r="F94" s="40">
        <f>B94-'Ark1'!C97</f>
        <v>0</v>
      </c>
      <c r="G94" s="40">
        <f>C94-'Ark1'!D97</f>
        <v>0</v>
      </c>
      <c r="H94" s="40">
        <f>D94*1000-'Ark1'!E97</f>
        <v>0</v>
      </c>
      <c r="I94" s="40">
        <f>E94*1000-'Ark1'!F97</f>
        <v>0</v>
      </c>
    </row>
    <row r="95" spans="1:9" ht="15.75" thickBot="1" x14ac:dyDescent="0.3">
      <c r="A95" s="34" t="s">
        <v>83</v>
      </c>
      <c r="B95" s="32">
        <v>101.402826</v>
      </c>
      <c r="C95" s="32">
        <v>103.27406999999999</v>
      </c>
      <c r="D95" s="32">
        <v>78.789223000000007</v>
      </c>
      <c r="E95" s="35">
        <v>84.415249000000003</v>
      </c>
      <c r="F95" s="40">
        <f>B95-'Ark1'!C98</f>
        <v>0</v>
      </c>
      <c r="G95" s="40">
        <f>C95-'Ark1'!D98</f>
        <v>0</v>
      </c>
      <c r="H95" s="40">
        <f>D95*1000-'Ark1'!E98</f>
        <v>0</v>
      </c>
      <c r="I95" s="40">
        <f>E95*1000-'Ark1'!F98</f>
        <v>0</v>
      </c>
    </row>
    <row r="96" spans="1:9" ht="26.25" thickBot="1" x14ac:dyDescent="0.3">
      <c r="A96" s="34" t="s">
        <v>84</v>
      </c>
      <c r="B96" s="32">
        <v>118.01865100000001</v>
      </c>
      <c r="C96" s="32">
        <v>120.30898500000001</v>
      </c>
      <c r="D96" s="32">
        <v>91.699591999999996</v>
      </c>
      <c r="E96" s="35">
        <v>98.339427000000001</v>
      </c>
      <c r="F96" s="40">
        <f>B96-'Ark1'!C99</f>
        <v>0</v>
      </c>
      <c r="G96" s="40">
        <f>C96-'Ark1'!D99</f>
        <v>0</v>
      </c>
      <c r="H96" s="40">
        <f>D96*1000-'Ark1'!E99</f>
        <v>0</v>
      </c>
      <c r="I96" s="40">
        <f>E96*1000-'Ark1'!F99</f>
        <v>0</v>
      </c>
    </row>
    <row r="97" spans="1:9" ht="26.25" thickBot="1" x14ac:dyDescent="0.3">
      <c r="A97" s="34" t="s">
        <v>124</v>
      </c>
      <c r="B97" s="32">
        <v>110.990565</v>
      </c>
      <c r="C97" s="32">
        <v>132.00612799999999</v>
      </c>
      <c r="D97" s="32">
        <v>86.238822999999996</v>
      </c>
      <c r="E97" s="35">
        <v>107.900561</v>
      </c>
      <c r="F97" s="40">
        <f>B97-'Ark1'!C100</f>
        <v>0</v>
      </c>
      <c r="G97" s="40">
        <f>C97-'Ark1'!D100</f>
        <v>0</v>
      </c>
      <c r="H97" s="40">
        <f>D97*1000-'Ark1'!E100</f>
        <v>0</v>
      </c>
      <c r="I97" s="40">
        <f>E97*1000-'Ark1'!F100</f>
        <v>0</v>
      </c>
    </row>
    <row r="98" spans="1:9" ht="15.75" thickBot="1" x14ac:dyDescent="0.3">
      <c r="A98" s="34" t="s">
        <v>264</v>
      </c>
      <c r="B98" s="32">
        <v>95.731339000000006</v>
      </c>
      <c r="C98" s="32">
        <v>94.912407000000002</v>
      </c>
      <c r="D98" s="32">
        <v>74.382520999999997</v>
      </c>
      <c r="E98" s="35">
        <v>77.580505000000002</v>
      </c>
      <c r="F98" s="40">
        <f>B98-'Ark1'!C102</f>
        <v>0</v>
      </c>
      <c r="G98" s="40">
        <f>C98-'Ark1'!D102</f>
        <v>0</v>
      </c>
      <c r="H98" s="40">
        <f>D98*1000-'Ark1'!E102</f>
        <v>0</v>
      </c>
      <c r="I98" s="40">
        <f>E98*1000-'Ark1'!F102</f>
        <v>0</v>
      </c>
    </row>
    <row r="99" spans="1:9" ht="15.75" thickBot="1" x14ac:dyDescent="0.3">
      <c r="A99" s="34" t="s">
        <v>265</v>
      </c>
      <c r="B99" s="32">
        <v>96.166883999999996</v>
      </c>
      <c r="C99" s="32">
        <v>95.190247999999997</v>
      </c>
      <c r="D99" s="32">
        <v>74.720935999999995</v>
      </c>
      <c r="E99" s="35">
        <v>77.807608999999999</v>
      </c>
      <c r="F99" s="40">
        <f>B99-'Ark1'!C103</f>
        <v>0</v>
      </c>
      <c r="G99" s="40">
        <f>C99-'Ark1'!D103</f>
        <v>0</v>
      </c>
      <c r="H99" s="40">
        <f>D99*1000-'Ark1'!E103</f>
        <v>0</v>
      </c>
      <c r="I99" s="40">
        <f>E99*1000-'Ark1'!F103</f>
        <v>0</v>
      </c>
    </row>
    <row r="100" spans="1:9" ht="26.25" thickBot="1" x14ac:dyDescent="0.3">
      <c r="A100" s="34" t="s">
        <v>266</v>
      </c>
      <c r="B100" s="32">
        <v>95.880381999999997</v>
      </c>
      <c r="C100" s="32">
        <v>96.605609999999999</v>
      </c>
      <c r="D100" s="32">
        <v>74.498326000000006</v>
      </c>
      <c r="E100" s="35">
        <v>78.964512999999997</v>
      </c>
      <c r="F100" s="40">
        <f>B100-'Ark1'!C104</f>
        <v>0</v>
      </c>
      <c r="G100" s="40">
        <f>C100-'Ark1'!D104</f>
        <v>0</v>
      </c>
      <c r="H100" s="40">
        <f>D100*1000-'Ark1'!E104</f>
        <v>0</v>
      </c>
      <c r="I100" s="40">
        <f>E100*1000-'Ark1'!F104</f>
        <v>0</v>
      </c>
    </row>
    <row r="101" spans="1:9" ht="26.25" thickBot="1" x14ac:dyDescent="0.3">
      <c r="A101" s="34" t="s">
        <v>267</v>
      </c>
      <c r="B101" s="32">
        <v>95.544141999999994</v>
      </c>
      <c r="C101" s="32">
        <v>96.157058000000006</v>
      </c>
      <c r="D101" s="32">
        <v>74.237070000000003</v>
      </c>
      <c r="E101" s="35">
        <v>78.59787</v>
      </c>
      <c r="F101" s="40">
        <f>B101-'Ark1'!C105</f>
        <v>0</v>
      </c>
      <c r="G101" s="40">
        <f>C101-'Ark1'!D105</f>
        <v>0</v>
      </c>
      <c r="H101" s="40">
        <f>D101*1000-'Ark1'!E105</f>
        <v>0</v>
      </c>
      <c r="I101" s="40">
        <f>E101*1000-'Ark1'!F105</f>
        <v>0</v>
      </c>
    </row>
    <row r="102" spans="1:9" ht="15.75" thickBot="1" x14ac:dyDescent="0.3">
      <c r="A102" s="34" t="s">
        <v>268</v>
      </c>
      <c r="B102" s="32">
        <v>98.26146</v>
      </c>
      <c r="C102" s="32">
        <v>108.120745</v>
      </c>
      <c r="D102" s="32">
        <v>76.348405</v>
      </c>
      <c r="E102" s="35">
        <v>88.376874999999998</v>
      </c>
      <c r="F102" s="40">
        <f>B102-'Ark1'!C106</f>
        <v>0</v>
      </c>
      <c r="G102" s="40">
        <f>C102-'Ark1'!D106</f>
        <v>0</v>
      </c>
      <c r="H102" s="40">
        <f>D102*1000-'Ark1'!E106</f>
        <v>0</v>
      </c>
      <c r="I102" s="40">
        <f>E102*1000-'Ark1'!F106</f>
        <v>0</v>
      </c>
    </row>
    <row r="103" spans="1:9" ht="15.75" thickBot="1" x14ac:dyDescent="0.3">
      <c r="A103" s="34" t="s">
        <v>269</v>
      </c>
      <c r="B103" s="32">
        <v>95.629313999999994</v>
      </c>
      <c r="C103" s="32">
        <v>95.586065000000005</v>
      </c>
      <c r="D103" s="32">
        <v>74.303247999999996</v>
      </c>
      <c r="E103" s="35">
        <v>78.131146000000001</v>
      </c>
      <c r="F103" s="40">
        <f>B103-'Ark1'!C107</f>
        <v>0</v>
      </c>
      <c r="G103" s="40">
        <f>C103-'Ark1'!D107</f>
        <v>0</v>
      </c>
      <c r="H103" s="40">
        <f>D103*1000-'Ark1'!E107</f>
        <v>0</v>
      </c>
      <c r="I103" s="40">
        <f>E103*1000-'Ark1'!F107</f>
        <v>0</v>
      </c>
    </row>
    <row r="104" spans="1:9" ht="15.75" thickBot="1" x14ac:dyDescent="0.3">
      <c r="A104" s="34" t="s">
        <v>270</v>
      </c>
      <c r="B104" s="32">
        <v>95.816267999999994</v>
      </c>
      <c r="C104" s="32">
        <v>94.860915000000006</v>
      </c>
      <c r="D104" s="32">
        <v>74.448509999999999</v>
      </c>
      <c r="E104" s="35">
        <v>77.538415000000001</v>
      </c>
      <c r="F104" s="40">
        <f>B104-'Ark1'!C108</f>
        <v>0</v>
      </c>
      <c r="G104" s="40">
        <f>C104-'Ark1'!D108</f>
        <v>0</v>
      </c>
      <c r="H104" s="40">
        <f>D104*1000-'Ark1'!E108</f>
        <v>0</v>
      </c>
      <c r="I104" s="40">
        <f>E104*1000-'Ark1'!F108</f>
        <v>0</v>
      </c>
    </row>
    <row r="105" spans="1:9" ht="26.25" thickBot="1" x14ac:dyDescent="0.3">
      <c r="A105" s="34" t="s">
        <v>271</v>
      </c>
      <c r="B105" s="32">
        <v>96.884716999999995</v>
      </c>
      <c r="C105" s="32">
        <v>98.768178000000006</v>
      </c>
      <c r="D105" s="32">
        <v>75.278687000000005</v>
      </c>
      <c r="E105" s="35">
        <v>80.732174999999998</v>
      </c>
      <c r="F105" s="40">
        <f>B105-'Ark1'!C109</f>
        <v>0</v>
      </c>
      <c r="G105" s="40">
        <f>C105-'Ark1'!D109</f>
        <v>0</v>
      </c>
      <c r="H105" s="40">
        <f>D105*1000-'Ark1'!E109</f>
        <v>0</v>
      </c>
      <c r="I105" s="40">
        <f>E105*1000-'Ark1'!F109</f>
        <v>0</v>
      </c>
    </row>
    <row r="106" spans="1:9" ht="26.25" thickBot="1" x14ac:dyDescent="0.3">
      <c r="A106" s="34" t="s">
        <v>272</v>
      </c>
      <c r="B106" s="32">
        <v>97.626345999999998</v>
      </c>
      <c r="C106" s="32">
        <v>94.733109999999996</v>
      </c>
      <c r="D106" s="32">
        <v>75.854927000000004</v>
      </c>
      <c r="E106" s="35">
        <v>77.433948999999998</v>
      </c>
      <c r="F106" s="40">
        <f>B106-'Ark1'!C110</f>
        <v>0</v>
      </c>
      <c r="G106" s="40">
        <f>C106-'Ark1'!D110</f>
        <v>0</v>
      </c>
      <c r="H106" s="40">
        <f>D106*1000-'Ark1'!E110</f>
        <v>0</v>
      </c>
      <c r="I106" s="40">
        <f>E106*1000-'Ark1'!F110</f>
        <v>0</v>
      </c>
    </row>
    <row r="107" spans="1:9" ht="26.25" thickBot="1" x14ac:dyDescent="0.3">
      <c r="A107" s="34" t="s">
        <v>273</v>
      </c>
      <c r="B107" s="32">
        <v>97.025272000000001</v>
      </c>
      <c r="C107" s="32">
        <v>97.440945999999997</v>
      </c>
      <c r="D107" s="32">
        <v>75.387896999999995</v>
      </c>
      <c r="E107" s="35">
        <v>79.647307999999995</v>
      </c>
      <c r="F107" s="40">
        <f>B107-'Ark1'!C111</f>
        <v>0</v>
      </c>
      <c r="G107" s="40">
        <f>C107-'Ark1'!D111</f>
        <v>0</v>
      </c>
      <c r="H107" s="40">
        <f>D107*1000-'Ark1'!E111</f>
        <v>0</v>
      </c>
      <c r="I107" s="40">
        <f>E107*1000-'Ark1'!F111</f>
        <v>0</v>
      </c>
    </row>
    <row r="108" spans="1:9" ht="15.75" thickBot="1" x14ac:dyDescent="0.3">
      <c r="A108" s="34" t="s">
        <v>274</v>
      </c>
      <c r="B108" s="32">
        <v>95.958449999999999</v>
      </c>
      <c r="C108" s="32">
        <v>97.456401999999997</v>
      </c>
      <c r="D108" s="32">
        <v>74.558983999999995</v>
      </c>
      <c r="E108" s="35">
        <v>79.659942000000001</v>
      </c>
      <c r="F108" s="40">
        <f>B108-'Ark1'!C112</f>
        <v>0</v>
      </c>
      <c r="G108" s="40">
        <f>C108-'Ark1'!D112</f>
        <v>0</v>
      </c>
      <c r="H108" s="40">
        <f>D108*1000-'Ark1'!E112</f>
        <v>0</v>
      </c>
      <c r="I108" s="40">
        <f>E108*1000-'Ark1'!F112</f>
        <v>0</v>
      </c>
    </row>
    <row r="109" spans="1:9" ht="26.25" thickBot="1" x14ac:dyDescent="0.3">
      <c r="A109" s="34" t="s">
        <v>275</v>
      </c>
      <c r="B109" s="32">
        <v>102.232546</v>
      </c>
      <c r="C109" s="32">
        <v>103.190556</v>
      </c>
      <c r="D109" s="32">
        <v>79.433909</v>
      </c>
      <c r="E109" s="35">
        <v>84.346985000000004</v>
      </c>
      <c r="F109" s="40">
        <f>B109-'Ark1'!C113</f>
        <v>0</v>
      </c>
      <c r="G109" s="40">
        <f>C109-'Ark1'!D113</f>
        <v>0</v>
      </c>
      <c r="H109" s="40">
        <f>D109*1000-'Ark1'!E113</f>
        <v>0</v>
      </c>
      <c r="I109" s="40">
        <f>E109*1000-'Ark1'!F113</f>
        <v>0</v>
      </c>
    </row>
    <row r="110" spans="1:9" ht="26.25" thickBot="1" x14ac:dyDescent="0.3">
      <c r="A110" s="34" t="s">
        <v>276</v>
      </c>
      <c r="B110" s="32">
        <v>109.208462</v>
      </c>
      <c r="C110" s="32">
        <v>103.811015</v>
      </c>
      <c r="D110" s="32">
        <v>84.854142999999993</v>
      </c>
      <c r="E110" s="35">
        <v>84.854142999999993</v>
      </c>
      <c r="F110" s="40">
        <f>B110-'Ark1'!C115</f>
        <v>0</v>
      </c>
      <c r="G110" s="40">
        <f>C110-'Ark1'!D115</f>
        <v>0</v>
      </c>
      <c r="H110" s="40">
        <f>D110*1000-'Ark1'!E115</f>
        <v>0</v>
      </c>
      <c r="I110" s="40">
        <f>E110*1000-'Ark1'!F115</f>
        <v>0</v>
      </c>
    </row>
    <row r="111" spans="1:9" ht="15.75" thickBot="1" x14ac:dyDescent="0.3">
      <c r="A111" s="34" t="s">
        <v>277</v>
      </c>
      <c r="B111" s="32">
        <v>103.219787</v>
      </c>
      <c r="C111" s="32">
        <v>98.118333000000007</v>
      </c>
      <c r="D111" s="32">
        <v>80.200987999999995</v>
      </c>
      <c r="E111" s="35">
        <v>80.200997999999998</v>
      </c>
      <c r="F111" s="40">
        <f>B111-'Ark1'!C116</f>
        <v>0</v>
      </c>
      <c r="G111" s="40">
        <f>C111-'Ark1'!D116</f>
        <v>0</v>
      </c>
      <c r="H111" s="40">
        <f>D111*1000-'Ark1'!E116</f>
        <v>0</v>
      </c>
      <c r="I111" s="40">
        <f>E111*1000-'Ark1'!F116</f>
        <v>0</v>
      </c>
    </row>
    <row r="112" spans="1:9" ht="26.25" thickBot="1" x14ac:dyDescent="0.3">
      <c r="A112" s="34" t="s">
        <v>278</v>
      </c>
      <c r="B112" s="32">
        <v>97.764992000000007</v>
      </c>
      <c r="C112" s="32">
        <v>94.221053999999995</v>
      </c>
      <c r="D112" s="32">
        <v>75.962654000000001</v>
      </c>
      <c r="E112" s="35">
        <v>77.015399000000002</v>
      </c>
      <c r="F112" s="40">
        <f>B112-'Ark1'!C117</f>
        <v>0</v>
      </c>
      <c r="G112" s="40">
        <f>C112-'Ark1'!D117</f>
        <v>0</v>
      </c>
      <c r="H112" s="40">
        <f>D112*1000-'Ark1'!E117</f>
        <v>0</v>
      </c>
      <c r="I112" s="40">
        <f>E112*1000-'Ark1'!F117</f>
        <v>0</v>
      </c>
    </row>
    <row r="113" spans="1:9" ht="26.25" thickBot="1" x14ac:dyDescent="0.3">
      <c r="A113" s="34" t="s">
        <v>279</v>
      </c>
      <c r="B113" s="32">
        <v>99.785019000000005</v>
      </c>
      <c r="C113" s="32">
        <v>94.853309999999993</v>
      </c>
      <c r="D113" s="32">
        <v>77.532199000000006</v>
      </c>
      <c r="E113" s="35">
        <v>77.532199000000006</v>
      </c>
      <c r="F113" s="40">
        <f>B113-'Ark1'!C118</f>
        <v>0</v>
      </c>
      <c r="G113" s="40">
        <f>C113-'Ark1'!D118</f>
        <v>0</v>
      </c>
      <c r="H113" s="40">
        <f>D113*1000-'Ark1'!E118</f>
        <v>0</v>
      </c>
      <c r="I113" s="40">
        <f>E113*1000-'Ark1'!F118</f>
        <v>0</v>
      </c>
    </row>
    <row r="114" spans="1:9" ht="26.25" thickBot="1" x14ac:dyDescent="0.3">
      <c r="A114" s="34" t="s">
        <v>280</v>
      </c>
      <c r="B114" s="32">
        <v>95.943387999999999</v>
      </c>
      <c r="C114" s="32">
        <v>93.499998000000005</v>
      </c>
      <c r="D114" s="32">
        <v>74.547280999999998</v>
      </c>
      <c r="E114" s="35">
        <v>76.426015000000007</v>
      </c>
      <c r="F114" s="40">
        <f>B114-'Ark1'!C119</f>
        <v>0</v>
      </c>
      <c r="G114" s="40">
        <f>C114-'Ark1'!D119</f>
        <v>0</v>
      </c>
      <c r="H114" s="40">
        <f>D114*1000-'Ark1'!E119</f>
        <v>0</v>
      </c>
      <c r="I114" s="40">
        <f>E114*1000-'Ark1'!F119</f>
        <v>0</v>
      </c>
    </row>
    <row r="115" spans="1:9" ht="26.25" thickBot="1" x14ac:dyDescent="0.3">
      <c r="A115" s="34" t="s">
        <v>281</v>
      </c>
      <c r="B115" s="32">
        <v>98.569265999999999</v>
      </c>
      <c r="C115" s="32">
        <v>94.041589000000002</v>
      </c>
      <c r="D115" s="32">
        <v>76.587568000000005</v>
      </c>
      <c r="E115" s="35">
        <v>76.868706000000003</v>
      </c>
      <c r="F115" s="40">
        <f>B115-'Ark1'!C120</f>
        <v>0</v>
      </c>
      <c r="G115" s="40">
        <f>C115-'Ark1'!D120</f>
        <v>0</v>
      </c>
      <c r="H115" s="40">
        <f>D115*1000-'Ark1'!E120</f>
        <v>0</v>
      </c>
      <c r="I115" s="40">
        <f>E115*1000-'Ark1'!F120</f>
        <v>0</v>
      </c>
    </row>
    <row r="116" spans="1:9" ht="15.75" thickBot="1" x14ac:dyDescent="0.3">
      <c r="A116" s="34" t="s">
        <v>282</v>
      </c>
      <c r="B116" s="32">
        <v>100.757475</v>
      </c>
      <c r="C116" s="32">
        <v>100.128855</v>
      </c>
      <c r="D116" s="32">
        <v>78.287790000000001</v>
      </c>
      <c r="E116" s="35">
        <v>81.844379000000004</v>
      </c>
      <c r="F116" s="40">
        <f>B116-'Ark1'!C121</f>
        <v>0</v>
      </c>
      <c r="G116" s="40">
        <f>C116-'Ark1'!D121</f>
        <v>0</v>
      </c>
      <c r="H116" s="40">
        <f>D116*1000-'Ark1'!E121</f>
        <v>0</v>
      </c>
      <c r="I116" s="40">
        <f>E116*1000-'Ark1'!F121</f>
        <v>0</v>
      </c>
    </row>
    <row r="117" spans="1:9" ht="15.75" thickBot="1" x14ac:dyDescent="0.3">
      <c r="A117" s="34" t="s">
        <v>283</v>
      </c>
      <c r="B117" s="32">
        <v>96.679336000000006</v>
      </c>
      <c r="C117" s="32">
        <v>98.961687999999995</v>
      </c>
      <c r="D117" s="32">
        <v>75.119107</v>
      </c>
      <c r="E117" s="35">
        <v>80.890348000000003</v>
      </c>
      <c r="F117" s="40">
        <f>B117-'Ark1'!C122</f>
        <v>0</v>
      </c>
      <c r="G117" s="40">
        <f>C117-'Ark1'!D122</f>
        <v>0</v>
      </c>
      <c r="H117" s="40">
        <f>D117*1000-'Ark1'!E122</f>
        <v>0</v>
      </c>
      <c r="I117" s="40">
        <f>E117*1000-'Ark1'!F122</f>
        <v>0</v>
      </c>
    </row>
    <row r="118" spans="1:9" ht="15.75" thickBot="1" x14ac:dyDescent="0.3">
      <c r="A118" s="34" t="s">
        <v>284</v>
      </c>
      <c r="B118" s="32">
        <v>96.250991999999997</v>
      </c>
      <c r="C118" s="32">
        <v>94.682882000000006</v>
      </c>
      <c r="D118" s="32">
        <v>74.786287000000002</v>
      </c>
      <c r="E118" s="35">
        <v>77.392893000000001</v>
      </c>
      <c r="F118" s="40">
        <f>B118-'Ark1'!C123</f>
        <v>0</v>
      </c>
      <c r="G118" s="40">
        <f>C118-'Ark1'!D123</f>
        <v>0</v>
      </c>
      <c r="H118" s="40">
        <f>D118*1000-'Ark1'!E123</f>
        <v>0</v>
      </c>
      <c r="I118" s="40">
        <f>E118*1000-'Ark1'!F123</f>
        <v>0</v>
      </c>
    </row>
    <row r="119" spans="1:9" ht="26.25" thickBot="1" x14ac:dyDescent="0.3">
      <c r="A119" s="34" t="s">
        <v>285</v>
      </c>
      <c r="B119" s="32">
        <v>95.949612000000002</v>
      </c>
      <c r="C119" s="32">
        <v>91.207462000000007</v>
      </c>
      <c r="D119" s="32">
        <v>74.552116999999996</v>
      </c>
      <c r="E119" s="35">
        <v>74.552116999999996</v>
      </c>
      <c r="F119" s="40">
        <f>B119-'Ark1'!C124</f>
        <v>0</v>
      </c>
      <c r="G119" s="40">
        <f>C119-'Ark1'!D124</f>
        <v>0</v>
      </c>
      <c r="H119" s="40">
        <f>D119*1000-'Ark1'!E124</f>
        <v>0</v>
      </c>
      <c r="I119" s="40">
        <f>E119*1000-'Ark1'!F124</f>
        <v>0</v>
      </c>
    </row>
    <row r="120" spans="1:9" ht="26.25" thickBot="1" x14ac:dyDescent="0.3">
      <c r="A120" s="34" t="s">
        <v>286</v>
      </c>
      <c r="B120" s="32">
        <v>97.809606000000002</v>
      </c>
      <c r="C120" s="32">
        <v>95.155142999999995</v>
      </c>
      <c r="D120" s="32">
        <v>75.997318000000007</v>
      </c>
      <c r="E120" s="35">
        <v>77.778914999999998</v>
      </c>
      <c r="F120" s="40">
        <f>B120-'Ark1'!C125</f>
        <v>0</v>
      </c>
      <c r="G120" s="40">
        <f>C120-'Ark1'!D125</f>
        <v>0</v>
      </c>
      <c r="H120" s="40">
        <f>D120*1000-'Ark1'!E125</f>
        <v>0</v>
      </c>
      <c r="I120" s="40">
        <f>E120*1000-'Ark1'!F125</f>
        <v>0</v>
      </c>
    </row>
    <row r="121" spans="1:9" ht="26.25" thickBot="1" x14ac:dyDescent="0.3">
      <c r="A121" s="34" t="s">
        <v>287</v>
      </c>
      <c r="B121" s="32">
        <v>96.350425999999999</v>
      </c>
      <c r="C121" s="32">
        <v>91.588465999999997</v>
      </c>
      <c r="D121" s="32">
        <v>74.863546999999997</v>
      </c>
      <c r="E121" s="35">
        <v>74.863546999999997</v>
      </c>
      <c r="F121" s="40">
        <f>B121-'Ark1'!C126</f>
        <v>0</v>
      </c>
      <c r="G121" s="40">
        <f>C121-'Ark1'!D126</f>
        <v>0</v>
      </c>
      <c r="H121" s="40">
        <f>D121*1000-'Ark1'!E126</f>
        <v>0</v>
      </c>
      <c r="I121" s="40">
        <f>E121*1000-'Ark1'!F126</f>
        <v>0</v>
      </c>
    </row>
    <row r="122" spans="1:9" ht="39" thickBot="1" x14ac:dyDescent="0.3">
      <c r="A122" s="34" t="s">
        <v>288</v>
      </c>
      <c r="B122" s="32">
        <v>97.122598999999994</v>
      </c>
      <c r="C122" s="32">
        <v>93.822840999999997</v>
      </c>
      <c r="D122" s="32">
        <v>75.463519000000005</v>
      </c>
      <c r="E122" s="35">
        <v>76.689903000000001</v>
      </c>
      <c r="F122" s="40">
        <f>B122-'Ark1'!C127</f>
        <v>0</v>
      </c>
      <c r="G122" s="40">
        <f>C122-'Ark1'!D127</f>
        <v>0</v>
      </c>
      <c r="H122" s="40">
        <f>D122*1000-'Ark1'!E127</f>
        <v>0</v>
      </c>
      <c r="I122" s="40">
        <f>E122*1000-'Ark1'!F127</f>
        <v>0</v>
      </c>
    </row>
    <row r="123" spans="1:9" ht="15.75" thickBot="1" x14ac:dyDescent="0.3">
      <c r="A123" s="34" t="s">
        <v>289</v>
      </c>
      <c r="B123" s="32">
        <v>95.601146999999997</v>
      </c>
      <c r="C123" s="32">
        <v>92.675284000000005</v>
      </c>
      <c r="D123" s="32">
        <v>74.281362999999999</v>
      </c>
      <c r="E123" s="35">
        <v>75.751902000000001</v>
      </c>
      <c r="F123" s="40">
        <f>B123-'Ark1'!C128</f>
        <v>0</v>
      </c>
      <c r="G123" s="40">
        <f>C123-'Ark1'!D128</f>
        <v>0</v>
      </c>
      <c r="H123" s="40">
        <f>D123*1000-'Ark1'!E128</f>
        <v>0</v>
      </c>
      <c r="I123" s="40">
        <f>E123*1000-'Ark1'!F128</f>
        <v>0</v>
      </c>
    </row>
    <row r="124" spans="1:9" ht="26.25" thickBot="1" x14ac:dyDescent="0.3">
      <c r="A124" s="34" t="s">
        <v>290</v>
      </c>
      <c r="B124" s="32">
        <v>97.657888999999997</v>
      </c>
      <c r="C124" s="32">
        <v>92.831310000000002</v>
      </c>
      <c r="D124" s="32">
        <v>75.879435000000001</v>
      </c>
      <c r="E124" s="35">
        <v>75.879435000000001</v>
      </c>
      <c r="F124" s="40">
        <f>B124-'Ark1'!C129</f>
        <v>0</v>
      </c>
      <c r="G124" s="40">
        <f>C124-'Ark1'!D129</f>
        <v>0</v>
      </c>
      <c r="H124" s="40">
        <f>D124*1000-'Ark1'!E129</f>
        <v>0</v>
      </c>
      <c r="I124" s="40">
        <f>E124*1000-'Ark1'!F129</f>
        <v>0</v>
      </c>
    </row>
    <row r="125" spans="1:9" ht="26.25" thickBot="1" x14ac:dyDescent="0.3">
      <c r="A125" s="34" t="s">
        <v>291</v>
      </c>
      <c r="B125" s="32">
        <v>98.439903000000001</v>
      </c>
      <c r="C125" s="32">
        <v>96.201918000000006</v>
      </c>
      <c r="D125" s="32">
        <v>76.487054000000001</v>
      </c>
      <c r="E125" s="35">
        <v>78.634539000000004</v>
      </c>
      <c r="F125" s="40">
        <f>B125-'Ark1'!C130</f>
        <v>0</v>
      </c>
      <c r="G125" s="40">
        <f>C125-'Ark1'!D130</f>
        <v>0</v>
      </c>
      <c r="H125" s="40">
        <f>D125*1000-'Ark1'!E130</f>
        <v>0</v>
      </c>
      <c r="I125" s="40">
        <f>E125*1000-'Ark1'!F130</f>
        <v>0</v>
      </c>
    </row>
    <row r="126" spans="1:9" ht="15.75" thickBot="1" x14ac:dyDescent="0.3">
      <c r="A126" s="34" t="s">
        <v>292</v>
      </c>
      <c r="B126" s="32">
        <v>95.999442999999999</v>
      </c>
      <c r="C126" s="32">
        <v>94.429450000000003</v>
      </c>
      <c r="D126" s="32">
        <v>74.590835999999996</v>
      </c>
      <c r="E126" s="35">
        <v>77.185739999999996</v>
      </c>
      <c r="F126" s="40">
        <f>B126-'Ark1'!C131</f>
        <v>0</v>
      </c>
      <c r="G126" s="40">
        <f>C126-'Ark1'!D131</f>
        <v>0</v>
      </c>
      <c r="H126" s="40">
        <f>D126*1000-'Ark1'!E131</f>
        <v>0</v>
      </c>
      <c r="I126" s="40">
        <f>E126*1000-'Ark1'!F131</f>
        <v>0</v>
      </c>
    </row>
    <row r="127" spans="1:9" ht="26.25" thickBot="1" x14ac:dyDescent="0.3">
      <c r="A127" s="34" t="s">
        <v>293</v>
      </c>
      <c r="B127" s="32">
        <v>95.198227000000003</v>
      </c>
      <c r="C127" s="32">
        <v>93.879247000000007</v>
      </c>
      <c r="D127" s="32">
        <v>73.968297000000007</v>
      </c>
      <c r="E127" s="35">
        <v>76.736008999999996</v>
      </c>
      <c r="F127" s="40">
        <f>B127-'Ark1'!C132</f>
        <v>0</v>
      </c>
      <c r="G127" s="40">
        <f>C127-'Ark1'!D132</f>
        <v>0</v>
      </c>
      <c r="H127" s="40">
        <f>D127*1000-'Ark1'!E132</f>
        <v>0</v>
      </c>
      <c r="I127" s="40">
        <f>E127*1000-'Ark1'!F132</f>
        <v>0</v>
      </c>
    </row>
    <row r="128" spans="1:9" ht="26.25" thickBot="1" x14ac:dyDescent="0.3">
      <c r="A128" s="34" t="s">
        <v>294</v>
      </c>
      <c r="B128" s="32">
        <v>96.199810999999997</v>
      </c>
      <c r="C128" s="32">
        <v>91.449445999999995</v>
      </c>
      <c r="D128" s="32">
        <v>74.746520000000004</v>
      </c>
      <c r="E128" s="35">
        <v>74.749913000000006</v>
      </c>
      <c r="F128" s="40">
        <f>B128-'Ark1'!C133</f>
        <v>0</v>
      </c>
      <c r="G128" s="40">
        <f>C128-'Ark1'!D133</f>
        <v>0</v>
      </c>
      <c r="H128" s="40">
        <f>D128*1000-'Ark1'!E133</f>
        <v>0</v>
      </c>
      <c r="I128" s="40">
        <f>E128*1000-'Ark1'!F133</f>
        <v>0</v>
      </c>
    </row>
    <row r="129" spans="1:9" ht="26.25" thickBot="1" x14ac:dyDescent="0.3">
      <c r="A129" s="34" t="s">
        <v>295</v>
      </c>
      <c r="B129" s="32">
        <v>96.259167000000005</v>
      </c>
      <c r="C129" s="32">
        <v>93.532124999999994</v>
      </c>
      <c r="D129" s="32">
        <v>74.792638999999994</v>
      </c>
      <c r="E129" s="35">
        <v>76.452275</v>
      </c>
      <c r="F129" s="40">
        <f>B129-'Ark1'!C134</f>
        <v>0</v>
      </c>
      <c r="G129" s="40">
        <f>C129-'Ark1'!D134</f>
        <v>0</v>
      </c>
      <c r="H129" s="40">
        <f>D129*1000-'Ark1'!E134</f>
        <v>0</v>
      </c>
      <c r="I129" s="40">
        <f>E129*1000-'Ark1'!F134</f>
        <v>0</v>
      </c>
    </row>
    <row r="130" spans="1:9" ht="15.75" thickBot="1" x14ac:dyDescent="0.3">
      <c r="A130" s="34" t="s">
        <v>296</v>
      </c>
      <c r="B130" s="32">
        <v>97.167961000000005</v>
      </c>
      <c r="C130" s="32">
        <v>95.365408000000002</v>
      </c>
      <c r="D130" s="32">
        <v>75.498765000000006</v>
      </c>
      <c r="E130" s="35">
        <v>77.950783999999999</v>
      </c>
      <c r="F130" s="40">
        <f>B130-'Ark1'!C135</f>
        <v>0</v>
      </c>
      <c r="G130" s="40">
        <f>C130-'Ark1'!D135</f>
        <v>0</v>
      </c>
      <c r="H130" s="40">
        <f>D130*1000-'Ark1'!E135</f>
        <v>0</v>
      </c>
      <c r="I130" s="40">
        <f>E130*1000-'Ark1'!F135</f>
        <v>0</v>
      </c>
    </row>
    <row r="131" spans="1:9" ht="26.25" thickBot="1" x14ac:dyDescent="0.3">
      <c r="A131" s="34" t="s">
        <v>297</v>
      </c>
      <c r="B131" s="32">
        <v>96.627896000000007</v>
      </c>
      <c r="C131" s="32">
        <v>91.899266999999995</v>
      </c>
      <c r="D131" s="32">
        <v>75.079138999999998</v>
      </c>
      <c r="E131" s="35">
        <v>75.117592000000002</v>
      </c>
      <c r="F131" s="40">
        <f>B131-'Ark1'!C137</f>
        <v>0</v>
      </c>
      <c r="G131" s="40">
        <f>C131-'Ark1'!D137</f>
        <v>0</v>
      </c>
      <c r="H131" s="40">
        <f>D131*1000-'Ark1'!E137</f>
        <v>0</v>
      </c>
      <c r="I131" s="40">
        <f>E131*1000-'Ark1'!F137</f>
        <v>0</v>
      </c>
    </row>
    <row r="132" spans="1:9" ht="26.25" thickBot="1" x14ac:dyDescent="0.3">
      <c r="A132" s="34" t="s">
        <v>298</v>
      </c>
      <c r="B132" s="32">
        <v>100.31421899999999</v>
      </c>
      <c r="C132" s="32">
        <v>98.869444999999999</v>
      </c>
      <c r="D132" s="32">
        <v>77.943383999999995</v>
      </c>
      <c r="E132" s="35">
        <v>80.814949999999996</v>
      </c>
      <c r="F132" s="40">
        <f>B132-'Ark1'!C138</f>
        <v>0</v>
      </c>
      <c r="G132" s="40">
        <f>C132-'Ark1'!D138</f>
        <v>0</v>
      </c>
      <c r="H132" s="40">
        <f>D132*1000-'Ark1'!E138</f>
        <v>0</v>
      </c>
      <c r="I132" s="40">
        <f>E132*1000-'Ark1'!F138</f>
        <v>0</v>
      </c>
    </row>
    <row r="133" spans="1:9" ht="26.25" thickBot="1" x14ac:dyDescent="0.3">
      <c r="A133" s="34" t="s">
        <v>299</v>
      </c>
      <c r="B133" s="32">
        <v>95.46199</v>
      </c>
      <c r="C133" s="32">
        <v>93.544961999999998</v>
      </c>
      <c r="D133" s="32">
        <v>74.173237999999998</v>
      </c>
      <c r="E133" s="35">
        <v>76.462766999999999</v>
      </c>
      <c r="F133" s="40">
        <f>B133-'Ark1'!C139</f>
        <v>0</v>
      </c>
      <c r="G133" s="40">
        <f>C133-'Ark1'!D139</f>
        <v>0</v>
      </c>
      <c r="H133" s="40">
        <f>D133*1000-'Ark1'!E139</f>
        <v>0</v>
      </c>
      <c r="I133" s="40">
        <f>E133*1000-'Ark1'!F139</f>
        <v>0</v>
      </c>
    </row>
    <row r="134" spans="1:9" ht="15.75" thickBot="1" x14ac:dyDescent="0.3">
      <c r="A134" s="34" t="s">
        <v>300</v>
      </c>
      <c r="B134" s="32">
        <v>99.069168000000005</v>
      </c>
      <c r="C134" s="32">
        <v>94.172837999999999</v>
      </c>
      <c r="D134" s="32">
        <v>76.975988000000001</v>
      </c>
      <c r="E134" s="35">
        <v>76.975988000000001</v>
      </c>
      <c r="F134" s="40">
        <f>B134-'Ark1'!C140</f>
        <v>0</v>
      </c>
      <c r="G134" s="40">
        <f>C134-'Ark1'!D140</f>
        <v>0</v>
      </c>
      <c r="H134" s="40">
        <f>D134*1000-'Ark1'!E140</f>
        <v>0</v>
      </c>
      <c r="I134" s="40">
        <f>E134*1000-'Ark1'!F140</f>
        <v>0</v>
      </c>
    </row>
    <row r="135" spans="1:9" ht="15.75" thickBot="1" x14ac:dyDescent="0.3">
      <c r="A135" s="34" t="s">
        <v>301</v>
      </c>
      <c r="B135" s="32">
        <v>99.046025999999998</v>
      </c>
      <c r="C135" s="32">
        <v>94.150841</v>
      </c>
      <c r="D135" s="32">
        <v>76.958006999999995</v>
      </c>
      <c r="E135" s="35">
        <v>76.958006999999995</v>
      </c>
      <c r="F135" s="40">
        <f>B135-'Ark1'!C141</f>
        <v>0</v>
      </c>
      <c r="G135" s="40">
        <f>C135-'Ark1'!D141</f>
        <v>0</v>
      </c>
      <c r="H135" s="40">
        <f>D135*1000-'Ark1'!E141</f>
        <v>0</v>
      </c>
      <c r="I135" s="40">
        <f>E135*1000-'Ark1'!F141</f>
        <v>0</v>
      </c>
    </row>
    <row r="136" spans="1:9" ht="26.25" thickBot="1" x14ac:dyDescent="0.3">
      <c r="A136" s="34" t="s">
        <v>302</v>
      </c>
      <c r="B136" s="32">
        <v>96.066306999999995</v>
      </c>
      <c r="C136" s="32">
        <v>91.318388999999996</v>
      </c>
      <c r="D136" s="32">
        <v>74.642788999999993</v>
      </c>
      <c r="E136" s="35">
        <v>74.642788999999993</v>
      </c>
      <c r="F136" s="40">
        <f>B136-'Ark1'!C142</f>
        <v>0</v>
      </c>
      <c r="G136" s="40">
        <f>C136-'Ark1'!D142</f>
        <v>0</v>
      </c>
      <c r="H136" s="40">
        <f>D136*1000-'Ark1'!E142</f>
        <v>0</v>
      </c>
      <c r="I136" s="40">
        <f>E136*1000-'Ark1'!F142</f>
        <v>0</v>
      </c>
    </row>
    <row r="137" spans="1:9" ht="26.25" thickBot="1" x14ac:dyDescent="0.3">
      <c r="A137" s="34" t="s">
        <v>303</v>
      </c>
      <c r="B137" s="32">
        <v>96.095551</v>
      </c>
      <c r="C137" s="32">
        <v>93.747196000000002</v>
      </c>
      <c r="D137" s="32">
        <v>74.665509999999998</v>
      </c>
      <c r="E137" s="35">
        <v>76.628072000000003</v>
      </c>
      <c r="F137" s="40">
        <f>B137-'Ark1'!C143</f>
        <v>0</v>
      </c>
      <c r="G137" s="40">
        <f>C137-'Ark1'!D143</f>
        <v>0</v>
      </c>
      <c r="H137" s="40">
        <f>D137*1000-'Ark1'!E143</f>
        <v>0</v>
      </c>
      <c r="I137" s="40">
        <f>E137*1000-'Ark1'!F143</f>
        <v>0</v>
      </c>
    </row>
    <row r="138" spans="1:9" ht="26.25" thickBot="1" x14ac:dyDescent="0.3">
      <c r="A138" s="34" t="s">
        <v>304</v>
      </c>
      <c r="B138" s="32">
        <v>103.533997</v>
      </c>
      <c r="C138" s="32">
        <v>105.040359</v>
      </c>
      <c r="D138" s="32">
        <v>80.445126999999999</v>
      </c>
      <c r="E138" s="35">
        <v>85.858997000000002</v>
      </c>
      <c r="F138" s="40">
        <f>B138-'Ark1'!C144</f>
        <v>0</v>
      </c>
      <c r="G138" s="40">
        <f>C138-'Ark1'!D144</f>
        <v>0</v>
      </c>
      <c r="H138" s="40">
        <f>D138*1000-'Ark1'!E144</f>
        <v>0</v>
      </c>
      <c r="I138" s="40">
        <f>E138*1000-'Ark1'!F144</f>
        <v>0</v>
      </c>
    </row>
    <row r="139" spans="1:9" ht="15.75" thickBot="1" x14ac:dyDescent="0.3">
      <c r="A139" s="34" t="s">
        <v>305</v>
      </c>
      <c r="B139" s="32">
        <v>104.09006100000001</v>
      </c>
      <c r="C139" s="32">
        <v>129.07837499999999</v>
      </c>
      <c r="D139" s="32">
        <v>80.877184</v>
      </c>
      <c r="E139" s="35">
        <v>105.50744400000001</v>
      </c>
      <c r="F139" s="40">
        <f>B139-'Ark1'!C145</f>
        <v>0</v>
      </c>
      <c r="G139" s="40">
        <f>C139-'Ark1'!D145</f>
        <v>0</v>
      </c>
      <c r="H139" s="40">
        <f>D139*1000-'Ark1'!E145</f>
        <v>0</v>
      </c>
      <c r="I139" s="40">
        <f>E139*1000-'Ark1'!F145</f>
        <v>0</v>
      </c>
    </row>
    <row r="140" spans="1:9" ht="26.25" thickBot="1" x14ac:dyDescent="0.3">
      <c r="A140" s="34" t="s">
        <v>306</v>
      </c>
      <c r="B140" s="32">
        <v>102.638594</v>
      </c>
      <c r="C140" s="32">
        <v>124.463165</v>
      </c>
      <c r="D140" s="32">
        <v>79.749404999999996</v>
      </c>
      <c r="E140" s="35">
        <v>101.735015</v>
      </c>
      <c r="F140" s="40">
        <f>B140-'Ark1'!C146</f>
        <v>0</v>
      </c>
      <c r="G140" s="40">
        <f>C140-'Ark1'!D146</f>
        <v>0</v>
      </c>
      <c r="H140" s="40">
        <f>D140*1000-'Ark1'!E146</f>
        <v>0</v>
      </c>
      <c r="I140" s="40">
        <f>E140*1000-'Ark1'!F146</f>
        <v>0</v>
      </c>
    </row>
    <row r="141" spans="1:9" ht="15.75" thickBot="1" x14ac:dyDescent="0.3">
      <c r="A141" s="34" t="s">
        <v>307</v>
      </c>
      <c r="B141" s="32">
        <v>99.546610999999999</v>
      </c>
      <c r="C141" s="32">
        <v>109.45446800000001</v>
      </c>
      <c r="D141" s="32">
        <v>77.346958000000001</v>
      </c>
      <c r="E141" s="35">
        <v>89.467048000000005</v>
      </c>
      <c r="F141" s="40">
        <f>B141-'Ark1'!C147</f>
        <v>0</v>
      </c>
      <c r="G141" s="40">
        <f>C141-'Ark1'!D147</f>
        <v>0</v>
      </c>
      <c r="H141" s="40">
        <f>D141*1000-'Ark1'!E147</f>
        <v>0</v>
      </c>
      <c r="I141" s="40">
        <f>E141*1000-'Ark1'!F147</f>
        <v>0</v>
      </c>
    </row>
    <row r="142" spans="1:9" ht="26.25" thickBot="1" x14ac:dyDescent="0.3">
      <c r="A142" s="34" t="s">
        <v>308</v>
      </c>
      <c r="B142" s="32">
        <v>101.32640499999999</v>
      </c>
      <c r="C142" s="32">
        <v>125.886196</v>
      </c>
      <c r="D142" s="32">
        <v>78.729844</v>
      </c>
      <c r="E142" s="35">
        <v>102.89818699999999</v>
      </c>
      <c r="F142" s="40">
        <f>B142-'Ark1'!C148</f>
        <v>0</v>
      </c>
      <c r="G142" s="40">
        <f>C142-'Ark1'!D148</f>
        <v>0</v>
      </c>
      <c r="H142" s="40">
        <f>D142*1000-'Ark1'!E148</f>
        <v>0</v>
      </c>
      <c r="I142" s="40">
        <f>E142*1000-'Ark1'!F148</f>
        <v>0</v>
      </c>
    </row>
    <row r="143" spans="1:9" ht="15.75" thickBot="1" x14ac:dyDescent="0.3">
      <c r="A143" s="34" t="s">
        <v>309</v>
      </c>
      <c r="B143" s="32">
        <v>99.444132999999994</v>
      </c>
      <c r="C143" s="32">
        <v>104.685182</v>
      </c>
      <c r="D143" s="32">
        <v>77.267334000000005</v>
      </c>
      <c r="E143" s="35">
        <v>85.568678000000006</v>
      </c>
      <c r="F143" s="40">
        <f>B143-'Ark1'!C149</f>
        <v>0</v>
      </c>
      <c r="G143" s="40">
        <f>C143-'Ark1'!D149</f>
        <v>0</v>
      </c>
      <c r="H143" s="40">
        <f>D143*1000-'Ark1'!E149</f>
        <v>0</v>
      </c>
      <c r="I143" s="40">
        <f>E143*1000-'Ark1'!F149</f>
        <v>0</v>
      </c>
    </row>
    <row r="144" spans="1:9" ht="15.75" thickBot="1" x14ac:dyDescent="0.3">
      <c r="A144" s="34" t="s">
        <v>310</v>
      </c>
      <c r="B144" s="32">
        <v>103.638425</v>
      </c>
      <c r="C144" s="32">
        <v>145.52995000000001</v>
      </c>
      <c r="D144" s="32">
        <v>80.526266000000007</v>
      </c>
      <c r="E144" s="35">
        <v>118.954806</v>
      </c>
      <c r="F144" s="40">
        <f>B144-'Ark1'!C150</f>
        <v>0</v>
      </c>
      <c r="G144" s="40">
        <f>C144-'Ark1'!D150</f>
        <v>0</v>
      </c>
      <c r="H144" s="40">
        <f>D144*1000-'Ark1'!E150</f>
        <v>0</v>
      </c>
      <c r="I144" s="40">
        <f>E144*1000-'Ark1'!F150</f>
        <v>0</v>
      </c>
    </row>
    <row r="145" spans="1:9" ht="15.75" thickBot="1" x14ac:dyDescent="0.3">
      <c r="A145" s="34" t="s">
        <v>311</v>
      </c>
      <c r="B145" s="32">
        <v>99.567772000000005</v>
      </c>
      <c r="C145" s="32">
        <v>103.103893</v>
      </c>
      <c r="D145" s="32">
        <v>77.363399999999999</v>
      </c>
      <c r="E145" s="35">
        <v>84.276148000000006</v>
      </c>
      <c r="F145" s="40">
        <f>B145-'Ark1'!C151</f>
        <v>0</v>
      </c>
      <c r="G145" s="40">
        <f>C145-'Ark1'!D151</f>
        <v>0</v>
      </c>
      <c r="H145" s="40">
        <f>D145*1000-'Ark1'!E151</f>
        <v>0</v>
      </c>
      <c r="I145" s="40">
        <f>E145*1000-'Ark1'!F151</f>
        <v>0</v>
      </c>
    </row>
    <row r="146" spans="1:9" ht="26.25" thickBot="1" x14ac:dyDescent="0.3">
      <c r="A146" s="34" t="s">
        <v>312</v>
      </c>
      <c r="B146" s="32">
        <v>101.23571099999999</v>
      </c>
      <c r="C146" s="32">
        <v>108.558212</v>
      </c>
      <c r="D146" s="32">
        <v>78.659375999999995</v>
      </c>
      <c r="E146" s="35">
        <v>88.734455999999994</v>
      </c>
      <c r="F146" s="40">
        <f>B146-'Ark1'!C152</f>
        <v>0</v>
      </c>
      <c r="G146" s="40">
        <f>C146-'Ark1'!D152</f>
        <v>0</v>
      </c>
      <c r="H146" s="40">
        <f>D146*1000-'Ark1'!E152</f>
        <v>0</v>
      </c>
      <c r="I146" s="40">
        <f>E146*1000-'Ark1'!F152</f>
        <v>0</v>
      </c>
    </row>
    <row r="147" spans="1:9" ht="15.75" thickBot="1" x14ac:dyDescent="0.3">
      <c r="A147" s="34" t="s">
        <v>313</v>
      </c>
      <c r="B147" s="32">
        <v>104.902534</v>
      </c>
      <c r="C147" s="32">
        <v>123.050854</v>
      </c>
      <c r="D147" s="32">
        <v>81.508469000000005</v>
      </c>
      <c r="E147" s="35">
        <v>100.58060500000001</v>
      </c>
      <c r="F147" s="40">
        <f>B147-'Ark1'!C153</f>
        <v>0</v>
      </c>
      <c r="G147" s="40">
        <f>C147-'Ark1'!D153</f>
        <v>0</v>
      </c>
      <c r="H147" s="40">
        <f>D147*1000-'Ark1'!E153</f>
        <v>0</v>
      </c>
      <c r="I147" s="40">
        <f>E147*1000-'Ark1'!F153</f>
        <v>0</v>
      </c>
    </row>
    <row r="148" spans="1:9" ht="26.25" thickBot="1" x14ac:dyDescent="0.3">
      <c r="A148" s="34" t="s">
        <v>314</v>
      </c>
      <c r="B148" s="32">
        <v>100.41345200000001</v>
      </c>
      <c r="C148" s="32">
        <v>137.05936600000001</v>
      </c>
      <c r="D148" s="32">
        <v>78.020487000000003</v>
      </c>
      <c r="E148" s="35">
        <v>112.031031</v>
      </c>
      <c r="F148" s="40">
        <f>B148-'Ark1'!C154</f>
        <v>0</v>
      </c>
      <c r="G148" s="40">
        <f>C148-'Ark1'!D154</f>
        <v>0</v>
      </c>
      <c r="H148" s="40">
        <f>D148*1000-'Ark1'!E154</f>
        <v>0</v>
      </c>
      <c r="I148" s="40">
        <f>E148*1000-'Ark1'!F154</f>
        <v>0</v>
      </c>
    </row>
    <row r="149" spans="1:9" ht="26.25" thickBot="1" x14ac:dyDescent="0.3">
      <c r="A149" s="34" t="s">
        <v>125</v>
      </c>
      <c r="B149" s="32">
        <v>97.733395000000002</v>
      </c>
      <c r="C149" s="32">
        <v>98.904520000000005</v>
      </c>
      <c r="D149" s="32">
        <v>75.938102999999998</v>
      </c>
      <c r="E149" s="35">
        <v>80.843620000000001</v>
      </c>
      <c r="F149" s="40">
        <f>B149-'Ark1'!C156</f>
        <v>0</v>
      </c>
      <c r="G149" s="40">
        <f>C149-'Ark1'!D156</f>
        <v>0</v>
      </c>
      <c r="H149" s="40">
        <f>D149*1000-'Ark1'!E156</f>
        <v>0</v>
      </c>
      <c r="I149" s="40">
        <f>E149*1000-'Ark1'!F156</f>
        <v>0</v>
      </c>
    </row>
    <row r="150" spans="1:9" ht="15.75" thickBot="1" x14ac:dyDescent="0.3">
      <c r="A150" s="34" t="s">
        <v>126</v>
      </c>
      <c r="B150" s="32">
        <v>95.921628999999996</v>
      </c>
      <c r="C150" s="32">
        <v>98.028251999999995</v>
      </c>
      <c r="D150" s="32">
        <v>74.530375000000006</v>
      </c>
      <c r="E150" s="35">
        <v>80.127367000000007</v>
      </c>
      <c r="F150" s="40">
        <f>B150-'Ark1'!C157</f>
        <v>0</v>
      </c>
      <c r="G150" s="40">
        <f>C150-'Ark1'!D157</f>
        <v>0</v>
      </c>
      <c r="H150" s="40">
        <f>D150*1000-'Ark1'!E157</f>
        <v>0</v>
      </c>
      <c r="I150" s="40">
        <f>E150*1000-'Ark1'!F157</f>
        <v>0</v>
      </c>
    </row>
    <row r="151" spans="1:9" ht="26.25" thickBot="1" x14ac:dyDescent="0.3">
      <c r="A151" s="34" t="s">
        <v>127</v>
      </c>
      <c r="B151" s="32">
        <v>96.899067000000002</v>
      </c>
      <c r="C151" s="32">
        <v>98.077692999999996</v>
      </c>
      <c r="D151" s="32">
        <v>75.289837000000006</v>
      </c>
      <c r="E151" s="35">
        <v>80.167779999999993</v>
      </c>
      <c r="F151" s="40">
        <f>B151-'Ark1'!C158</f>
        <v>0</v>
      </c>
      <c r="G151" s="40">
        <f>C151-'Ark1'!D158</f>
        <v>0</v>
      </c>
      <c r="H151" s="40">
        <f>D151*1000-'Ark1'!E158</f>
        <v>0</v>
      </c>
      <c r="I151" s="40">
        <f>E151*1000-'Ark1'!F158</f>
        <v>0</v>
      </c>
    </row>
    <row r="152" spans="1:9" ht="15.75" thickBot="1" x14ac:dyDescent="0.3">
      <c r="A152" s="34" t="s">
        <v>128</v>
      </c>
      <c r="B152" s="32">
        <v>95.830983000000003</v>
      </c>
      <c r="C152" s="32">
        <v>95.754780999999994</v>
      </c>
      <c r="D152" s="32">
        <v>74.459942999999996</v>
      </c>
      <c r="E152" s="35">
        <v>78.269053</v>
      </c>
      <c r="F152" s="40">
        <f>B152-'Ark1'!C159</f>
        <v>0</v>
      </c>
      <c r="G152" s="40">
        <f>C152-'Ark1'!D159</f>
        <v>0</v>
      </c>
      <c r="H152" s="40">
        <f>D152*1000-'Ark1'!E159</f>
        <v>0</v>
      </c>
      <c r="I152" s="40">
        <f>E152*1000-'Ark1'!F159</f>
        <v>0</v>
      </c>
    </row>
    <row r="153" spans="1:9" ht="26.25" thickBot="1" x14ac:dyDescent="0.3">
      <c r="A153" s="34" t="s">
        <v>129</v>
      </c>
      <c r="B153" s="32">
        <v>95.872878999999998</v>
      </c>
      <c r="C153" s="32">
        <v>96.016253000000006</v>
      </c>
      <c r="D153" s="32">
        <v>74.492496000000003</v>
      </c>
      <c r="E153" s="35">
        <v>78.482777999999996</v>
      </c>
      <c r="F153" s="40">
        <f>B153-'Ark1'!C160</f>
        <v>0</v>
      </c>
      <c r="G153" s="40">
        <f>C153-'Ark1'!D160</f>
        <v>0</v>
      </c>
      <c r="H153" s="40">
        <f>D153*1000-'Ark1'!E160</f>
        <v>0</v>
      </c>
      <c r="I153" s="40">
        <f>E153*1000-'Ark1'!F160</f>
        <v>0</v>
      </c>
    </row>
    <row r="154" spans="1:9" ht="15.75" thickBot="1" x14ac:dyDescent="0.3">
      <c r="A154" s="34" t="s">
        <v>130</v>
      </c>
      <c r="B154" s="32">
        <v>95.966697999999994</v>
      </c>
      <c r="C154" s="32">
        <v>94.862605000000002</v>
      </c>
      <c r="D154" s="32">
        <v>74.565393</v>
      </c>
      <c r="E154" s="35">
        <v>77.539796999999993</v>
      </c>
      <c r="F154" s="40">
        <f>B154-'Ark1'!C161</f>
        <v>0</v>
      </c>
      <c r="G154" s="40">
        <f>C154-'Ark1'!D161</f>
        <v>0</v>
      </c>
      <c r="H154" s="40">
        <f>D154*1000-'Ark1'!E161</f>
        <v>0</v>
      </c>
      <c r="I154" s="40">
        <f>E154*1000-'Ark1'!F161</f>
        <v>0</v>
      </c>
    </row>
    <row r="155" spans="1:9" ht="15.75" thickBot="1" x14ac:dyDescent="0.3">
      <c r="A155" s="34" t="s">
        <v>131</v>
      </c>
      <c r="B155" s="32">
        <v>96.010046000000003</v>
      </c>
      <c r="C155" s="32">
        <v>95.627172000000002</v>
      </c>
      <c r="D155" s="32">
        <v>74.599074000000002</v>
      </c>
      <c r="E155" s="35">
        <v>78.164747000000006</v>
      </c>
      <c r="F155" s="40">
        <f>B155-'Ark1'!C162</f>
        <v>0</v>
      </c>
      <c r="G155" s="40">
        <f>C155-'Ark1'!D162</f>
        <v>0</v>
      </c>
      <c r="H155" s="40">
        <f>D155*1000-'Ark1'!E162</f>
        <v>0</v>
      </c>
      <c r="I155" s="40">
        <f>E155*1000-'Ark1'!F162</f>
        <v>0</v>
      </c>
    </row>
    <row r="156" spans="1:9" ht="26.25" thickBot="1" x14ac:dyDescent="0.3">
      <c r="A156" s="34" t="s">
        <v>132</v>
      </c>
      <c r="B156" s="32">
        <v>98.672965000000005</v>
      </c>
      <c r="C156" s="32">
        <v>101.989563</v>
      </c>
      <c r="D156" s="32">
        <v>76.668142000000003</v>
      </c>
      <c r="E156" s="35">
        <v>83.365305000000006</v>
      </c>
      <c r="F156" s="40">
        <f>B156-'Ark1'!C163</f>
        <v>0</v>
      </c>
      <c r="G156" s="40">
        <f>C156-'Ark1'!D163</f>
        <v>0</v>
      </c>
      <c r="H156" s="40">
        <f>D156*1000-'Ark1'!E163</f>
        <v>0</v>
      </c>
      <c r="I156" s="40">
        <f>E156*1000-'Ark1'!F163</f>
        <v>0</v>
      </c>
    </row>
    <row r="157" spans="1:9" ht="26.25" thickBot="1" x14ac:dyDescent="0.3">
      <c r="A157" s="34" t="s">
        <v>133</v>
      </c>
      <c r="B157" s="32">
        <v>95.484763999999998</v>
      </c>
      <c r="C157" s="32">
        <v>94.953536999999997</v>
      </c>
      <c r="D157" s="32">
        <v>74.190933999999999</v>
      </c>
      <c r="E157" s="35">
        <v>77.614124000000004</v>
      </c>
      <c r="F157" s="40">
        <f>B157-'Ark1'!C164</f>
        <v>0</v>
      </c>
      <c r="G157" s="40">
        <f>C157-'Ark1'!D164</f>
        <v>0</v>
      </c>
      <c r="H157" s="40">
        <f>D157*1000-'Ark1'!E164</f>
        <v>0</v>
      </c>
      <c r="I157" s="40">
        <f>E157*1000-'Ark1'!F164</f>
        <v>0</v>
      </c>
    </row>
    <row r="158" spans="1:9" ht="26.25" thickBot="1" x14ac:dyDescent="0.3">
      <c r="A158" s="34" t="s">
        <v>134</v>
      </c>
      <c r="B158" s="32">
        <v>99.630545999999995</v>
      </c>
      <c r="C158" s="32">
        <v>97.738433000000001</v>
      </c>
      <c r="D158" s="32">
        <v>77.412175000000005</v>
      </c>
      <c r="E158" s="35">
        <v>79.890472000000003</v>
      </c>
      <c r="F158" s="40">
        <f>B158-'Ark1'!C165</f>
        <v>0</v>
      </c>
      <c r="G158" s="40">
        <f>C158-'Ark1'!D165</f>
        <v>0</v>
      </c>
      <c r="H158" s="40">
        <f>D158*1000-'Ark1'!E165</f>
        <v>0</v>
      </c>
      <c r="I158" s="40">
        <f>E158*1000-'Ark1'!F165</f>
        <v>0</v>
      </c>
    </row>
    <row r="159" spans="1:9" ht="15.75" thickBot="1" x14ac:dyDescent="0.3">
      <c r="A159" s="34" t="s">
        <v>135</v>
      </c>
      <c r="B159" s="32">
        <v>98.307798000000005</v>
      </c>
      <c r="C159" s="32">
        <v>98.198774</v>
      </c>
      <c r="D159" s="32">
        <v>76.384410000000003</v>
      </c>
      <c r="E159" s="35">
        <v>80.266750000000002</v>
      </c>
      <c r="F159" s="40">
        <f>B159-'Ark1'!C166</f>
        <v>0</v>
      </c>
      <c r="G159" s="40">
        <f>C159-'Ark1'!D166</f>
        <v>0</v>
      </c>
      <c r="H159" s="40">
        <f>D159*1000-'Ark1'!E166</f>
        <v>0</v>
      </c>
      <c r="I159" s="40">
        <f>E159*1000-'Ark1'!F166</f>
        <v>0</v>
      </c>
    </row>
    <row r="160" spans="1:9" ht="15.75" thickBot="1" x14ac:dyDescent="0.3">
      <c r="A160" s="34" t="s">
        <v>136</v>
      </c>
      <c r="B160" s="32">
        <v>98.307705999999996</v>
      </c>
      <c r="C160" s="32">
        <v>97.463273000000001</v>
      </c>
      <c r="D160" s="32">
        <v>76.384338</v>
      </c>
      <c r="E160" s="35">
        <v>79.665558000000004</v>
      </c>
      <c r="F160" s="40">
        <f>B160-'Ark1'!C167</f>
        <v>0</v>
      </c>
      <c r="G160" s="40">
        <f>C160-'Ark1'!D167</f>
        <v>0</v>
      </c>
      <c r="H160" s="40">
        <f>D160*1000-'Ark1'!E167</f>
        <v>0</v>
      </c>
      <c r="I160" s="40">
        <f>E160*1000-'Ark1'!F167</f>
        <v>0</v>
      </c>
    </row>
    <row r="161" spans="1:9" ht="15.75" thickBot="1" x14ac:dyDescent="0.3">
      <c r="A161" s="34" t="s">
        <v>137</v>
      </c>
      <c r="B161" s="32">
        <v>98.551840999999996</v>
      </c>
      <c r="C161" s="32">
        <v>101.126012</v>
      </c>
      <c r="D161" s="32">
        <v>76.574028999999996</v>
      </c>
      <c r="E161" s="35">
        <v>82.659446000000003</v>
      </c>
      <c r="F161" s="40">
        <f>B161-'Ark1'!C168</f>
        <v>0</v>
      </c>
      <c r="G161" s="40">
        <f>C161-'Ark1'!D168</f>
        <v>0</v>
      </c>
      <c r="H161" s="40">
        <f>D161*1000-'Ark1'!E168</f>
        <v>0</v>
      </c>
      <c r="I161" s="40">
        <f>E161*1000-'Ark1'!F168</f>
        <v>0</v>
      </c>
    </row>
    <row r="162" spans="1:9" ht="26.25" thickBot="1" x14ac:dyDescent="0.3">
      <c r="A162" s="34" t="s">
        <v>138</v>
      </c>
      <c r="B162" s="32">
        <v>95.526249000000007</v>
      </c>
      <c r="C162" s="32">
        <v>96.242385999999996</v>
      </c>
      <c r="D162" s="32">
        <v>74.223167000000004</v>
      </c>
      <c r="E162" s="35">
        <v>78.667617000000007</v>
      </c>
      <c r="F162" s="40">
        <f>B162-'Ark1'!C169</f>
        <v>0</v>
      </c>
      <c r="G162" s="40">
        <f>C162-'Ark1'!D169</f>
        <v>0</v>
      </c>
      <c r="H162" s="40">
        <f>D162*1000-'Ark1'!E169</f>
        <v>0</v>
      </c>
      <c r="I162" s="40">
        <f>E162*1000-'Ark1'!F169</f>
        <v>0</v>
      </c>
    </row>
    <row r="163" spans="1:9" ht="15.75" thickBot="1" x14ac:dyDescent="0.3">
      <c r="A163" s="34" t="s">
        <v>139</v>
      </c>
      <c r="B163" s="32">
        <v>98.478395000000006</v>
      </c>
      <c r="C163" s="32">
        <v>106.054579</v>
      </c>
      <c r="D163" s="32">
        <v>76.516962000000007</v>
      </c>
      <c r="E163" s="35">
        <v>86.688011000000003</v>
      </c>
      <c r="F163" s="40">
        <f>B163-'Ark1'!C170</f>
        <v>0</v>
      </c>
      <c r="G163" s="40">
        <f>C163-'Ark1'!D170</f>
        <v>0</v>
      </c>
      <c r="H163" s="40">
        <f>D163*1000-'Ark1'!E170</f>
        <v>0</v>
      </c>
      <c r="I163" s="40">
        <f>E163*1000-'Ark1'!F170</f>
        <v>0</v>
      </c>
    </row>
    <row r="164" spans="1:9" ht="15.75" thickBot="1" x14ac:dyDescent="0.3">
      <c r="A164" s="34" t="s">
        <v>140</v>
      </c>
      <c r="B164" s="32">
        <v>98.453811000000002</v>
      </c>
      <c r="C164" s="32">
        <v>110.051934</v>
      </c>
      <c r="D164" s="32">
        <v>76.497860000000003</v>
      </c>
      <c r="E164" s="35">
        <v>89.955410999999998</v>
      </c>
      <c r="F164" s="40">
        <f>B164-'Ark1'!C171</f>
        <v>0</v>
      </c>
      <c r="G164" s="40">
        <f>C164-'Ark1'!D171</f>
        <v>0</v>
      </c>
      <c r="H164" s="40">
        <f>D164*1000-'Ark1'!E171</f>
        <v>0</v>
      </c>
      <c r="I164" s="40">
        <f>E164*1000-'Ark1'!F171</f>
        <v>0</v>
      </c>
    </row>
    <row r="165" spans="1:9" ht="26.25" thickBot="1" x14ac:dyDescent="0.3">
      <c r="A165" s="34" t="s">
        <v>141</v>
      </c>
      <c r="B165" s="32">
        <v>102.53975199999999</v>
      </c>
      <c r="C165" s="32">
        <v>105.549089</v>
      </c>
      <c r="D165" s="32">
        <v>79.672606000000002</v>
      </c>
      <c r="E165" s="35">
        <v>86.274827999999999</v>
      </c>
      <c r="F165" s="40">
        <f>B165-'Ark1'!C172</f>
        <v>0</v>
      </c>
      <c r="G165" s="40">
        <f>C165-'Ark1'!D172</f>
        <v>0</v>
      </c>
      <c r="H165" s="40">
        <f>D165*1000-'Ark1'!E172</f>
        <v>0</v>
      </c>
      <c r="I165" s="40">
        <f>E165*1000-'Ark1'!F172</f>
        <v>0</v>
      </c>
    </row>
    <row r="166" spans="1:9" ht="26.25" thickBot="1" x14ac:dyDescent="0.3">
      <c r="A166" s="34" t="s">
        <v>142</v>
      </c>
      <c r="B166" s="32">
        <v>100.899659</v>
      </c>
      <c r="C166" s="32">
        <v>110.442623</v>
      </c>
      <c r="D166" s="32">
        <v>78.398266000000007</v>
      </c>
      <c r="E166" s="35">
        <v>90.274755999999996</v>
      </c>
      <c r="F166" s="40">
        <f>B166-'Ark1'!C173</f>
        <v>0</v>
      </c>
      <c r="G166" s="40">
        <f>C166-'Ark1'!D173</f>
        <v>0</v>
      </c>
      <c r="H166" s="40">
        <f>D166*1000-'Ark1'!E173</f>
        <v>0</v>
      </c>
      <c r="I166" s="40">
        <f>E166*1000-'Ark1'!F173</f>
        <v>0</v>
      </c>
    </row>
    <row r="167" spans="1:9" ht="26.25" thickBot="1" x14ac:dyDescent="0.3">
      <c r="A167" s="34" t="s">
        <v>143</v>
      </c>
      <c r="B167" s="32">
        <v>103.997575</v>
      </c>
      <c r="C167" s="32">
        <v>107.457488</v>
      </c>
      <c r="D167" s="32">
        <v>80.805323000000001</v>
      </c>
      <c r="E167" s="35">
        <v>87.834734999999995</v>
      </c>
      <c r="F167" s="40">
        <f>B167-'Ark1'!C174</f>
        <v>0</v>
      </c>
      <c r="G167" s="40">
        <f>C167-'Ark1'!D174</f>
        <v>0</v>
      </c>
      <c r="H167" s="40">
        <f>D167*1000-'Ark1'!E174</f>
        <v>0</v>
      </c>
      <c r="I167" s="40">
        <f>E167*1000-'Ark1'!F174</f>
        <v>0</v>
      </c>
    </row>
    <row r="168" spans="1:9" ht="15.75" thickBot="1" x14ac:dyDescent="0.3">
      <c r="A168" s="34" t="s">
        <v>144</v>
      </c>
      <c r="B168" s="32">
        <v>101.57311300000001</v>
      </c>
      <c r="C168" s="32">
        <v>104.32234</v>
      </c>
      <c r="D168" s="32">
        <v>78.921535000000006</v>
      </c>
      <c r="E168" s="35">
        <v>85.272094999999993</v>
      </c>
      <c r="F168" s="40">
        <f>B168-'Ark1'!C175</f>
        <v>0</v>
      </c>
      <c r="G168" s="40">
        <f>C168-'Ark1'!D175</f>
        <v>0</v>
      </c>
      <c r="H168" s="40">
        <f>D168*1000-'Ark1'!E175</f>
        <v>0</v>
      </c>
      <c r="I168" s="40">
        <f>E168*1000-'Ark1'!F175</f>
        <v>0</v>
      </c>
    </row>
    <row r="169" spans="1:9" ht="15.75" thickBot="1" x14ac:dyDescent="0.3">
      <c r="A169" s="34" t="s">
        <v>145</v>
      </c>
      <c r="B169" s="32">
        <v>98.470844999999997</v>
      </c>
      <c r="C169" s="32">
        <v>102.031515</v>
      </c>
      <c r="D169" s="32">
        <v>76.511095999999995</v>
      </c>
      <c r="E169" s="35">
        <v>83.399596000000003</v>
      </c>
      <c r="F169" s="40">
        <f>B169-'Ark1'!C176</f>
        <v>0</v>
      </c>
      <c r="G169" s="40">
        <f>C169-'Ark1'!D176</f>
        <v>0</v>
      </c>
      <c r="H169" s="40">
        <f>D169*1000-'Ark1'!E176</f>
        <v>0</v>
      </c>
      <c r="I169" s="40">
        <f>E169*1000-'Ark1'!F176</f>
        <v>0</v>
      </c>
    </row>
    <row r="170" spans="1:9" ht="15.75" thickBot="1" x14ac:dyDescent="0.3">
      <c r="A170" s="34" t="s">
        <v>146</v>
      </c>
      <c r="B170" s="32">
        <v>100.806811</v>
      </c>
      <c r="C170" s="32">
        <v>105.240776</v>
      </c>
      <c r="D170" s="32">
        <v>78.326123999999993</v>
      </c>
      <c r="E170" s="35">
        <v>86.022816000000006</v>
      </c>
      <c r="F170" s="40">
        <f>B170-'Ark1'!C177</f>
        <v>0</v>
      </c>
      <c r="G170" s="40">
        <f>C170-'Ark1'!D177</f>
        <v>0</v>
      </c>
      <c r="H170" s="40">
        <f>D170*1000-'Ark1'!E177</f>
        <v>0</v>
      </c>
      <c r="I170" s="40">
        <f>E170*1000-'Ark1'!F177</f>
        <v>0</v>
      </c>
    </row>
    <row r="171" spans="1:9" ht="15.75" thickBot="1" x14ac:dyDescent="0.3">
      <c r="A171" s="34" t="s">
        <v>147</v>
      </c>
      <c r="B171" s="32">
        <v>102.79227</v>
      </c>
      <c r="C171" s="32">
        <v>105.47340699999999</v>
      </c>
      <c r="D171" s="32">
        <v>79.868809999999996</v>
      </c>
      <c r="E171" s="35">
        <v>86.212965999999994</v>
      </c>
      <c r="F171" s="40">
        <f>B171-'Ark1'!C178</f>
        <v>0</v>
      </c>
      <c r="G171" s="40">
        <f>C171-'Ark1'!D178</f>
        <v>0</v>
      </c>
      <c r="H171" s="40">
        <f>D171*1000-'Ark1'!E178</f>
        <v>0</v>
      </c>
      <c r="I171" s="40">
        <f>E171*1000-'Ark1'!F178</f>
        <v>0</v>
      </c>
    </row>
    <row r="172" spans="1:9" ht="15.75" thickBot="1" x14ac:dyDescent="0.3">
      <c r="A172" s="34" t="s">
        <v>148</v>
      </c>
      <c r="B172" s="32">
        <v>103.808475</v>
      </c>
      <c r="C172" s="32">
        <v>104.434698</v>
      </c>
      <c r="D172" s="32">
        <v>80.658394000000001</v>
      </c>
      <c r="E172" s="35">
        <v>85.363934999999998</v>
      </c>
      <c r="F172" s="40">
        <f>B172-'Ark1'!C179</f>
        <v>0</v>
      </c>
      <c r="G172" s="40">
        <f>C172-'Ark1'!D179</f>
        <v>0</v>
      </c>
      <c r="H172" s="40">
        <f>D172*1000-'Ark1'!E179</f>
        <v>0</v>
      </c>
      <c r="I172" s="40">
        <f>E172*1000-'Ark1'!F179</f>
        <v>0</v>
      </c>
    </row>
    <row r="173" spans="1:9" ht="15.75" thickBot="1" x14ac:dyDescent="0.3">
      <c r="A173" s="34" t="s">
        <v>149</v>
      </c>
      <c r="B173" s="32">
        <v>100.68897800000001</v>
      </c>
      <c r="C173" s="32">
        <v>97.698924000000005</v>
      </c>
      <c r="D173" s="32">
        <v>78.234568999999993</v>
      </c>
      <c r="E173" s="35">
        <v>79.858176999999998</v>
      </c>
      <c r="F173" s="40">
        <f>B173-'Ark1'!C180</f>
        <v>0</v>
      </c>
      <c r="G173" s="40">
        <f>C173-'Ark1'!D180</f>
        <v>0</v>
      </c>
      <c r="H173" s="40">
        <f>D173*1000-'Ark1'!E180</f>
        <v>0</v>
      </c>
      <c r="I173" s="40">
        <f>E173*1000-'Ark1'!F180</f>
        <v>0</v>
      </c>
    </row>
    <row r="174" spans="1:9" ht="15.75" thickBot="1" x14ac:dyDescent="0.3">
      <c r="A174" s="34" t="s">
        <v>150</v>
      </c>
      <c r="B174" s="32">
        <v>103.086895</v>
      </c>
      <c r="C174" s="32">
        <v>113.68464</v>
      </c>
      <c r="D174" s="32">
        <v>80.097730999999996</v>
      </c>
      <c r="E174" s="35">
        <v>92.924750000000003</v>
      </c>
      <c r="F174" s="40">
        <f>B174-'Ark1'!C181</f>
        <v>0</v>
      </c>
      <c r="G174" s="40">
        <f>C174-'Ark1'!D181</f>
        <v>0</v>
      </c>
      <c r="H174" s="40">
        <f>D174*1000-'Ark1'!E181</f>
        <v>0</v>
      </c>
      <c r="I174" s="40">
        <f>E174*1000-'Ark1'!F181</f>
        <v>0</v>
      </c>
    </row>
    <row r="175" spans="1:9" ht="15.75" thickBot="1" x14ac:dyDescent="0.3">
      <c r="A175" s="34" t="s">
        <v>151</v>
      </c>
      <c r="B175" s="32">
        <v>101.020759</v>
      </c>
      <c r="C175" s="32">
        <v>113.601444</v>
      </c>
      <c r="D175" s="32">
        <v>78.492358999999993</v>
      </c>
      <c r="E175" s="35">
        <v>92.856746999999999</v>
      </c>
      <c r="F175" s="40">
        <f>B175-'Ark1'!C182</f>
        <v>0</v>
      </c>
      <c r="G175" s="40">
        <f>C175-'Ark1'!D182</f>
        <v>0</v>
      </c>
      <c r="H175" s="40">
        <f>D175*1000-'Ark1'!E182</f>
        <v>0</v>
      </c>
      <c r="I175" s="40">
        <f>E175*1000-'Ark1'!F182</f>
        <v>0</v>
      </c>
    </row>
    <row r="176" spans="1:9" ht="15.75" thickBot="1" x14ac:dyDescent="0.3">
      <c r="A176" s="34" t="s">
        <v>152</v>
      </c>
      <c r="B176" s="32">
        <v>100.31044199999999</v>
      </c>
      <c r="C176" s="32">
        <v>106.624112</v>
      </c>
      <c r="D176" s="32">
        <v>77.940449000000001</v>
      </c>
      <c r="E176" s="35">
        <v>87.153542000000002</v>
      </c>
      <c r="F176" s="40">
        <f>B176-'Ark1'!C183</f>
        <v>0</v>
      </c>
      <c r="G176" s="40">
        <f>C176-'Ark1'!D183</f>
        <v>0</v>
      </c>
      <c r="H176" s="40">
        <f>D176*1000-'Ark1'!E183</f>
        <v>0</v>
      </c>
      <c r="I176" s="40">
        <f>E176*1000-'Ark1'!F183</f>
        <v>0</v>
      </c>
    </row>
    <row r="177" spans="1:9" ht="15.75" thickBot="1" x14ac:dyDescent="0.3">
      <c r="A177" s="34" t="s">
        <v>153</v>
      </c>
      <c r="B177" s="32">
        <v>99.208568999999997</v>
      </c>
      <c r="C177" s="32">
        <v>103.58541200000001</v>
      </c>
      <c r="D177" s="32">
        <v>77.084301999999994</v>
      </c>
      <c r="E177" s="35">
        <v>84.669736999999998</v>
      </c>
      <c r="F177" s="40">
        <f>B177-'Ark1'!C184</f>
        <v>0</v>
      </c>
      <c r="G177" s="40">
        <f>C177-'Ark1'!D184</f>
        <v>0</v>
      </c>
      <c r="H177" s="40">
        <f>D177*1000-'Ark1'!E184</f>
        <v>0</v>
      </c>
      <c r="I177" s="40">
        <f>E177*1000-'Ark1'!F184</f>
        <v>0</v>
      </c>
    </row>
    <row r="178" spans="1:9" ht="26.25" thickBot="1" x14ac:dyDescent="0.3">
      <c r="A178" s="34" t="s">
        <v>154</v>
      </c>
      <c r="B178" s="32">
        <v>98.685361999999998</v>
      </c>
      <c r="C178" s="32">
        <v>115.05203</v>
      </c>
      <c r="D178" s="32">
        <v>76.677773999999999</v>
      </c>
      <c r="E178" s="35">
        <v>94.042441999999994</v>
      </c>
      <c r="F178" s="40">
        <f>B178-'Ark1'!C185</f>
        <v>0</v>
      </c>
      <c r="G178" s="40">
        <f>C178-'Ark1'!D185</f>
        <v>0</v>
      </c>
      <c r="H178" s="40">
        <f>D178*1000-'Ark1'!E185</f>
        <v>0</v>
      </c>
      <c r="I178" s="40">
        <f>E178*1000-'Ark1'!F185</f>
        <v>0</v>
      </c>
    </row>
    <row r="179" spans="1:9" ht="15.75" thickBot="1" x14ac:dyDescent="0.3">
      <c r="A179" s="34" t="s">
        <v>155</v>
      </c>
      <c r="B179" s="32">
        <v>98.902860000000004</v>
      </c>
      <c r="C179" s="32">
        <v>101.132389</v>
      </c>
      <c r="D179" s="32">
        <v>76.846767999999997</v>
      </c>
      <c r="E179" s="35">
        <v>82.664659</v>
      </c>
      <c r="F179" s="40">
        <f>B179-'Ark1'!C186</f>
        <v>0</v>
      </c>
      <c r="G179" s="40">
        <f>C179-'Ark1'!D186</f>
        <v>0</v>
      </c>
      <c r="H179" s="40">
        <f>D179*1000-'Ark1'!E186</f>
        <v>0</v>
      </c>
      <c r="I179" s="40">
        <f>E179*1000-'Ark1'!F186</f>
        <v>0</v>
      </c>
    </row>
    <row r="180" spans="1:9" ht="26.25" thickBot="1" x14ac:dyDescent="0.3">
      <c r="A180" s="34" t="s">
        <v>156</v>
      </c>
      <c r="B180" s="32">
        <v>98.947400999999999</v>
      </c>
      <c r="C180" s="32">
        <v>113.74969299999999</v>
      </c>
      <c r="D180" s="32">
        <v>76.881376000000003</v>
      </c>
      <c r="E180" s="35">
        <v>92.977924000000002</v>
      </c>
      <c r="F180" s="40">
        <f>B180-'Ark1'!C187</f>
        <v>0</v>
      </c>
      <c r="G180" s="40">
        <f>C180-'Ark1'!D187</f>
        <v>0</v>
      </c>
      <c r="H180" s="40">
        <f>D180*1000-'Ark1'!E187</f>
        <v>0</v>
      </c>
      <c r="I180" s="40">
        <f>E180*1000-'Ark1'!F187</f>
        <v>0</v>
      </c>
    </row>
    <row r="181" spans="1:9" ht="26.25" thickBot="1" x14ac:dyDescent="0.3">
      <c r="A181" s="34" t="s">
        <v>157</v>
      </c>
      <c r="B181" s="32">
        <v>98.658083000000005</v>
      </c>
      <c r="C181" s="32">
        <v>106.370189</v>
      </c>
      <c r="D181" s="32">
        <v>76.656578999999994</v>
      </c>
      <c r="E181" s="35">
        <v>86.945987000000002</v>
      </c>
      <c r="F181" s="40">
        <f>B181-'Ark1'!C188</f>
        <v>0</v>
      </c>
      <c r="G181" s="40">
        <f>C181-'Ark1'!D188</f>
        <v>0</v>
      </c>
      <c r="H181" s="40">
        <f>D181*1000-'Ark1'!E188</f>
        <v>0</v>
      </c>
      <c r="I181" s="40">
        <f>E181*1000-'Ark1'!F188</f>
        <v>0</v>
      </c>
    </row>
    <row r="182" spans="1:9" ht="15.75" thickBot="1" x14ac:dyDescent="0.3">
      <c r="A182" s="34" t="s">
        <v>158</v>
      </c>
      <c r="B182" s="32">
        <v>97.176839000000001</v>
      </c>
      <c r="C182" s="32">
        <v>102.437938</v>
      </c>
      <c r="D182" s="32">
        <v>75.505662999999998</v>
      </c>
      <c r="E182" s="35">
        <v>83.731802999999999</v>
      </c>
      <c r="F182" s="40">
        <f>B182-'Ark1'!C189</f>
        <v>0</v>
      </c>
      <c r="G182" s="40">
        <f>C182-'Ark1'!D189</f>
        <v>0</v>
      </c>
      <c r="H182" s="40">
        <f>D182*1000-'Ark1'!E189</f>
        <v>0</v>
      </c>
      <c r="I182" s="40">
        <f>E182*1000-'Ark1'!F189</f>
        <v>0</v>
      </c>
    </row>
    <row r="183" spans="1:9" ht="26.25" thickBot="1" x14ac:dyDescent="0.3">
      <c r="A183" s="34" t="s">
        <v>159</v>
      </c>
      <c r="B183" s="32">
        <v>96.823198000000005</v>
      </c>
      <c r="C183" s="32">
        <v>101.583961</v>
      </c>
      <c r="D183" s="32">
        <v>75.230886999999996</v>
      </c>
      <c r="E183" s="35">
        <v>83.033770000000004</v>
      </c>
      <c r="F183" s="40">
        <f>B183-'Ark1'!C190</f>
        <v>0</v>
      </c>
      <c r="G183" s="40">
        <f>C183-'Ark1'!D190</f>
        <v>0</v>
      </c>
      <c r="H183" s="40">
        <f>D183*1000-'Ark1'!E190</f>
        <v>0</v>
      </c>
      <c r="I183" s="40">
        <f>E183*1000-'Ark1'!F190</f>
        <v>0</v>
      </c>
    </row>
    <row r="184" spans="1:9" ht="26.25" thickBot="1" x14ac:dyDescent="0.3">
      <c r="A184" s="34" t="s">
        <v>160</v>
      </c>
      <c r="B184" s="32">
        <v>96.110713000000004</v>
      </c>
      <c r="C184" s="32">
        <v>94.566934000000003</v>
      </c>
      <c r="D184" s="32">
        <v>74.677290999999997</v>
      </c>
      <c r="E184" s="35">
        <v>77.298118000000002</v>
      </c>
      <c r="F184" s="40">
        <f>B184-'Ark1'!C191</f>
        <v>0</v>
      </c>
      <c r="G184" s="40">
        <f>C184-'Ark1'!D191</f>
        <v>0</v>
      </c>
      <c r="H184" s="40">
        <f>D184*1000-'Ark1'!E191</f>
        <v>0</v>
      </c>
      <c r="I184" s="40">
        <f>E184*1000-'Ark1'!F191</f>
        <v>0</v>
      </c>
    </row>
    <row r="185" spans="1:9" ht="26.25" thickBot="1" x14ac:dyDescent="0.3">
      <c r="A185" s="34" t="s">
        <v>161</v>
      </c>
      <c r="B185" s="32">
        <v>95.780507</v>
      </c>
      <c r="C185" s="32">
        <v>96.225907000000007</v>
      </c>
      <c r="D185" s="32">
        <v>74.420724000000007</v>
      </c>
      <c r="E185" s="35">
        <v>78.654146999999995</v>
      </c>
      <c r="F185" s="40">
        <f>B185-'Ark1'!C192</f>
        <v>0</v>
      </c>
      <c r="G185" s="40">
        <f>C185-'Ark1'!D192</f>
        <v>0</v>
      </c>
      <c r="H185" s="40">
        <f>D185*1000-'Ark1'!E192</f>
        <v>0</v>
      </c>
      <c r="I185" s="40">
        <f>E185*1000-'Ark1'!F192</f>
        <v>0</v>
      </c>
    </row>
    <row r="186" spans="1:9" ht="15.75" thickBot="1" x14ac:dyDescent="0.3">
      <c r="A186" s="34" t="s">
        <v>162</v>
      </c>
      <c r="B186" s="32">
        <v>96.111116999999993</v>
      </c>
      <c r="C186" s="32">
        <v>93.831081999999995</v>
      </c>
      <c r="D186" s="32">
        <v>74.677605999999997</v>
      </c>
      <c r="E186" s="35">
        <v>76.696639000000005</v>
      </c>
      <c r="F186" s="40">
        <f>B186-'Ark1'!C193</f>
        <v>0</v>
      </c>
      <c r="G186" s="40">
        <f>C186-'Ark1'!D193</f>
        <v>0</v>
      </c>
      <c r="H186" s="40">
        <f>D186*1000-'Ark1'!E193</f>
        <v>0</v>
      </c>
      <c r="I186" s="40">
        <f>E186*1000-'Ark1'!F193</f>
        <v>0</v>
      </c>
    </row>
    <row r="187" spans="1:9" ht="26.25" thickBot="1" x14ac:dyDescent="0.3">
      <c r="A187" s="34" t="s">
        <v>163</v>
      </c>
      <c r="B187" s="32">
        <v>97.860735000000005</v>
      </c>
      <c r="C187" s="32">
        <v>93.306320999999997</v>
      </c>
      <c r="D187" s="32">
        <v>76.037045000000006</v>
      </c>
      <c r="E187" s="35">
        <v>76.267705000000007</v>
      </c>
      <c r="F187" s="40">
        <f>B187-'Ark1'!C194</f>
        <v>0</v>
      </c>
      <c r="G187" s="40">
        <f>C187-'Ark1'!D194</f>
        <v>0</v>
      </c>
      <c r="H187" s="40">
        <f>D187*1000-'Ark1'!E194</f>
        <v>0</v>
      </c>
      <c r="I187" s="40">
        <f>E187*1000-'Ark1'!F194</f>
        <v>0</v>
      </c>
    </row>
    <row r="188" spans="1:9" ht="26.25" thickBot="1" x14ac:dyDescent="0.3">
      <c r="A188" s="34" t="s">
        <v>164</v>
      </c>
      <c r="B188" s="32">
        <v>97.970229000000003</v>
      </c>
      <c r="C188" s="32">
        <v>103.327308</v>
      </c>
      <c r="D188" s="32">
        <v>76.122121000000007</v>
      </c>
      <c r="E188" s="35">
        <v>84.458765</v>
      </c>
      <c r="F188" s="40">
        <f>B188-'Ark1'!C195</f>
        <v>0</v>
      </c>
      <c r="G188" s="40">
        <f>C188-'Ark1'!D195</f>
        <v>0</v>
      </c>
      <c r="H188" s="40">
        <f>D188*1000-'Ark1'!E195</f>
        <v>0</v>
      </c>
      <c r="I188" s="40">
        <f>E188*1000-'Ark1'!F195</f>
        <v>0</v>
      </c>
    </row>
    <row r="189" spans="1:9" ht="26.25" thickBot="1" x14ac:dyDescent="0.3">
      <c r="A189" s="34" t="s">
        <v>165</v>
      </c>
      <c r="B189" s="32">
        <v>102.114699</v>
      </c>
      <c r="C189" s="32">
        <v>107.46289400000001</v>
      </c>
      <c r="D189" s="32">
        <v>79.342343</v>
      </c>
      <c r="E189" s="35">
        <v>87.839153999999994</v>
      </c>
      <c r="F189" s="40">
        <f>B189-'Ark1'!C196</f>
        <v>0</v>
      </c>
      <c r="G189" s="40">
        <f>C189-'Ark1'!D196</f>
        <v>0</v>
      </c>
      <c r="H189" s="40">
        <f>D189*1000-'Ark1'!E196</f>
        <v>0</v>
      </c>
      <c r="I189" s="40">
        <f>E189*1000-'Ark1'!F196</f>
        <v>0</v>
      </c>
    </row>
    <row r="190" spans="1:9" ht="26.25" thickBot="1" x14ac:dyDescent="0.3">
      <c r="A190" s="34" t="s">
        <v>166</v>
      </c>
      <c r="B190" s="32">
        <v>102.45610600000001</v>
      </c>
      <c r="C190" s="32">
        <v>106.515241</v>
      </c>
      <c r="D190" s="32">
        <v>79.607613999999998</v>
      </c>
      <c r="E190" s="35">
        <v>87.064550999999994</v>
      </c>
      <c r="F190" s="40">
        <f>B190-'Ark1'!C197</f>
        <v>0</v>
      </c>
      <c r="G190" s="40">
        <f>C190-'Ark1'!D197</f>
        <v>0</v>
      </c>
      <c r="H190" s="40">
        <f>D190*1000-'Ark1'!E197</f>
        <v>0</v>
      </c>
      <c r="I190" s="40">
        <f>E190*1000-'Ark1'!F197</f>
        <v>0</v>
      </c>
    </row>
    <row r="191" spans="1:9" ht="26.25" thickBot="1" x14ac:dyDescent="0.3">
      <c r="A191" s="34" t="s">
        <v>167</v>
      </c>
      <c r="B191" s="32">
        <v>96.645087000000004</v>
      </c>
      <c r="C191" s="32">
        <v>100.34616699999999</v>
      </c>
      <c r="D191" s="32">
        <v>75.092495999999997</v>
      </c>
      <c r="E191" s="35">
        <v>82.022008</v>
      </c>
      <c r="F191" s="40">
        <f>B191-'Ark1'!C198</f>
        <v>0</v>
      </c>
      <c r="G191" s="40">
        <f>C191-'Ark1'!D198</f>
        <v>0</v>
      </c>
      <c r="H191" s="40">
        <f>D191*1000-'Ark1'!E198</f>
        <v>0</v>
      </c>
      <c r="I191" s="40">
        <f>E191*1000-'Ark1'!F198</f>
        <v>0</v>
      </c>
    </row>
    <row r="192" spans="1:9" ht="26.25" thickBot="1" x14ac:dyDescent="0.3">
      <c r="A192" s="34" t="s">
        <v>168</v>
      </c>
      <c r="B192" s="32">
        <v>100.495789</v>
      </c>
      <c r="C192" s="32">
        <v>115.257077</v>
      </c>
      <c r="D192" s="32">
        <v>78.084462000000002</v>
      </c>
      <c r="E192" s="35">
        <v>94.210046000000006</v>
      </c>
      <c r="F192" s="40">
        <f>B192-'Ark1'!C199</f>
        <v>0</v>
      </c>
      <c r="G192" s="40">
        <f>C192-'Ark1'!D199</f>
        <v>0</v>
      </c>
      <c r="H192" s="40">
        <f>D192*1000-'Ark1'!E199</f>
        <v>0</v>
      </c>
      <c r="I192" s="40">
        <f>E192*1000-'Ark1'!F199</f>
        <v>0</v>
      </c>
    </row>
    <row r="193" spans="1:9" ht="26.25" thickBot="1" x14ac:dyDescent="0.3">
      <c r="A193" s="34" t="s">
        <v>169</v>
      </c>
      <c r="B193" s="32">
        <v>98.358951000000005</v>
      </c>
      <c r="C193" s="32">
        <v>114.786676</v>
      </c>
      <c r="D193" s="32">
        <v>76.424154999999999</v>
      </c>
      <c r="E193" s="35">
        <v>93.825545000000005</v>
      </c>
      <c r="F193" s="40">
        <f>B193-'Ark1'!C200</f>
        <v>0</v>
      </c>
      <c r="G193" s="40">
        <f>C193-'Ark1'!D200</f>
        <v>0</v>
      </c>
      <c r="H193" s="40">
        <f>D193*1000-'Ark1'!E200</f>
        <v>0</v>
      </c>
      <c r="I193" s="40">
        <f>E193*1000-'Ark1'!F200</f>
        <v>0</v>
      </c>
    </row>
    <row r="194" spans="1:9" ht="15.75" thickBot="1" x14ac:dyDescent="0.3">
      <c r="A194" s="34" t="s">
        <v>170</v>
      </c>
      <c r="B194" s="32">
        <v>98.174733000000003</v>
      </c>
      <c r="C194" s="32">
        <v>121.942724</v>
      </c>
      <c r="D194" s="32">
        <v>76.281019999999998</v>
      </c>
      <c r="E194" s="35">
        <v>99.67483</v>
      </c>
      <c r="F194" s="40">
        <f>B194-'Ark1'!C201</f>
        <v>0</v>
      </c>
      <c r="G194" s="40">
        <f>C194-'Ark1'!D201</f>
        <v>0</v>
      </c>
      <c r="H194" s="40">
        <f>D194*1000-'Ark1'!E201</f>
        <v>0</v>
      </c>
      <c r="I194" s="40">
        <f>E194*1000-'Ark1'!F201</f>
        <v>0</v>
      </c>
    </row>
    <row r="195" spans="1:9" ht="15.75" thickBot="1" x14ac:dyDescent="0.3">
      <c r="A195" s="34" t="s">
        <v>315</v>
      </c>
      <c r="B195" s="32">
        <v>95.902562000000003</v>
      </c>
      <c r="C195" s="32">
        <v>92.524152000000001</v>
      </c>
      <c r="D195" s="32">
        <v>74.515559999999994</v>
      </c>
      <c r="E195" s="35">
        <v>75.628366999999997</v>
      </c>
      <c r="F195" s="40">
        <f>B195-'Ark1'!C203</f>
        <v>0</v>
      </c>
      <c r="G195" s="40">
        <f>C195-'Ark1'!D203</f>
        <v>0</v>
      </c>
      <c r="H195" s="40">
        <f>D195*1000-'Ark1'!E203</f>
        <v>0</v>
      </c>
      <c r="I195" s="40">
        <f>E195*1000-'Ark1'!F203</f>
        <v>0</v>
      </c>
    </row>
    <row r="196" spans="1:9" ht="26.25" thickBot="1" x14ac:dyDescent="0.3">
      <c r="A196" s="34" t="s">
        <v>316</v>
      </c>
      <c r="B196" s="32">
        <v>97.814655999999999</v>
      </c>
      <c r="C196" s="32">
        <v>95.555755000000005</v>
      </c>
      <c r="D196" s="32">
        <v>76.001242000000005</v>
      </c>
      <c r="E196" s="35">
        <v>78.106370999999996</v>
      </c>
      <c r="F196" s="40">
        <f>B196-'Ark1'!C204</f>
        <v>0</v>
      </c>
      <c r="G196" s="40">
        <f>C196-'Ark1'!D204</f>
        <v>0</v>
      </c>
      <c r="H196" s="40">
        <f>D196*1000-'Ark1'!E204</f>
        <v>0</v>
      </c>
      <c r="I196" s="40">
        <f>E196*1000-'Ark1'!F204</f>
        <v>0</v>
      </c>
    </row>
    <row r="197" spans="1:9" ht="26.25" thickBot="1" x14ac:dyDescent="0.3">
      <c r="A197" s="34" t="s">
        <v>317</v>
      </c>
      <c r="B197" s="32">
        <v>97.321240000000003</v>
      </c>
      <c r="C197" s="32">
        <v>92.511298999999994</v>
      </c>
      <c r="D197" s="32">
        <v>75.617862000000002</v>
      </c>
      <c r="E197" s="35">
        <v>75.617862000000002</v>
      </c>
      <c r="F197" s="40">
        <f>B197-'Ark1'!C205</f>
        <v>0</v>
      </c>
      <c r="G197" s="40">
        <f>C197-'Ark1'!D205</f>
        <v>0</v>
      </c>
      <c r="H197" s="40">
        <f>D197*1000-'Ark1'!E205</f>
        <v>0</v>
      </c>
      <c r="I197" s="40">
        <f>E197*1000-'Ark1'!F205</f>
        <v>0</v>
      </c>
    </row>
    <row r="198" spans="1:9" ht="26.25" thickBot="1" x14ac:dyDescent="0.3">
      <c r="A198" s="34" t="s">
        <v>318</v>
      </c>
      <c r="B198" s="32">
        <v>96.423547999999997</v>
      </c>
      <c r="C198" s="32">
        <v>91.657973999999996</v>
      </c>
      <c r="D198" s="32">
        <v>74.920361999999997</v>
      </c>
      <c r="E198" s="35">
        <v>74.920361999999997</v>
      </c>
      <c r="F198" s="40">
        <f>B198-'Ark1'!C206</f>
        <v>0</v>
      </c>
      <c r="G198" s="40">
        <f>C198-'Ark1'!D206</f>
        <v>0</v>
      </c>
      <c r="H198" s="40">
        <f>D198*1000-'Ark1'!E206</f>
        <v>0</v>
      </c>
      <c r="I198" s="40">
        <f>E198*1000-'Ark1'!F206</f>
        <v>0</v>
      </c>
    </row>
    <row r="199" spans="1:9" ht="15.75" thickBot="1" x14ac:dyDescent="0.3">
      <c r="A199" s="34" t="s">
        <v>319</v>
      </c>
      <c r="B199" s="32">
        <v>97.227478000000005</v>
      </c>
      <c r="C199" s="32">
        <v>92.419893000000002</v>
      </c>
      <c r="D199" s="32">
        <v>75.545008999999993</v>
      </c>
      <c r="E199" s="35">
        <v>75.543147000000005</v>
      </c>
      <c r="F199" s="40">
        <f>B199-'Ark1'!C207</f>
        <v>0</v>
      </c>
      <c r="G199" s="40">
        <f>C199-'Ark1'!D207</f>
        <v>0</v>
      </c>
      <c r="H199" s="40">
        <f>D199*1000-'Ark1'!E207</f>
        <v>0</v>
      </c>
      <c r="I199" s="40">
        <f>E199*1000-'Ark1'!F207</f>
        <v>0</v>
      </c>
    </row>
    <row r="200" spans="1:9" ht="26.25" thickBot="1" x14ac:dyDescent="0.3">
      <c r="A200" s="34" t="s">
        <v>320</v>
      </c>
      <c r="B200" s="32">
        <v>99.234795000000005</v>
      </c>
      <c r="C200" s="32">
        <v>94.330280000000002</v>
      </c>
      <c r="D200" s="32">
        <v>77.104680000000002</v>
      </c>
      <c r="E200" s="35">
        <v>77.104680000000002</v>
      </c>
      <c r="F200" s="40">
        <f>B200-'Ark1'!C208</f>
        <v>0</v>
      </c>
      <c r="G200" s="40">
        <f>C200-'Ark1'!D208</f>
        <v>0</v>
      </c>
      <c r="H200" s="40">
        <f>D200*1000-'Ark1'!E208</f>
        <v>0</v>
      </c>
      <c r="I200" s="40">
        <f>E200*1000-'Ark1'!F208</f>
        <v>0</v>
      </c>
    </row>
    <row r="201" spans="1:9" ht="26.25" thickBot="1" x14ac:dyDescent="0.3">
      <c r="A201" s="34" t="s">
        <v>321</v>
      </c>
      <c r="B201" s="32">
        <v>96.115770999999995</v>
      </c>
      <c r="C201" s="32">
        <v>96.590463999999997</v>
      </c>
      <c r="D201" s="32">
        <v>74.681220999999994</v>
      </c>
      <c r="E201" s="35">
        <v>78.952132000000006</v>
      </c>
      <c r="F201" s="40">
        <f>B201-'Ark1'!C210</f>
        <v>0</v>
      </c>
      <c r="G201" s="40">
        <f>C201-'Ark1'!D210</f>
        <v>0</v>
      </c>
      <c r="H201" s="40">
        <f>D201*1000-'Ark1'!E210</f>
        <v>0</v>
      </c>
      <c r="I201" s="40">
        <f>E201*1000-'Ark1'!F210</f>
        <v>0</v>
      </c>
    </row>
    <row r="202" spans="1:9" ht="15.75" thickBot="1" x14ac:dyDescent="0.3">
      <c r="A202" s="34" t="s">
        <v>322</v>
      </c>
      <c r="B202" s="32">
        <v>95.430888999999993</v>
      </c>
      <c r="C202" s="32">
        <v>93.796166999999997</v>
      </c>
      <c r="D202" s="32">
        <v>74.149073000000001</v>
      </c>
      <c r="E202" s="35">
        <v>76.668100999999993</v>
      </c>
      <c r="F202" s="40">
        <f>B202-'Ark1'!C211</f>
        <v>0</v>
      </c>
      <c r="G202" s="40">
        <f>C202-'Ark1'!D211</f>
        <v>0</v>
      </c>
      <c r="H202" s="40">
        <f>D202*1000-'Ark1'!E211</f>
        <v>0</v>
      </c>
      <c r="I202" s="40">
        <f>E202*1000-'Ark1'!F211</f>
        <v>0</v>
      </c>
    </row>
    <row r="203" spans="1:9" ht="26.25" thickBot="1" x14ac:dyDescent="0.3">
      <c r="A203" s="34" t="s">
        <v>323</v>
      </c>
      <c r="B203" s="32">
        <v>96.318932000000004</v>
      </c>
      <c r="C203" s="32">
        <v>99.403169000000005</v>
      </c>
      <c r="D203" s="32">
        <v>74.839076000000006</v>
      </c>
      <c r="E203" s="35">
        <v>81.251210999999998</v>
      </c>
      <c r="F203" s="40">
        <f>B203-'Ark1'!C212</f>
        <v>0</v>
      </c>
      <c r="G203" s="40">
        <f>C203-'Ark1'!D212</f>
        <v>0</v>
      </c>
      <c r="H203" s="40">
        <f>D203*1000-'Ark1'!E212</f>
        <v>0</v>
      </c>
      <c r="I203" s="40">
        <f>E203*1000-'Ark1'!F212</f>
        <v>0</v>
      </c>
    </row>
    <row r="204" spans="1:9" ht="15.75" thickBot="1" x14ac:dyDescent="0.3">
      <c r="A204" s="34" t="s">
        <v>324</v>
      </c>
      <c r="B204" s="32">
        <v>98.917159999999996</v>
      </c>
      <c r="C204" s="32">
        <v>99.385414999999995</v>
      </c>
      <c r="D204" s="32">
        <v>76.857878999999997</v>
      </c>
      <c r="E204" s="35">
        <v>81.236699000000002</v>
      </c>
      <c r="F204" s="40">
        <f>B204-'Ark1'!C213</f>
        <v>0</v>
      </c>
      <c r="G204" s="40">
        <f>C204-'Ark1'!D213</f>
        <v>0</v>
      </c>
      <c r="H204" s="40">
        <f>D204*1000-'Ark1'!E213</f>
        <v>0</v>
      </c>
      <c r="I204" s="40">
        <f>E204*1000-'Ark1'!F213</f>
        <v>0</v>
      </c>
    </row>
    <row r="205" spans="1:9" ht="26.25" thickBot="1" x14ac:dyDescent="0.3">
      <c r="A205" s="34" t="s">
        <v>325</v>
      </c>
      <c r="B205" s="32">
        <v>97.773506999999995</v>
      </c>
      <c r="C205" s="32">
        <v>98.824503000000007</v>
      </c>
      <c r="D205" s="32">
        <v>75.969269999999995</v>
      </c>
      <c r="E205" s="35">
        <v>80.778215000000003</v>
      </c>
      <c r="F205" s="40">
        <f>B205-'Ark1'!C214</f>
        <v>0</v>
      </c>
      <c r="G205" s="40">
        <f>C205-'Ark1'!D214</f>
        <v>0</v>
      </c>
      <c r="H205" s="40">
        <f>D205*1000-'Ark1'!E214</f>
        <v>0</v>
      </c>
      <c r="I205" s="40">
        <f>E205*1000-'Ark1'!F214</f>
        <v>0</v>
      </c>
    </row>
    <row r="206" spans="1:9" ht="26.25" thickBot="1" x14ac:dyDescent="0.3">
      <c r="A206" s="34" t="s">
        <v>326</v>
      </c>
      <c r="B206" s="32">
        <v>96.302758999999995</v>
      </c>
      <c r="C206" s="32">
        <v>103.42831700000001</v>
      </c>
      <c r="D206" s="32">
        <v>74.826509999999999</v>
      </c>
      <c r="E206" s="35">
        <v>84.541329000000005</v>
      </c>
      <c r="F206" s="40">
        <f>B206-'Ark1'!C215</f>
        <v>0</v>
      </c>
      <c r="G206" s="40">
        <f>C206-'Ark1'!D215</f>
        <v>0</v>
      </c>
      <c r="H206" s="40">
        <f>D206*1000-'Ark1'!E215</f>
        <v>0</v>
      </c>
      <c r="I206" s="40">
        <f>E206*1000-'Ark1'!F215</f>
        <v>0</v>
      </c>
    </row>
    <row r="207" spans="1:9" ht="26.25" thickBot="1" x14ac:dyDescent="0.3">
      <c r="A207" s="34" t="s">
        <v>327</v>
      </c>
      <c r="B207" s="32">
        <v>98.292338999999998</v>
      </c>
      <c r="C207" s="32">
        <v>99.521649999999994</v>
      </c>
      <c r="D207" s="32">
        <v>76.372398000000004</v>
      </c>
      <c r="E207" s="35">
        <v>81.348056</v>
      </c>
      <c r="F207" s="40">
        <f>B207-'Ark1'!C216</f>
        <v>0</v>
      </c>
      <c r="G207" s="40">
        <f>C207-'Ark1'!D216</f>
        <v>0</v>
      </c>
      <c r="H207" s="40">
        <f>D207*1000-'Ark1'!E216</f>
        <v>0</v>
      </c>
      <c r="I207" s="40">
        <f>E207*1000-'Ark1'!F216</f>
        <v>0</v>
      </c>
    </row>
    <row r="208" spans="1:9" ht="15.75" thickBot="1" x14ac:dyDescent="0.3">
      <c r="A208" s="34" t="s">
        <v>328</v>
      </c>
      <c r="B208" s="32">
        <v>97.294867999999994</v>
      </c>
      <c r="C208" s="32">
        <v>99.845504000000005</v>
      </c>
      <c r="D208" s="32">
        <v>75.597370999999995</v>
      </c>
      <c r="E208" s="35">
        <v>81.612772000000007</v>
      </c>
      <c r="F208" s="40">
        <f>B208-'Ark1'!C217</f>
        <v>0</v>
      </c>
      <c r="G208" s="40">
        <f>C208-'Ark1'!D217</f>
        <v>0</v>
      </c>
      <c r="H208" s="40">
        <f>D208*1000-'Ark1'!E217</f>
        <v>0</v>
      </c>
      <c r="I208" s="40">
        <f>E208*1000-'Ark1'!F217</f>
        <v>0</v>
      </c>
    </row>
    <row r="209" spans="1:9" ht="26.25" thickBot="1" x14ac:dyDescent="0.3">
      <c r="A209" s="34" t="s">
        <v>329</v>
      </c>
      <c r="B209" s="32">
        <v>99.436133999999996</v>
      </c>
      <c r="C209" s="32">
        <v>99.877295000000004</v>
      </c>
      <c r="D209" s="32">
        <v>77.261118999999994</v>
      </c>
      <c r="E209" s="35">
        <v>81.638756999999998</v>
      </c>
      <c r="F209" s="40">
        <f>B209-'Ark1'!C218</f>
        <v>0</v>
      </c>
      <c r="G209" s="40">
        <f>C209-'Ark1'!D218</f>
        <v>0</v>
      </c>
      <c r="H209" s="40">
        <f>D209*1000-'Ark1'!E218</f>
        <v>0</v>
      </c>
      <c r="I209" s="40">
        <f>E209*1000-'Ark1'!F218</f>
        <v>0</v>
      </c>
    </row>
    <row r="210" spans="1:9" ht="15.75" thickBot="1" x14ac:dyDescent="0.3">
      <c r="A210" s="34" t="s">
        <v>330</v>
      </c>
      <c r="B210" s="32">
        <v>99.680323000000001</v>
      </c>
      <c r="C210" s="32">
        <v>107.85543</v>
      </c>
      <c r="D210" s="32">
        <v>77.450851999999998</v>
      </c>
      <c r="E210" s="35">
        <v>88.16001</v>
      </c>
      <c r="F210" s="40">
        <f>B210-'Ark1'!C219</f>
        <v>0</v>
      </c>
      <c r="G210" s="40">
        <f>C210-'Ark1'!D219</f>
        <v>0</v>
      </c>
      <c r="H210" s="40">
        <f>D210*1000-'Ark1'!E219</f>
        <v>0</v>
      </c>
      <c r="I210" s="40">
        <f>E210*1000-'Ark1'!F219</f>
        <v>0</v>
      </c>
    </row>
    <row r="211" spans="1:9" ht="26.25" thickBot="1" x14ac:dyDescent="0.3">
      <c r="A211" s="34" t="s">
        <v>331</v>
      </c>
      <c r="B211" s="32">
        <v>102.12213199999999</v>
      </c>
      <c r="C211" s="32">
        <v>131.235128</v>
      </c>
      <c r="D211" s="32">
        <v>79.348117999999999</v>
      </c>
      <c r="E211" s="35">
        <v>107.270354</v>
      </c>
      <c r="F211" s="40">
        <f>B211-'Ark1'!C220</f>
        <v>0</v>
      </c>
      <c r="G211" s="40">
        <f>C211-'Ark1'!D220</f>
        <v>0</v>
      </c>
      <c r="H211" s="40">
        <f>D211*1000-'Ark1'!E220</f>
        <v>0</v>
      </c>
      <c r="I211" s="40">
        <f>E211*1000-'Ark1'!F220</f>
        <v>0</v>
      </c>
    </row>
    <row r="212" spans="1:9" ht="15.75" thickBot="1" x14ac:dyDescent="0.3">
      <c r="A212" s="34" t="s">
        <v>332</v>
      </c>
      <c r="B212" s="32">
        <v>105.03567099999999</v>
      </c>
      <c r="C212" s="32">
        <v>143.18695099999999</v>
      </c>
      <c r="D212" s="32">
        <v>81.611915999999994</v>
      </c>
      <c r="E212" s="35">
        <v>117.039661</v>
      </c>
      <c r="F212" s="40">
        <f>B212-'Ark1'!C221</f>
        <v>0</v>
      </c>
      <c r="G212" s="40">
        <f>C212-'Ark1'!D221</f>
        <v>0</v>
      </c>
      <c r="H212" s="40">
        <f>D212*1000-'Ark1'!E221</f>
        <v>0</v>
      </c>
      <c r="I212" s="40">
        <f>E212*1000-'Ark1'!F221</f>
        <v>0</v>
      </c>
    </row>
    <row r="213" spans="1:9" ht="26.25" thickBot="1" x14ac:dyDescent="0.3">
      <c r="A213" s="34" t="s">
        <v>333</v>
      </c>
      <c r="B213" s="32">
        <v>102.591509</v>
      </c>
      <c r="C213" s="32">
        <v>104.05911399999999</v>
      </c>
      <c r="D213" s="32">
        <v>79.712819999999994</v>
      </c>
      <c r="E213" s="35">
        <v>85.056937000000005</v>
      </c>
      <c r="F213" s="40">
        <f>B213-'Ark1'!C222</f>
        <v>0</v>
      </c>
      <c r="G213" s="40">
        <f>C213-'Ark1'!D222</f>
        <v>0</v>
      </c>
      <c r="H213" s="40">
        <f>D213*1000-'Ark1'!E222</f>
        <v>0</v>
      </c>
      <c r="I213" s="40">
        <f>E213*1000-'Ark1'!F222</f>
        <v>0</v>
      </c>
    </row>
    <row r="214" spans="1:9" ht="26.25" thickBot="1" x14ac:dyDescent="0.3">
      <c r="A214" s="34" t="s">
        <v>334</v>
      </c>
      <c r="B214" s="32">
        <v>104.83204600000001</v>
      </c>
      <c r="C214" s="32">
        <v>133.534121</v>
      </c>
      <c r="D214" s="32">
        <v>81.453699999999998</v>
      </c>
      <c r="E214" s="35">
        <v>109.149528</v>
      </c>
      <c r="F214" s="40">
        <f>B214-'Ark1'!C223</f>
        <v>0</v>
      </c>
      <c r="G214" s="40">
        <f>C214-'Ark1'!D223</f>
        <v>0</v>
      </c>
      <c r="H214" s="40">
        <f>D214*1000-'Ark1'!E223</f>
        <v>0</v>
      </c>
      <c r="I214" s="40">
        <f>E214*1000-'Ark1'!F223</f>
        <v>0</v>
      </c>
    </row>
    <row r="215" spans="1:9" ht="26.25" thickBot="1" x14ac:dyDescent="0.3">
      <c r="A215" s="34" t="s">
        <v>335</v>
      </c>
      <c r="B215" s="32">
        <v>102.475745</v>
      </c>
      <c r="C215" s="32">
        <v>137.84381999999999</v>
      </c>
      <c r="D215" s="32">
        <v>79.622872000000001</v>
      </c>
      <c r="E215" s="35">
        <v>112.672236</v>
      </c>
      <c r="F215" s="40">
        <f>B215-'Ark1'!C224</f>
        <v>0</v>
      </c>
      <c r="G215" s="40">
        <f>C215-'Ark1'!D224</f>
        <v>0</v>
      </c>
      <c r="H215" s="40">
        <f>D215*1000-'Ark1'!E224</f>
        <v>0</v>
      </c>
      <c r="I215" s="40">
        <f>E215*1000-'Ark1'!F224</f>
        <v>0</v>
      </c>
    </row>
    <row r="216" spans="1:9" ht="15.75" thickBot="1" x14ac:dyDescent="0.3">
      <c r="A216" s="34" t="s">
        <v>336</v>
      </c>
      <c r="B216" s="32">
        <v>102.18706299999999</v>
      </c>
      <c r="C216" s="32">
        <v>142.674868</v>
      </c>
      <c r="D216" s="32">
        <v>79.398568999999995</v>
      </c>
      <c r="E216" s="35">
        <v>116.621089</v>
      </c>
      <c r="F216" s="40">
        <f>B216-'Ark1'!C225</f>
        <v>0</v>
      </c>
      <c r="G216" s="40">
        <f>C216-'Ark1'!D225</f>
        <v>0</v>
      </c>
      <c r="H216" s="40">
        <f>D216*1000-'Ark1'!E225</f>
        <v>0</v>
      </c>
      <c r="I216" s="40">
        <f>E216*1000-'Ark1'!F225</f>
        <v>0</v>
      </c>
    </row>
    <row r="217" spans="1:9" ht="15.75" thickBot="1" x14ac:dyDescent="0.3">
      <c r="A217" s="34" t="s">
        <v>337</v>
      </c>
      <c r="B217" s="32">
        <v>101.17632</v>
      </c>
      <c r="C217" s="32">
        <v>155.25419299999999</v>
      </c>
      <c r="D217" s="32">
        <v>78.613229000000004</v>
      </c>
      <c r="E217" s="35">
        <v>126.90331</v>
      </c>
      <c r="F217" s="40">
        <f>B217-'Ark1'!C226</f>
        <v>0</v>
      </c>
      <c r="G217" s="40">
        <f>C217-'Ark1'!D226</f>
        <v>0</v>
      </c>
      <c r="H217" s="40">
        <f>D217*1000-'Ark1'!E226</f>
        <v>0</v>
      </c>
      <c r="I217" s="40">
        <f>E217*1000-'Ark1'!F226</f>
        <v>0</v>
      </c>
    </row>
    <row r="218" spans="1:9" ht="15.75" thickBot="1" x14ac:dyDescent="0.3">
      <c r="A218" s="34" t="s">
        <v>171</v>
      </c>
      <c r="B218" s="32">
        <v>96.838684000000001</v>
      </c>
      <c r="C218" s="32">
        <v>97.938550000000006</v>
      </c>
      <c r="D218" s="32">
        <v>75.242919000000001</v>
      </c>
      <c r="E218" s="35">
        <v>80.054045000000002</v>
      </c>
      <c r="F218" s="40">
        <f>B218-'Ark1'!C228</f>
        <v>0</v>
      </c>
      <c r="G218" s="40">
        <f>C218-'Ark1'!D228</f>
        <v>0</v>
      </c>
      <c r="H218" s="40">
        <f>D218*1000-'Ark1'!E228</f>
        <v>0</v>
      </c>
      <c r="I218" s="40">
        <f>E218*1000-'Ark1'!F228</f>
        <v>0</v>
      </c>
    </row>
    <row r="219" spans="1:9" ht="26.25" thickBot="1" x14ac:dyDescent="0.3">
      <c r="A219" s="34" t="s">
        <v>172</v>
      </c>
      <c r="B219" s="32">
        <v>96.204824000000002</v>
      </c>
      <c r="C219" s="32">
        <v>95.750435999999993</v>
      </c>
      <c r="D219" s="32">
        <v>74.750415000000004</v>
      </c>
      <c r="E219" s="35">
        <v>78.265501999999998</v>
      </c>
      <c r="F219" s="40">
        <f>B219-'Ark1'!C229</f>
        <v>0</v>
      </c>
      <c r="G219" s="40">
        <f>C219-'Ark1'!D229</f>
        <v>0</v>
      </c>
      <c r="H219" s="40">
        <f>D219*1000-'Ark1'!E229</f>
        <v>0</v>
      </c>
      <c r="I219" s="40">
        <f>E219*1000-'Ark1'!F229</f>
        <v>0</v>
      </c>
    </row>
    <row r="220" spans="1:9" ht="26.25" thickBot="1" x14ac:dyDescent="0.3">
      <c r="A220" s="34" t="s">
        <v>173</v>
      </c>
      <c r="B220" s="32">
        <v>96.391659000000004</v>
      </c>
      <c r="C220" s="32">
        <v>96.644627</v>
      </c>
      <c r="D220" s="32">
        <v>74.895584999999997</v>
      </c>
      <c r="E220" s="35">
        <v>78.996404999999996</v>
      </c>
      <c r="F220" s="40">
        <f>B220-'Ark1'!C230</f>
        <v>0</v>
      </c>
      <c r="G220" s="40">
        <f>C220-'Ark1'!D230</f>
        <v>0</v>
      </c>
      <c r="H220" s="40">
        <f>D220*1000-'Ark1'!E230</f>
        <v>0</v>
      </c>
      <c r="I220" s="40">
        <f>E220*1000-'Ark1'!F230</f>
        <v>0</v>
      </c>
    </row>
    <row r="221" spans="1:9" ht="26.25" thickBot="1" x14ac:dyDescent="0.3">
      <c r="A221" s="34" t="s">
        <v>174</v>
      </c>
      <c r="B221" s="32">
        <v>96.950070999999994</v>
      </c>
      <c r="C221" s="32">
        <v>95.668062000000006</v>
      </c>
      <c r="D221" s="32">
        <v>75.329465999999996</v>
      </c>
      <c r="E221" s="35">
        <v>78.198168999999993</v>
      </c>
      <c r="F221" s="40">
        <f>B221-'Ark1'!C231</f>
        <v>0</v>
      </c>
      <c r="G221" s="40">
        <f>C221-'Ark1'!D231</f>
        <v>0</v>
      </c>
      <c r="H221" s="40">
        <f>D221*1000-'Ark1'!E231</f>
        <v>0</v>
      </c>
      <c r="I221" s="40">
        <f>E221*1000-'Ark1'!F231</f>
        <v>0</v>
      </c>
    </row>
    <row r="222" spans="1:9" ht="26.25" thickBot="1" x14ac:dyDescent="0.3">
      <c r="A222" s="34" t="s">
        <v>175</v>
      </c>
      <c r="B222" s="32">
        <v>99.145876999999999</v>
      </c>
      <c r="C222" s="32">
        <v>101.46394100000001</v>
      </c>
      <c r="D222" s="32">
        <v>77.035590999999997</v>
      </c>
      <c r="E222" s="35">
        <v>82.935665999999998</v>
      </c>
      <c r="F222" s="40">
        <f>B222-'Ark1'!C232</f>
        <v>0</v>
      </c>
      <c r="G222" s="40">
        <f>C222-'Ark1'!D232</f>
        <v>0</v>
      </c>
      <c r="H222" s="40">
        <f>D222*1000-'Ark1'!E232</f>
        <v>0</v>
      </c>
      <c r="I222" s="40">
        <f>E222*1000-'Ark1'!F232</f>
        <v>0</v>
      </c>
    </row>
    <row r="223" spans="1:9" ht="26.25" thickBot="1" x14ac:dyDescent="0.3">
      <c r="A223" s="34" t="s">
        <v>176</v>
      </c>
      <c r="B223" s="32">
        <v>97.061747999999994</v>
      </c>
      <c r="C223" s="32">
        <v>96.254400000000004</v>
      </c>
      <c r="D223" s="32">
        <v>75.416239000000004</v>
      </c>
      <c r="E223" s="35">
        <v>78.677436999999998</v>
      </c>
      <c r="F223" s="40">
        <f>B223-'Ark1'!C233</f>
        <v>0</v>
      </c>
      <c r="G223" s="40">
        <f>C223-'Ark1'!D233</f>
        <v>0</v>
      </c>
      <c r="H223" s="40">
        <f>D223*1000-'Ark1'!E233</f>
        <v>0</v>
      </c>
      <c r="I223" s="40">
        <f>E223*1000-'Ark1'!F233</f>
        <v>0</v>
      </c>
    </row>
    <row r="224" spans="1:9" ht="26.25" thickBot="1" x14ac:dyDescent="0.3">
      <c r="A224" s="34" t="s">
        <v>177</v>
      </c>
      <c r="B224" s="32">
        <v>96.903971999999996</v>
      </c>
      <c r="C224" s="32">
        <v>101.22043600000001</v>
      </c>
      <c r="D224" s="32">
        <v>75.293648000000005</v>
      </c>
      <c r="E224" s="35">
        <v>82.736627999999996</v>
      </c>
      <c r="F224" s="40">
        <f>B224-'Ark1'!C234</f>
        <v>0</v>
      </c>
      <c r="G224" s="40">
        <f>C224-'Ark1'!D234</f>
        <v>0</v>
      </c>
      <c r="H224" s="40">
        <f>D224*1000-'Ark1'!E234</f>
        <v>0</v>
      </c>
      <c r="I224" s="40">
        <f>E224*1000-'Ark1'!F234</f>
        <v>0</v>
      </c>
    </row>
    <row r="225" spans="1:9" ht="26.25" thickBot="1" x14ac:dyDescent="0.3">
      <c r="A225" s="34" t="s">
        <v>178</v>
      </c>
      <c r="B225" s="32">
        <v>100.300679</v>
      </c>
      <c r="C225" s="32">
        <v>99.826194999999998</v>
      </c>
      <c r="D225" s="32">
        <v>77.932862999999998</v>
      </c>
      <c r="E225" s="35">
        <v>81.596987999999996</v>
      </c>
      <c r="F225" s="40">
        <f>B225-'Ark1'!C235</f>
        <v>0</v>
      </c>
      <c r="G225" s="40">
        <f>C225-'Ark1'!D235</f>
        <v>0</v>
      </c>
      <c r="H225" s="40">
        <f>D225*1000-'Ark1'!E235</f>
        <v>0</v>
      </c>
      <c r="I225" s="40">
        <f>E225*1000-'Ark1'!F235</f>
        <v>0</v>
      </c>
    </row>
    <row r="226" spans="1:9" ht="26.25" thickBot="1" x14ac:dyDescent="0.3">
      <c r="A226" s="34" t="s">
        <v>179</v>
      </c>
      <c r="B226" s="32">
        <v>100.267917</v>
      </c>
      <c r="C226" s="32">
        <v>98.977204</v>
      </c>
      <c r="D226" s="32">
        <v>77.907407000000006</v>
      </c>
      <c r="E226" s="35">
        <v>80.903030999999999</v>
      </c>
      <c r="F226" s="40">
        <f>B226-'Ark1'!C236</f>
        <v>0</v>
      </c>
      <c r="G226" s="40">
        <f>C226-'Ark1'!D236</f>
        <v>0</v>
      </c>
      <c r="H226" s="40">
        <f>D226*1000-'Ark1'!E236</f>
        <v>0</v>
      </c>
      <c r="I226" s="40">
        <f>E226*1000-'Ark1'!F236</f>
        <v>0</v>
      </c>
    </row>
    <row r="227" spans="1:9" ht="26.25" thickBot="1" x14ac:dyDescent="0.3">
      <c r="A227" s="34" t="s">
        <v>180</v>
      </c>
      <c r="B227" s="32">
        <v>96.831085999999999</v>
      </c>
      <c r="C227" s="32">
        <v>97.380167</v>
      </c>
      <c r="D227" s="32">
        <v>75.237015999999997</v>
      </c>
      <c r="E227" s="35">
        <v>79.597628999999998</v>
      </c>
      <c r="F227" s="40">
        <f>B227-'Ark1'!C237</f>
        <v>0</v>
      </c>
      <c r="G227" s="40">
        <f>C227-'Ark1'!D237</f>
        <v>0</v>
      </c>
      <c r="H227" s="40">
        <f>D227*1000-'Ark1'!E237</f>
        <v>0</v>
      </c>
      <c r="I227" s="40">
        <f>E227*1000-'Ark1'!F237</f>
        <v>0</v>
      </c>
    </row>
    <row r="228" spans="1:9" ht="26.25" thickBot="1" x14ac:dyDescent="0.3">
      <c r="A228" s="34" t="s">
        <v>181</v>
      </c>
      <c r="B228" s="32">
        <v>95.519959</v>
      </c>
      <c r="C228" s="32">
        <v>104.16034999999999</v>
      </c>
      <c r="D228" s="32">
        <v>74.218279999999993</v>
      </c>
      <c r="E228" s="35">
        <v>85.139685999999998</v>
      </c>
      <c r="F228" s="40">
        <f>B228-'Ark1'!C238</f>
        <v>0</v>
      </c>
      <c r="G228" s="40">
        <f>C228-'Ark1'!D238</f>
        <v>0</v>
      </c>
      <c r="H228" s="40">
        <f>D228*1000-'Ark1'!E238</f>
        <v>0</v>
      </c>
      <c r="I228" s="40">
        <f>E228*1000-'Ark1'!F238</f>
        <v>0</v>
      </c>
    </row>
    <row r="229" spans="1:9" ht="26.25" thickBot="1" x14ac:dyDescent="0.3">
      <c r="A229" s="34" t="s">
        <v>248</v>
      </c>
      <c r="B229" s="32">
        <v>97.26191</v>
      </c>
      <c r="C229" s="32">
        <v>97.516448999999994</v>
      </c>
      <c r="D229" s="32">
        <v>75.571762000000007</v>
      </c>
      <c r="E229" s="35">
        <v>79.709023999999999</v>
      </c>
      <c r="F229" s="40">
        <f>B229-'Ark1'!C239</f>
        <v>0</v>
      </c>
      <c r="G229" s="40">
        <f>C229-'Ark1'!D239</f>
        <v>0</v>
      </c>
      <c r="H229" s="40">
        <f>D229*1000-'Ark1'!E239</f>
        <v>0</v>
      </c>
      <c r="I229" s="40">
        <f>E229*1000-'Ark1'!F239</f>
        <v>0</v>
      </c>
    </row>
    <row r="230" spans="1:9" ht="26.25" thickBot="1" x14ac:dyDescent="0.3">
      <c r="A230" s="34" t="s">
        <v>182</v>
      </c>
      <c r="B230" s="32">
        <v>95.610558999999995</v>
      </c>
      <c r="C230" s="32">
        <v>98.026482000000001</v>
      </c>
      <c r="D230" s="32">
        <v>74.288675999999995</v>
      </c>
      <c r="E230" s="35">
        <v>80.125919999999994</v>
      </c>
      <c r="F230" s="40">
        <f>B230-'Ark1'!C240</f>
        <v>0</v>
      </c>
      <c r="G230" s="40">
        <f>C230-'Ark1'!D240</f>
        <v>0</v>
      </c>
      <c r="H230" s="40">
        <f>D230*1000-'Ark1'!E240</f>
        <v>0</v>
      </c>
      <c r="I230" s="40">
        <f>E230*1000-'Ark1'!F240</f>
        <v>0</v>
      </c>
    </row>
    <row r="231" spans="1:9" ht="15.75" thickBot="1" x14ac:dyDescent="0.3">
      <c r="A231" s="34" t="s">
        <v>183</v>
      </c>
      <c r="B231" s="32">
        <v>103.709174</v>
      </c>
      <c r="C231" s="32">
        <v>123.517458</v>
      </c>
      <c r="D231" s="32">
        <v>80.581237999999999</v>
      </c>
      <c r="E231" s="35">
        <v>100.962003</v>
      </c>
      <c r="F231" s="40">
        <f>B231-'Ark1'!C241</f>
        <v>0</v>
      </c>
      <c r="G231" s="40">
        <f>C231-'Ark1'!D241</f>
        <v>0</v>
      </c>
      <c r="H231" s="40">
        <f>D231*1000-'Ark1'!E241</f>
        <v>0</v>
      </c>
      <c r="I231" s="40">
        <f>E231*1000-'Ark1'!F241</f>
        <v>0</v>
      </c>
    </row>
    <row r="232" spans="1:9" ht="15.75" thickBot="1" x14ac:dyDescent="0.3">
      <c r="A232" s="34" t="s">
        <v>184</v>
      </c>
      <c r="B232" s="32">
        <v>102.542591</v>
      </c>
      <c r="C232" s="32">
        <v>118.51909000000001</v>
      </c>
      <c r="D232" s="32">
        <v>79.674812000000003</v>
      </c>
      <c r="E232" s="35">
        <v>96.876384000000002</v>
      </c>
      <c r="F232" s="40">
        <f>B232-'Ark1'!C242</f>
        <v>0</v>
      </c>
      <c r="G232" s="40">
        <f>C232-'Ark1'!D242</f>
        <v>0</v>
      </c>
      <c r="H232" s="40">
        <f>D232*1000-'Ark1'!E242</f>
        <v>0</v>
      </c>
      <c r="I232" s="40">
        <f>E232*1000-'Ark1'!F242</f>
        <v>0</v>
      </c>
    </row>
    <row r="233" spans="1:9" ht="26.25" thickBot="1" x14ac:dyDescent="0.3">
      <c r="A233" s="34" t="s">
        <v>185</v>
      </c>
      <c r="B233" s="32">
        <v>96.710390000000004</v>
      </c>
      <c r="C233" s="32">
        <v>97.541430000000005</v>
      </c>
      <c r="D233" s="32">
        <v>75.143236000000002</v>
      </c>
      <c r="E233" s="35">
        <v>79.729443000000003</v>
      </c>
      <c r="F233" s="40">
        <f>B233-'Ark1'!C243</f>
        <v>0</v>
      </c>
      <c r="G233" s="40">
        <f>C233-'Ark1'!D243</f>
        <v>0</v>
      </c>
      <c r="H233" s="40">
        <f>D233*1000-'Ark1'!E243</f>
        <v>0</v>
      </c>
      <c r="I233" s="40">
        <f>E233*1000-'Ark1'!F243</f>
        <v>0</v>
      </c>
    </row>
    <row r="234" spans="1:9" ht="26.25" thickBot="1" x14ac:dyDescent="0.3">
      <c r="A234" s="34" t="s">
        <v>186</v>
      </c>
      <c r="B234" s="32">
        <v>98.880120000000005</v>
      </c>
      <c r="C234" s="32">
        <v>155.22973200000001</v>
      </c>
      <c r="D234" s="32">
        <v>76.829098999999999</v>
      </c>
      <c r="E234" s="35">
        <v>126.88331599999999</v>
      </c>
      <c r="F234" s="40">
        <f>B234-'Ark1'!C244</f>
        <v>0</v>
      </c>
      <c r="G234" s="40">
        <f>C234-'Ark1'!D244</f>
        <v>0</v>
      </c>
      <c r="H234" s="40">
        <f>D234*1000-'Ark1'!E244</f>
        <v>0</v>
      </c>
      <c r="I234" s="40">
        <f>E234*1000-'Ark1'!F244</f>
        <v>0</v>
      </c>
    </row>
    <row r="235" spans="1:9" ht="15.75" thickBot="1" x14ac:dyDescent="0.3">
      <c r="A235" s="34" t="s">
        <v>187</v>
      </c>
      <c r="B235" s="32">
        <v>104.582471</v>
      </c>
      <c r="C235" s="32">
        <v>201.62029200000001</v>
      </c>
      <c r="D235" s="32">
        <v>81.259782999999999</v>
      </c>
      <c r="E235" s="35">
        <v>164.80252100000001</v>
      </c>
      <c r="F235" s="40">
        <f>B235-'Ark1'!C245</f>
        <v>0</v>
      </c>
      <c r="G235" s="40">
        <f>C235-'Ark1'!D245</f>
        <v>0</v>
      </c>
      <c r="H235" s="40">
        <f>D235*1000-'Ark1'!E245</f>
        <v>0</v>
      </c>
      <c r="I235" s="40">
        <f>E235*1000-'Ark1'!F245</f>
        <v>0</v>
      </c>
    </row>
    <row r="236" spans="1:9" ht="15.75" thickBot="1" x14ac:dyDescent="0.3">
      <c r="A236" s="34" t="s">
        <v>188</v>
      </c>
      <c r="B236" s="32">
        <v>121.126195</v>
      </c>
      <c r="C236" s="32">
        <v>354.83299099999999</v>
      </c>
      <c r="D236" s="32">
        <v>94.114130000000003</v>
      </c>
      <c r="E236" s="35">
        <v>290.03713299999998</v>
      </c>
      <c r="F236" s="40">
        <f>B236-'Ark1'!C246</f>
        <v>0</v>
      </c>
      <c r="G236" s="40">
        <f>C236-'Ark1'!D246</f>
        <v>0</v>
      </c>
      <c r="H236" s="40">
        <f>D236*1000-'Ark1'!E246</f>
        <v>0</v>
      </c>
      <c r="I236" s="40">
        <f>E236*1000-'Ark1'!F246</f>
        <v>0</v>
      </c>
    </row>
    <row r="237" spans="1:9" ht="26.25" thickBot="1" x14ac:dyDescent="0.3">
      <c r="A237" s="34" t="s">
        <v>189</v>
      </c>
      <c r="B237" s="32">
        <v>95.673008999999993</v>
      </c>
      <c r="C237" s="32">
        <v>100.043244</v>
      </c>
      <c r="D237" s="32">
        <v>74.337198999999998</v>
      </c>
      <c r="E237" s="35">
        <v>81.774403000000007</v>
      </c>
      <c r="F237" s="40">
        <f>B237-'Ark1'!C247</f>
        <v>0</v>
      </c>
      <c r="G237" s="40">
        <f>C237-'Ark1'!D247</f>
        <v>0</v>
      </c>
      <c r="H237" s="40">
        <f>D237*1000-'Ark1'!E247</f>
        <v>0</v>
      </c>
      <c r="I237" s="40">
        <f>E237*1000-'Ark1'!F247</f>
        <v>0</v>
      </c>
    </row>
    <row r="238" spans="1:9" ht="15.75" thickBot="1" x14ac:dyDescent="0.3">
      <c r="A238" s="34" t="s">
        <v>190</v>
      </c>
      <c r="B238" s="32">
        <v>104.195165</v>
      </c>
      <c r="C238" s="32">
        <v>227.548517</v>
      </c>
      <c r="D238" s="32">
        <v>80.958849000000001</v>
      </c>
      <c r="E238" s="35">
        <v>185.99600699999999</v>
      </c>
      <c r="F238" s="40">
        <f>B238-'Ark1'!C248</f>
        <v>0</v>
      </c>
      <c r="G238" s="40">
        <f>C238-'Ark1'!D248</f>
        <v>0</v>
      </c>
      <c r="H238" s="40">
        <f>D238*1000-'Ark1'!E248</f>
        <v>0</v>
      </c>
      <c r="I238" s="40">
        <f>E238*1000-'Ark1'!F248</f>
        <v>0</v>
      </c>
    </row>
    <row r="239" spans="1:9" ht="26.25" thickBot="1" x14ac:dyDescent="0.3">
      <c r="A239" s="34" t="s">
        <v>191</v>
      </c>
      <c r="B239" s="32">
        <v>99.420970999999994</v>
      </c>
      <c r="C239" s="32">
        <v>95.607254999999995</v>
      </c>
      <c r="D239" s="32">
        <v>77.249336999999997</v>
      </c>
      <c r="E239" s="35">
        <v>78.148465999999999</v>
      </c>
      <c r="F239" s="40">
        <f>B239-'Ark1'!C249</f>
        <v>0</v>
      </c>
      <c r="G239" s="40">
        <f>C239-'Ark1'!D249</f>
        <v>0</v>
      </c>
      <c r="H239" s="40">
        <f>D239*1000-'Ark1'!E249</f>
        <v>0</v>
      </c>
      <c r="I239" s="40">
        <f>E239*1000-'Ark1'!F249</f>
        <v>0</v>
      </c>
    </row>
    <row r="240" spans="1:9" ht="39" thickBot="1" x14ac:dyDescent="0.3">
      <c r="A240" s="34" t="s">
        <v>192</v>
      </c>
      <c r="B240" s="32">
        <v>103.047926</v>
      </c>
      <c r="C240" s="32">
        <v>98.076882999999995</v>
      </c>
      <c r="D240" s="32">
        <v>80.067453</v>
      </c>
      <c r="E240" s="35">
        <v>80.167117000000005</v>
      </c>
      <c r="F240" s="40">
        <f>B240-'Ark1'!C250</f>
        <v>0</v>
      </c>
      <c r="G240" s="40">
        <f>C240-'Ark1'!D250</f>
        <v>0</v>
      </c>
      <c r="H240" s="40">
        <f>D240*1000-'Ark1'!E250</f>
        <v>0</v>
      </c>
      <c r="I240" s="40">
        <f>E240*1000-'Ark1'!F250</f>
        <v>0</v>
      </c>
    </row>
    <row r="241" spans="1:9" ht="26.25" thickBot="1" x14ac:dyDescent="0.3">
      <c r="A241" s="34" t="s">
        <v>193</v>
      </c>
      <c r="B241" s="32">
        <v>98.378043000000005</v>
      </c>
      <c r="C241" s="32">
        <v>126.51982700000001</v>
      </c>
      <c r="D241" s="32">
        <v>76.438990000000004</v>
      </c>
      <c r="E241" s="35">
        <v>103.416111</v>
      </c>
      <c r="F241" s="40">
        <f>B241-'Ark1'!C251</f>
        <v>0</v>
      </c>
      <c r="G241" s="40">
        <f>C241-'Ark1'!D251</f>
        <v>0</v>
      </c>
      <c r="H241" s="40">
        <f>D241*1000-'Ark1'!E251</f>
        <v>0</v>
      </c>
      <c r="I241" s="40">
        <f>E241*1000-'Ark1'!F251</f>
        <v>0</v>
      </c>
    </row>
    <row r="242" spans="1:9" ht="15.75" thickBot="1" x14ac:dyDescent="0.3">
      <c r="A242" s="34" t="s">
        <v>194</v>
      </c>
      <c r="B242" s="32">
        <v>110.257026</v>
      </c>
      <c r="C242" s="32">
        <v>230.11096800000001</v>
      </c>
      <c r="D242" s="32">
        <v>85.668869000000001</v>
      </c>
      <c r="E242" s="35">
        <v>188.09053</v>
      </c>
      <c r="F242" s="40">
        <f>B242-'Ark1'!C252</f>
        <v>0</v>
      </c>
      <c r="G242" s="40">
        <f>C242-'Ark1'!D252</f>
        <v>0</v>
      </c>
      <c r="H242" s="40">
        <f>D242*1000-'Ark1'!E252</f>
        <v>0</v>
      </c>
      <c r="I242" s="40">
        <f>E242*1000-'Ark1'!F252</f>
        <v>0</v>
      </c>
    </row>
    <row r="243" spans="1:9" ht="15.75" thickBot="1" x14ac:dyDescent="0.3">
      <c r="A243" s="34" t="s">
        <v>195</v>
      </c>
      <c r="B243" s="32">
        <v>99.761002000000005</v>
      </c>
      <c r="C243" s="32">
        <v>99.584108000000001</v>
      </c>
      <c r="D243" s="32">
        <v>77.513537999999997</v>
      </c>
      <c r="E243" s="35">
        <v>81.399108999999996</v>
      </c>
      <c r="F243" s="40">
        <f>B243-'Ark1'!C254</f>
        <v>0</v>
      </c>
      <c r="G243" s="40">
        <f>C243-'Ark1'!D254</f>
        <v>0</v>
      </c>
      <c r="H243" s="40">
        <f>D243*1000-'Ark1'!E254</f>
        <v>0</v>
      </c>
      <c r="I243" s="40">
        <f>E243*1000-'Ark1'!F254</f>
        <v>0</v>
      </c>
    </row>
    <row r="244" spans="1:9" ht="15.75" thickBot="1" x14ac:dyDescent="0.3">
      <c r="A244" s="34" t="s">
        <v>196</v>
      </c>
      <c r="B244" s="32">
        <v>100.964011</v>
      </c>
      <c r="C244" s="32">
        <v>104.08746600000001</v>
      </c>
      <c r="D244" s="32">
        <v>78.448267000000001</v>
      </c>
      <c r="E244" s="35">
        <v>85.080111000000002</v>
      </c>
      <c r="F244" s="40">
        <f>B244-'Ark1'!C255</f>
        <v>0</v>
      </c>
      <c r="G244" s="40">
        <f>C244-'Ark1'!D255</f>
        <v>0</v>
      </c>
      <c r="H244" s="40">
        <f>D244*1000-'Ark1'!E255</f>
        <v>0</v>
      </c>
      <c r="I244" s="40">
        <f>E244*1000-'Ark1'!F255</f>
        <v>0</v>
      </c>
    </row>
    <row r="245" spans="1:9" ht="15.75" thickBot="1" x14ac:dyDescent="0.3">
      <c r="A245" s="34" t="s">
        <v>197</v>
      </c>
      <c r="B245" s="32">
        <v>99.201791</v>
      </c>
      <c r="C245" s="32">
        <v>107.478176</v>
      </c>
      <c r="D245" s="32">
        <v>77.079035000000005</v>
      </c>
      <c r="E245" s="35">
        <v>87.851646000000002</v>
      </c>
      <c r="F245" s="40">
        <f>B245-'Ark1'!C256</f>
        <v>0</v>
      </c>
      <c r="G245" s="40">
        <f>C245-'Ark1'!D256</f>
        <v>0</v>
      </c>
      <c r="H245" s="40">
        <f>D245*1000-'Ark1'!E256</f>
        <v>0</v>
      </c>
      <c r="I245" s="40">
        <f>E245*1000-'Ark1'!F256</f>
        <v>0</v>
      </c>
    </row>
    <row r="246" spans="1:9" ht="15.75" thickBot="1" x14ac:dyDescent="0.3">
      <c r="A246" s="34" t="s">
        <v>198</v>
      </c>
      <c r="B246" s="32">
        <v>97.314228999999997</v>
      </c>
      <c r="C246" s="32">
        <v>94.475770999999995</v>
      </c>
      <c r="D246" s="32">
        <v>75.612414000000001</v>
      </c>
      <c r="E246" s="35">
        <v>77.223602</v>
      </c>
      <c r="F246" s="40">
        <f>B246-'Ark1'!C257</f>
        <v>0</v>
      </c>
      <c r="G246" s="40">
        <f>C246-'Ark1'!D257</f>
        <v>0</v>
      </c>
      <c r="H246" s="40">
        <f>D246*1000-'Ark1'!E257</f>
        <v>0</v>
      </c>
      <c r="I246" s="40">
        <f>E246*1000-'Ark1'!F257</f>
        <v>0</v>
      </c>
    </row>
    <row r="247" spans="1:9" ht="15.75" thickBot="1" x14ac:dyDescent="0.3">
      <c r="A247" s="34" t="s">
        <v>199</v>
      </c>
      <c r="B247" s="32">
        <v>99.483146000000005</v>
      </c>
      <c r="C247" s="32">
        <v>100.298767</v>
      </c>
      <c r="D247" s="32">
        <v>77.297646</v>
      </c>
      <c r="E247" s="35">
        <v>81.983264000000005</v>
      </c>
      <c r="F247" s="40">
        <f>B247-'Ark1'!C258</f>
        <v>0</v>
      </c>
      <c r="G247" s="40">
        <f>C247-'Ark1'!D258</f>
        <v>0</v>
      </c>
      <c r="H247" s="40">
        <f>D247*1000-'Ark1'!E258</f>
        <v>0</v>
      </c>
      <c r="I247" s="40">
        <f>E247*1000-'Ark1'!F258</f>
        <v>0</v>
      </c>
    </row>
    <row r="248" spans="1:9" ht="15.75" thickBot="1" x14ac:dyDescent="0.3">
      <c r="A248" s="34" t="s">
        <v>200</v>
      </c>
      <c r="B248" s="32">
        <v>101.003075</v>
      </c>
      <c r="C248" s="32">
        <v>100.929968</v>
      </c>
      <c r="D248" s="32">
        <v>78.478618999999995</v>
      </c>
      <c r="E248" s="35">
        <v>82.499201999999997</v>
      </c>
      <c r="F248" s="40">
        <f>B248-'Ark1'!C259</f>
        <v>0</v>
      </c>
      <c r="G248" s="40">
        <f>C248-'Ark1'!D259</f>
        <v>0</v>
      </c>
      <c r="H248" s="40">
        <f>D248*1000-'Ark1'!E259</f>
        <v>0</v>
      </c>
      <c r="I248" s="40">
        <f>E248*1000-'Ark1'!F259</f>
        <v>0</v>
      </c>
    </row>
    <row r="249" spans="1:9" ht="15.75" thickBot="1" x14ac:dyDescent="0.3">
      <c r="A249" s="34" t="s">
        <v>201</v>
      </c>
      <c r="B249" s="32">
        <v>100.39786599999999</v>
      </c>
      <c r="C249" s="32">
        <v>111.184455</v>
      </c>
      <c r="D249" s="32">
        <v>78.008376999999996</v>
      </c>
      <c r="E249" s="35">
        <v>90.881123000000002</v>
      </c>
      <c r="F249" s="40">
        <f>B249-'Ark1'!C260</f>
        <v>0</v>
      </c>
      <c r="G249" s="40">
        <f>C249-'Ark1'!D260</f>
        <v>0</v>
      </c>
      <c r="H249" s="40">
        <f>D249*1000-'Ark1'!E260</f>
        <v>0</v>
      </c>
      <c r="I249" s="40">
        <f>E249*1000-'Ark1'!F260</f>
        <v>0</v>
      </c>
    </row>
    <row r="250" spans="1:9" ht="26.25" thickBot="1" x14ac:dyDescent="0.3">
      <c r="A250" s="34" t="s">
        <v>202</v>
      </c>
      <c r="B250" s="32">
        <v>105.682478</v>
      </c>
      <c r="C250" s="32">
        <v>108.14601999999999</v>
      </c>
      <c r="D250" s="32">
        <v>82.11448</v>
      </c>
      <c r="E250" s="35">
        <v>88.397533999999993</v>
      </c>
      <c r="F250" s="40">
        <f>B250-'Ark1'!C261</f>
        <v>0</v>
      </c>
      <c r="G250" s="40">
        <f>C250-'Ark1'!D261</f>
        <v>0</v>
      </c>
      <c r="H250" s="40">
        <f>D250*1000-'Ark1'!E261</f>
        <v>0</v>
      </c>
      <c r="I250" s="40">
        <f>E250*1000-'Ark1'!F261</f>
        <v>0</v>
      </c>
    </row>
    <row r="251" spans="1:9" ht="26.25" thickBot="1" x14ac:dyDescent="0.3">
      <c r="A251" s="34" t="s">
        <v>203</v>
      </c>
      <c r="B251" s="32">
        <v>99.488129000000001</v>
      </c>
      <c r="C251" s="32">
        <v>112.59604</v>
      </c>
      <c r="D251" s="32">
        <v>77.301518000000002</v>
      </c>
      <c r="E251" s="35">
        <v>92.034938999999994</v>
      </c>
      <c r="F251" s="40">
        <f>B251-'Ark1'!C262</f>
        <v>0</v>
      </c>
      <c r="G251" s="40">
        <f>C251-'Ark1'!D262</f>
        <v>0</v>
      </c>
      <c r="H251" s="40">
        <f>D251*1000-'Ark1'!E262</f>
        <v>0</v>
      </c>
      <c r="I251" s="40">
        <f>E251*1000-'Ark1'!F262</f>
        <v>0</v>
      </c>
    </row>
    <row r="252" spans="1:9" ht="26.25" thickBot="1" x14ac:dyDescent="0.3">
      <c r="A252" s="34" t="s">
        <v>204</v>
      </c>
      <c r="B252" s="32">
        <v>107.33121300000001</v>
      </c>
      <c r="C252" s="32">
        <v>140.02742799999999</v>
      </c>
      <c r="D252" s="32">
        <v>83.395534999999995</v>
      </c>
      <c r="E252" s="35">
        <v>114.457097</v>
      </c>
      <c r="F252" s="40">
        <f>B252-'Ark1'!C263</f>
        <v>0</v>
      </c>
      <c r="G252" s="40">
        <f>C252-'Ark1'!D263</f>
        <v>0</v>
      </c>
      <c r="H252" s="40">
        <f>D252*1000-'Ark1'!E263</f>
        <v>0</v>
      </c>
      <c r="I252" s="40">
        <f>E252*1000-'Ark1'!F263</f>
        <v>0</v>
      </c>
    </row>
    <row r="253" spans="1:9" ht="26.25" thickBot="1" x14ac:dyDescent="0.3">
      <c r="A253" s="34" t="s">
        <v>205</v>
      </c>
      <c r="B253" s="32">
        <v>110.85208900000001</v>
      </c>
      <c r="C253" s="32">
        <v>196.530394</v>
      </c>
      <c r="D253" s="32">
        <v>86.131229000000005</v>
      </c>
      <c r="E253" s="35">
        <v>160.642087</v>
      </c>
      <c r="F253" s="40">
        <f>B253-'Ark1'!C264</f>
        <v>0</v>
      </c>
      <c r="G253" s="40">
        <f>C253-'Ark1'!D264</f>
        <v>0</v>
      </c>
      <c r="H253" s="40">
        <f>D253*1000-'Ark1'!E264</f>
        <v>0</v>
      </c>
      <c r="I253" s="40">
        <f>E253*1000-'Ark1'!F264</f>
        <v>0</v>
      </c>
    </row>
    <row r="254" spans="1:9" ht="15.75" thickBot="1" x14ac:dyDescent="0.3">
      <c r="A254" s="34" t="s">
        <v>206</v>
      </c>
      <c r="B254" s="32">
        <v>106.460666</v>
      </c>
      <c r="C254" s="32">
        <v>133.744944</v>
      </c>
      <c r="D254" s="32">
        <v>82.719126000000003</v>
      </c>
      <c r="E254" s="35">
        <v>109.321853</v>
      </c>
      <c r="F254" s="40">
        <f>B254-'Ark1'!C265</f>
        <v>0</v>
      </c>
      <c r="G254" s="40">
        <f>C254-'Ark1'!D265</f>
        <v>0</v>
      </c>
      <c r="H254" s="40">
        <f>D254*1000-'Ark1'!E265</f>
        <v>0</v>
      </c>
      <c r="I254" s="40">
        <f>E254*1000-'Ark1'!F265</f>
        <v>0</v>
      </c>
    </row>
    <row r="255" spans="1:9" ht="15.75" thickBot="1" x14ac:dyDescent="0.3">
      <c r="A255" s="34" t="s">
        <v>207</v>
      </c>
      <c r="B255" s="32">
        <v>98.434854000000001</v>
      </c>
      <c r="C255" s="32">
        <v>102.08317099999999</v>
      </c>
      <c r="D255" s="32">
        <v>76.483131</v>
      </c>
      <c r="E255" s="35">
        <v>83.441818999999995</v>
      </c>
      <c r="F255" s="40">
        <f>B255-'Ark1'!C266</f>
        <v>0</v>
      </c>
      <c r="G255" s="40">
        <f>C255-'Ark1'!D266</f>
        <v>0</v>
      </c>
      <c r="H255" s="40">
        <f>D255*1000-'Ark1'!E266</f>
        <v>0</v>
      </c>
      <c r="I255" s="40">
        <f>E255*1000-'Ark1'!F266</f>
        <v>0</v>
      </c>
    </row>
    <row r="256" spans="1:9" ht="15.75" thickBot="1" x14ac:dyDescent="0.3">
      <c r="A256" s="34" t="s">
        <v>208</v>
      </c>
      <c r="B256" s="32">
        <v>98.077937000000006</v>
      </c>
      <c r="C256" s="32">
        <v>111.351021</v>
      </c>
      <c r="D256" s="32">
        <v>76.205809000000002</v>
      </c>
      <c r="E256" s="35">
        <v>91.017272000000006</v>
      </c>
      <c r="F256" s="40">
        <f>B256-'Ark1'!C267</f>
        <v>0</v>
      </c>
      <c r="G256" s="40">
        <f>C256-'Ark1'!D267</f>
        <v>0</v>
      </c>
      <c r="H256" s="40">
        <f>D256*1000-'Ark1'!E267</f>
        <v>0</v>
      </c>
      <c r="I256" s="40">
        <f>E256*1000-'Ark1'!F267</f>
        <v>0</v>
      </c>
    </row>
    <row r="257" spans="1:9" ht="26.25" thickBot="1" x14ac:dyDescent="0.3">
      <c r="A257" s="34" t="s">
        <v>209</v>
      </c>
      <c r="B257" s="32">
        <v>98.110760999999997</v>
      </c>
      <c r="C257" s="32">
        <v>110.351748</v>
      </c>
      <c r="D257" s="32">
        <v>76.231313</v>
      </c>
      <c r="E257" s="35">
        <v>90.200475999999995</v>
      </c>
      <c r="F257" s="40">
        <f>B257-'Ark1'!C268</f>
        <v>0</v>
      </c>
      <c r="G257" s="40">
        <f>C257-'Ark1'!D268</f>
        <v>0</v>
      </c>
      <c r="H257" s="40">
        <f>D257*1000-'Ark1'!E268</f>
        <v>0</v>
      </c>
      <c r="I257" s="40">
        <f>E257*1000-'Ark1'!F268</f>
        <v>0</v>
      </c>
    </row>
    <row r="258" spans="1:9" ht="39" thickBot="1" x14ac:dyDescent="0.3">
      <c r="A258" s="34" t="s">
        <v>251</v>
      </c>
      <c r="B258" s="32">
        <v>98.670927000000006</v>
      </c>
      <c r="C258" s="32">
        <v>94.450867000000002</v>
      </c>
      <c r="D258" s="32">
        <v>76.666557999999995</v>
      </c>
      <c r="E258" s="35">
        <v>77.203245999999993</v>
      </c>
      <c r="F258" s="40">
        <f>B258-'Ark1'!C269</f>
        <v>0</v>
      </c>
      <c r="G258" s="40">
        <f>C258-'Ark1'!D269</f>
        <v>0</v>
      </c>
      <c r="H258" s="40">
        <f>D258*1000-'Ark1'!E269</f>
        <v>0</v>
      </c>
      <c r="I258" s="40">
        <f>E258*1000-'Ark1'!F269</f>
        <v>0</v>
      </c>
    </row>
    <row r="259" spans="1:9" ht="26.25" thickBot="1" x14ac:dyDescent="0.3">
      <c r="A259" s="34" t="s">
        <v>210</v>
      </c>
      <c r="B259" s="32">
        <v>109.986682</v>
      </c>
      <c r="C259" s="32">
        <v>107.481877</v>
      </c>
      <c r="D259" s="32">
        <v>85.458813000000006</v>
      </c>
      <c r="E259" s="35">
        <v>87.854669999999999</v>
      </c>
      <c r="F259" s="40">
        <f>B259-'Ark1'!C270</f>
        <v>0</v>
      </c>
      <c r="G259" s="40">
        <f>C259-'Ark1'!D270</f>
        <v>0</v>
      </c>
      <c r="H259" s="40">
        <f>D259*1000-'Ark1'!E270</f>
        <v>0</v>
      </c>
      <c r="I259" s="40">
        <f>E259*1000-'Ark1'!F270</f>
        <v>0</v>
      </c>
    </row>
    <row r="260" spans="1:9" ht="26.25" thickBot="1" x14ac:dyDescent="0.3">
      <c r="A260" s="34" t="s">
        <v>211</v>
      </c>
      <c r="B260" s="32">
        <v>98.236845000000002</v>
      </c>
      <c r="C260" s="32">
        <v>99.386167999999998</v>
      </c>
      <c r="D260" s="32">
        <v>76.329279999999997</v>
      </c>
      <c r="E260" s="35">
        <v>81.237313999999998</v>
      </c>
      <c r="F260" s="40">
        <f>B260-'Ark1'!C271</f>
        <v>0</v>
      </c>
      <c r="G260" s="40">
        <f>C260-'Ark1'!D271</f>
        <v>0</v>
      </c>
      <c r="H260" s="40">
        <f>D260*1000-'Ark1'!E271</f>
        <v>0</v>
      </c>
      <c r="I260" s="40">
        <f>E260*1000-'Ark1'!F271</f>
        <v>0</v>
      </c>
    </row>
    <row r="261" spans="1:9" ht="15.75" thickBot="1" x14ac:dyDescent="0.3">
      <c r="A261" s="34" t="s">
        <v>212</v>
      </c>
      <c r="B261" s="32">
        <v>96.816346999999993</v>
      </c>
      <c r="C261" s="32">
        <v>93.330816999999996</v>
      </c>
      <c r="D261" s="32">
        <v>75.225564000000006</v>
      </c>
      <c r="E261" s="35">
        <v>76.287728000000001</v>
      </c>
      <c r="F261" s="40">
        <f>B261-'Ark1'!C272</f>
        <v>0</v>
      </c>
      <c r="G261" s="40">
        <f>C261-'Ark1'!D272</f>
        <v>0</v>
      </c>
      <c r="H261" s="40">
        <f>D261*1000-'Ark1'!E272</f>
        <v>0</v>
      </c>
      <c r="I261" s="40">
        <f>E261*1000-'Ark1'!F272</f>
        <v>0</v>
      </c>
    </row>
    <row r="262" spans="1:9" ht="26.25" thickBot="1" x14ac:dyDescent="0.3">
      <c r="A262" s="34" t="s">
        <v>213</v>
      </c>
      <c r="B262" s="32">
        <v>100.667677</v>
      </c>
      <c r="C262" s="32">
        <v>124.424103</v>
      </c>
      <c r="D262" s="32">
        <v>78.218018000000001</v>
      </c>
      <c r="E262" s="35">
        <v>101.703086</v>
      </c>
      <c r="F262" s="40">
        <f>B262-'Ark1'!C273</f>
        <v>0</v>
      </c>
      <c r="G262" s="40">
        <f>C262-'Ark1'!D273</f>
        <v>0</v>
      </c>
      <c r="H262" s="40">
        <f>D262*1000-'Ark1'!E273</f>
        <v>0</v>
      </c>
      <c r="I262" s="40">
        <f>E262*1000-'Ark1'!F273</f>
        <v>0</v>
      </c>
    </row>
    <row r="263" spans="1:9" ht="26.25" thickBot="1" x14ac:dyDescent="0.3">
      <c r="A263" s="34" t="s">
        <v>214</v>
      </c>
      <c r="B263" s="32">
        <v>115.473095</v>
      </c>
      <c r="C263" s="32">
        <v>194.695955</v>
      </c>
      <c r="D263" s="32">
        <v>89.721715000000003</v>
      </c>
      <c r="E263" s="35">
        <v>159.14263299999999</v>
      </c>
      <c r="F263" s="40">
        <f>B263-'Ark1'!C274</f>
        <v>0</v>
      </c>
      <c r="G263" s="40">
        <f>C263-'Ark1'!D274</f>
        <v>0</v>
      </c>
      <c r="H263" s="40">
        <f>D263*1000-'Ark1'!E274</f>
        <v>0</v>
      </c>
      <c r="I263" s="40">
        <f>E263*1000-'Ark1'!F274</f>
        <v>0</v>
      </c>
    </row>
    <row r="264" spans="1:9" ht="26.25" thickBot="1" x14ac:dyDescent="0.3">
      <c r="A264" s="34" t="s">
        <v>215</v>
      </c>
      <c r="B264" s="32">
        <v>96.348298</v>
      </c>
      <c r="C264" s="32">
        <v>97.268805</v>
      </c>
      <c r="D264" s="32">
        <v>74.861892999999995</v>
      </c>
      <c r="E264" s="35">
        <v>79.506602000000001</v>
      </c>
      <c r="F264" s="40">
        <f>B264-'Ark1'!C275</f>
        <v>0</v>
      </c>
      <c r="G264" s="40">
        <f>C264-'Ark1'!D275</f>
        <v>0</v>
      </c>
      <c r="H264" s="40">
        <f>D264*1000-'Ark1'!E275</f>
        <v>0</v>
      </c>
      <c r="I264" s="40">
        <f>E264*1000-'Ark1'!F275</f>
        <v>0</v>
      </c>
    </row>
    <row r="265" spans="1:9" ht="15.75" thickBot="1" x14ac:dyDescent="0.3">
      <c r="A265" s="34" t="s">
        <v>216</v>
      </c>
      <c r="B265" s="32">
        <v>103.34723</v>
      </c>
      <c r="C265" s="32">
        <v>102.48854799999999</v>
      </c>
      <c r="D265" s="32">
        <v>80.30001</v>
      </c>
      <c r="E265" s="35">
        <v>83.773169999999993</v>
      </c>
      <c r="F265" s="40">
        <f>B265-'Ark1'!C276</f>
        <v>0</v>
      </c>
      <c r="G265" s="40">
        <f>C265-'Ark1'!D276</f>
        <v>0</v>
      </c>
      <c r="H265" s="40">
        <f>D265*1000-'Ark1'!E276</f>
        <v>0</v>
      </c>
      <c r="I265" s="40">
        <f>E265*1000-'Ark1'!F276</f>
        <v>0</v>
      </c>
    </row>
    <row r="266" spans="1:9" ht="26.25" thickBot="1" x14ac:dyDescent="0.3">
      <c r="A266" s="34" t="s">
        <v>217</v>
      </c>
      <c r="B266" s="32">
        <v>104.782791</v>
      </c>
      <c r="C266" s="32">
        <v>105.191788</v>
      </c>
      <c r="D266" s="32">
        <v>81.415430000000001</v>
      </c>
      <c r="E266" s="35">
        <v>85.982774000000006</v>
      </c>
      <c r="F266" s="40">
        <f>B266-'Ark1'!C277</f>
        <v>0</v>
      </c>
      <c r="G266" s="40">
        <f>C266-'Ark1'!D277</f>
        <v>0</v>
      </c>
      <c r="H266" s="40">
        <f>D266*1000-'Ark1'!E277</f>
        <v>0</v>
      </c>
      <c r="I266" s="40">
        <f>E266*1000-'Ark1'!F277</f>
        <v>0</v>
      </c>
    </row>
    <row r="267" spans="1:9" ht="15.75" thickBot="1" x14ac:dyDescent="0.3">
      <c r="A267" s="34" t="s">
        <v>218</v>
      </c>
      <c r="B267" s="32">
        <v>116.710426</v>
      </c>
      <c r="C267" s="32">
        <v>117.602096</v>
      </c>
      <c r="D267" s="32">
        <v>90.683110999999997</v>
      </c>
      <c r="E267" s="35">
        <v>96.126841999999996</v>
      </c>
      <c r="F267" s="40">
        <f>B267-'Ark1'!C278</f>
        <v>0</v>
      </c>
      <c r="G267" s="40">
        <f>C267-'Ark1'!D278</f>
        <v>0</v>
      </c>
      <c r="H267" s="40">
        <f>D267*1000-'Ark1'!E278</f>
        <v>0</v>
      </c>
      <c r="I267" s="40">
        <f>E267*1000-'Ark1'!F278</f>
        <v>0</v>
      </c>
    </row>
    <row r="268" spans="1:9" ht="26.25" thickBot="1" x14ac:dyDescent="0.3">
      <c r="A268" s="34" t="s">
        <v>219</v>
      </c>
      <c r="B268" s="32">
        <v>102.486074</v>
      </c>
      <c r="C268" s="32">
        <v>134.628806</v>
      </c>
      <c r="D268" s="32">
        <v>79.630898999999999</v>
      </c>
      <c r="E268" s="35">
        <v>110.044313</v>
      </c>
      <c r="F268" s="40">
        <f>B268-'Ark1'!C279</f>
        <v>0</v>
      </c>
      <c r="G268" s="40">
        <f>C268-'Ark1'!D279</f>
        <v>0</v>
      </c>
      <c r="H268" s="40">
        <f>D268*1000-'Ark1'!E279</f>
        <v>0</v>
      </c>
      <c r="I268" s="40">
        <f>E268*1000-'Ark1'!F279</f>
        <v>0</v>
      </c>
    </row>
    <row r="269" spans="1:9" ht="15.75" thickBot="1" x14ac:dyDescent="0.3">
      <c r="A269" s="34" t="s">
        <v>220</v>
      </c>
      <c r="B269" s="32">
        <v>101.867824</v>
      </c>
      <c r="C269" s="32">
        <v>117.274485</v>
      </c>
      <c r="D269" s="32">
        <v>79.150523000000007</v>
      </c>
      <c r="E269" s="35">
        <v>95.859055999999995</v>
      </c>
      <c r="F269" s="40">
        <f>B269-'Ark1'!C280</f>
        <v>0</v>
      </c>
      <c r="G269" s="40">
        <f>C269-'Ark1'!D280</f>
        <v>0</v>
      </c>
      <c r="H269" s="40">
        <f>D269*1000-'Ark1'!E280</f>
        <v>0</v>
      </c>
      <c r="I269" s="40">
        <f>E269*1000-'Ark1'!F280</f>
        <v>0</v>
      </c>
    </row>
    <row r="270" spans="1:9" ht="15.75" thickBot="1" x14ac:dyDescent="0.3">
      <c r="A270" s="34" t="s">
        <v>221</v>
      </c>
      <c r="B270" s="32">
        <v>111.020335</v>
      </c>
      <c r="C270" s="32">
        <v>133.87730999999999</v>
      </c>
      <c r="D270" s="32">
        <v>86.261954000000003</v>
      </c>
      <c r="E270" s="35">
        <v>109.430048</v>
      </c>
      <c r="F270" s="40">
        <f>B270-'Ark1'!C281</f>
        <v>0</v>
      </c>
      <c r="G270" s="40">
        <f>C270-'Ark1'!D281</f>
        <v>0</v>
      </c>
      <c r="H270" s="40">
        <f>D270*1000-'Ark1'!E281</f>
        <v>0</v>
      </c>
      <c r="I270" s="40">
        <f>E270*1000-'Ark1'!F281</f>
        <v>0</v>
      </c>
    </row>
    <row r="271" spans="1:9" ht="26.25" thickBot="1" x14ac:dyDescent="0.3">
      <c r="A271" s="34" t="s">
        <v>222</v>
      </c>
      <c r="B271" s="32">
        <v>107.402113</v>
      </c>
      <c r="C271" s="32">
        <v>113.385908</v>
      </c>
      <c r="D271" s="32">
        <v>83.450622999999993</v>
      </c>
      <c r="E271" s="35">
        <v>92.680570000000003</v>
      </c>
      <c r="F271" s="40">
        <f>B271-'Ark1'!C282</f>
        <v>0</v>
      </c>
      <c r="G271" s="40">
        <f>C271-'Ark1'!D282</f>
        <v>0</v>
      </c>
      <c r="H271" s="40">
        <f>D271*1000-'Ark1'!E282</f>
        <v>0</v>
      </c>
      <c r="I271" s="40">
        <f>E271*1000-'Ark1'!F282</f>
        <v>0</v>
      </c>
    </row>
    <row r="272" spans="1:9" ht="26.25" thickBot="1" x14ac:dyDescent="0.3">
      <c r="A272" s="34" t="s">
        <v>223</v>
      </c>
      <c r="B272" s="32">
        <v>99.996628999999999</v>
      </c>
      <c r="C272" s="32">
        <v>126.28926199999999</v>
      </c>
      <c r="D272" s="32">
        <v>77.696618999999998</v>
      </c>
      <c r="E272" s="35">
        <v>103.227649</v>
      </c>
      <c r="F272" s="40">
        <f>B272-'Ark1'!C283</f>
        <v>0</v>
      </c>
      <c r="G272" s="40">
        <f>C272-'Ark1'!D283</f>
        <v>0</v>
      </c>
      <c r="H272" s="40">
        <f>D272*1000-'Ark1'!E283</f>
        <v>0</v>
      </c>
      <c r="I272" s="40">
        <f>E272*1000-'Ark1'!F283</f>
        <v>0</v>
      </c>
    </row>
    <row r="273" spans="1:9" ht="15.75" thickBot="1" x14ac:dyDescent="0.3">
      <c r="A273" s="34" t="s">
        <v>224</v>
      </c>
      <c r="B273" s="32">
        <v>101.08615500000001</v>
      </c>
      <c r="C273" s="32">
        <v>127.67175</v>
      </c>
      <c r="D273" s="32">
        <v>78.543171999999998</v>
      </c>
      <c r="E273" s="35">
        <v>104.357682</v>
      </c>
      <c r="F273" s="40">
        <f>B273-'Ark1'!C284</f>
        <v>0</v>
      </c>
      <c r="G273" s="40">
        <f>C273-'Ark1'!D284</f>
        <v>0</v>
      </c>
      <c r="H273" s="40">
        <f>D273*1000-'Ark1'!E284</f>
        <v>0</v>
      </c>
      <c r="I273" s="40">
        <f>E273*1000-'Ark1'!F284</f>
        <v>0</v>
      </c>
    </row>
    <row r="274" spans="1:9" ht="26.25" thickBot="1" x14ac:dyDescent="0.3">
      <c r="A274" s="34" t="s">
        <v>225</v>
      </c>
      <c r="B274" s="32">
        <v>102.72935699999999</v>
      </c>
      <c r="C274" s="32">
        <v>109.084547</v>
      </c>
      <c r="D274" s="32">
        <v>79.819927000000007</v>
      </c>
      <c r="E274" s="35">
        <v>89.164677999999995</v>
      </c>
      <c r="F274" s="40">
        <f>B274-'Ark1'!C285</f>
        <v>0</v>
      </c>
      <c r="G274" s="40">
        <f>C274-'Ark1'!D285</f>
        <v>0</v>
      </c>
      <c r="H274" s="40">
        <f>D274*1000-'Ark1'!E285</f>
        <v>0</v>
      </c>
      <c r="I274" s="40">
        <f>E274*1000-'Ark1'!F285</f>
        <v>0</v>
      </c>
    </row>
    <row r="275" spans="1:9" ht="26.25" thickBot="1" x14ac:dyDescent="0.3">
      <c r="A275" s="34" t="s">
        <v>226</v>
      </c>
      <c r="B275" s="32">
        <v>107.607845</v>
      </c>
      <c r="C275" s="32">
        <v>183.94182000000001</v>
      </c>
      <c r="D275" s="32">
        <v>83.610474999999994</v>
      </c>
      <c r="E275" s="35">
        <v>150.352305</v>
      </c>
      <c r="F275" s="40">
        <f>B275-'Ark1'!C286</f>
        <v>0</v>
      </c>
      <c r="G275" s="40">
        <f>C275-'Ark1'!D286</f>
        <v>0</v>
      </c>
      <c r="H275" s="40">
        <f>D275*1000-'Ark1'!E286</f>
        <v>0</v>
      </c>
      <c r="I275" s="40">
        <f>E275*1000-'Ark1'!F286</f>
        <v>0</v>
      </c>
    </row>
    <row r="276" spans="1:9" ht="15.75" thickBot="1" x14ac:dyDescent="0.3">
      <c r="A276" s="34" t="s">
        <v>227</v>
      </c>
      <c r="B276" s="32">
        <v>104.26696</v>
      </c>
      <c r="C276" s="32">
        <v>117.038752</v>
      </c>
      <c r="D276" s="32">
        <v>81.014633000000003</v>
      </c>
      <c r="E276" s="35">
        <v>95.666370000000001</v>
      </c>
      <c r="F276" s="40">
        <f>B276-'Ark1'!C287</f>
        <v>0</v>
      </c>
      <c r="G276" s="40">
        <f>C276-'Ark1'!D287</f>
        <v>0</v>
      </c>
      <c r="H276" s="40">
        <f>D276*1000-'Ark1'!E287</f>
        <v>0</v>
      </c>
      <c r="I276" s="40">
        <f>E276*1000-'Ark1'!F287</f>
        <v>0</v>
      </c>
    </row>
    <row r="277" spans="1:9" ht="15.75" thickBot="1" x14ac:dyDescent="0.3">
      <c r="A277" s="34" t="s">
        <v>228</v>
      </c>
      <c r="B277" s="32">
        <v>106.14678000000001</v>
      </c>
      <c r="C277" s="32">
        <v>119.353585</v>
      </c>
      <c r="D277" s="32">
        <v>82.475239000000002</v>
      </c>
      <c r="E277" s="35">
        <v>97.558492000000001</v>
      </c>
      <c r="F277" s="40">
        <f>B277-'Ark1'!C288</f>
        <v>0</v>
      </c>
      <c r="G277" s="40">
        <f>C277-'Ark1'!D288</f>
        <v>0</v>
      </c>
      <c r="H277" s="40">
        <f>D277*1000-'Ark1'!E288</f>
        <v>0</v>
      </c>
      <c r="I277" s="40">
        <f>E277*1000-'Ark1'!F288</f>
        <v>0</v>
      </c>
    </row>
    <row r="278" spans="1:9" ht="15.75" thickBot="1" x14ac:dyDescent="0.3">
      <c r="A278" s="34" t="s">
        <v>229</v>
      </c>
      <c r="B278" s="32">
        <v>100.82279699999999</v>
      </c>
      <c r="C278" s="32">
        <v>124.129696</v>
      </c>
      <c r="D278" s="32">
        <v>78.338544999999996</v>
      </c>
      <c r="E278" s="35">
        <v>101.46244</v>
      </c>
      <c r="F278" s="40">
        <f>B278-'Ark1'!C289</f>
        <v>0</v>
      </c>
      <c r="G278" s="40">
        <f>C278-'Ark1'!D289</f>
        <v>0</v>
      </c>
      <c r="H278" s="40">
        <f>D278*1000-'Ark1'!E289</f>
        <v>0</v>
      </c>
      <c r="I278" s="40">
        <f>E278*1000-'Ark1'!F289</f>
        <v>0</v>
      </c>
    </row>
    <row r="279" spans="1:9" ht="15.75" thickBot="1" x14ac:dyDescent="0.3">
      <c r="A279" s="34" t="s">
        <v>230</v>
      </c>
      <c r="B279" s="32">
        <v>101.03622900000001</v>
      </c>
      <c r="C279" s="32">
        <v>104.75095899999999</v>
      </c>
      <c r="D279" s="32">
        <v>78.504379999999998</v>
      </c>
      <c r="E279" s="35">
        <v>85.622444000000002</v>
      </c>
      <c r="F279" s="40">
        <f>B279-'Ark1'!C290</f>
        <v>0</v>
      </c>
      <c r="G279" s="40">
        <f>C279-'Ark1'!D290</f>
        <v>0</v>
      </c>
      <c r="H279" s="40">
        <f>D279*1000-'Ark1'!E290</f>
        <v>0</v>
      </c>
      <c r="I279" s="40">
        <f>E279*1000-'Ark1'!F290</f>
        <v>0</v>
      </c>
    </row>
    <row r="280" spans="1:9" ht="15.75" thickBot="1" x14ac:dyDescent="0.3">
      <c r="A280" s="34" t="s">
        <v>231</v>
      </c>
      <c r="B280" s="32">
        <v>104.38878200000001</v>
      </c>
      <c r="C280" s="32">
        <v>106.203531</v>
      </c>
      <c r="D280" s="32">
        <v>81.109288000000006</v>
      </c>
      <c r="E280" s="35">
        <v>86.809763000000004</v>
      </c>
      <c r="F280" s="40">
        <f>B280-'Ark1'!C291</f>
        <v>0</v>
      </c>
      <c r="G280" s="40">
        <f>C280-'Ark1'!D291</f>
        <v>0</v>
      </c>
      <c r="H280" s="40">
        <f>D280*1000-'Ark1'!E291</f>
        <v>0</v>
      </c>
      <c r="I280" s="40">
        <f>E280*1000-'Ark1'!F291</f>
        <v>0</v>
      </c>
    </row>
    <row r="281" spans="1:9" ht="26.25" thickBot="1" x14ac:dyDescent="0.3">
      <c r="A281" s="34" t="s">
        <v>232</v>
      </c>
      <c r="B281" s="32">
        <v>102.797265</v>
      </c>
      <c r="C281" s="32">
        <v>103.18929</v>
      </c>
      <c r="D281" s="32">
        <v>79.872691000000003</v>
      </c>
      <c r="E281" s="35">
        <v>84.345950999999999</v>
      </c>
      <c r="F281" s="40">
        <f>B281-'Ark1'!C292</f>
        <v>0</v>
      </c>
      <c r="G281" s="40">
        <f>C281-'Ark1'!D292</f>
        <v>0</v>
      </c>
      <c r="H281" s="40">
        <f>D281*1000-'Ark1'!E292</f>
        <v>0</v>
      </c>
      <c r="I281" s="40">
        <f>E281*1000-'Ark1'!F292</f>
        <v>0</v>
      </c>
    </row>
    <row r="282" spans="1:9" ht="26.25" thickBot="1" x14ac:dyDescent="0.3">
      <c r="A282" s="34" t="s">
        <v>233</v>
      </c>
      <c r="B282" s="32">
        <v>102.596423</v>
      </c>
      <c r="C282" s="32">
        <v>131.18638000000001</v>
      </c>
      <c r="D282" s="32">
        <v>79.716639000000001</v>
      </c>
      <c r="E282" s="35">
        <v>107.230507</v>
      </c>
      <c r="F282" s="40">
        <f>B282-'Ark1'!C293</f>
        <v>0</v>
      </c>
      <c r="G282" s="40">
        <f>C282-'Ark1'!D293</f>
        <v>0</v>
      </c>
      <c r="H282" s="40">
        <f>D282*1000-'Ark1'!E293</f>
        <v>0</v>
      </c>
      <c r="I282" s="40">
        <f>E282*1000-'Ark1'!F293</f>
        <v>0</v>
      </c>
    </row>
    <row r="283" spans="1:9" ht="15.75" thickBot="1" x14ac:dyDescent="0.3">
      <c r="A283" s="34" t="s">
        <v>234</v>
      </c>
      <c r="B283" s="32">
        <v>101.089843</v>
      </c>
      <c r="C283" s="32">
        <v>100.962444</v>
      </c>
      <c r="D283" s="32">
        <v>78.546036999999998</v>
      </c>
      <c r="E283" s="35">
        <v>82.525746999999996</v>
      </c>
      <c r="F283" s="40">
        <f>B283-'Ark1'!C294</f>
        <v>0</v>
      </c>
      <c r="G283" s="40">
        <f>C283-'Ark1'!D294</f>
        <v>0</v>
      </c>
      <c r="H283" s="40">
        <f>D283*1000-'Ark1'!E294</f>
        <v>0</v>
      </c>
      <c r="I283" s="40">
        <f>E283*1000-'Ark1'!F294</f>
        <v>0</v>
      </c>
    </row>
    <row r="284" spans="1:9" ht="26.25" thickBot="1" x14ac:dyDescent="0.3">
      <c r="A284" s="34" t="s">
        <v>235</v>
      </c>
      <c r="B284" s="32">
        <v>100.986441</v>
      </c>
      <c r="C284" s="32">
        <v>101.90313500000001</v>
      </c>
      <c r="D284" s="32">
        <v>78.465694999999997</v>
      </c>
      <c r="E284" s="35">
        <v>83.294658999999996</v>
      </c>
      <c r="F284" s="40">
        <f>B284-'Ark1'!C295</f>
        <v>0</v>
      </c>
      <c r="G284" s="40">
        <f>C284-'Ark1'!D295</f>
        <v>0</v>
      </c>
      <c r="H284" s="40">
        <f>D284*1000-'Ark1'!E295</f>
        <v>0</v>
      </c>
      <c r="I284" s="40">
        <f>E284*1000-'Ark1'!F295</f>
        <v>0</v>
      </c>
    </row>
    <row r="285" spans="1:9" ht="15.75" thickBot="1" x14ac:dyDescent="0.3">
      <c r="A285" s="34" t="s">
        <v>236</v>
      </c>
      <c r="B285" s="32">
        <v>98.743780000000001</v>
      </c>
      <c r="C285" s="32">
        <v>96.995591000000005</v>
      </c>
      <c r="D285" s="32">
        <v>76.723163999999997</v>
      </c>
      <c r="E285" s="35">
        <v>79.283278999999993</v>
      </c>
      <c r="F285" s="40">
        <f>B285-'Ark1'!C296</f>
        <v>0</v>
      </c>
      <c r="G285" s="40">
        <f>C285-'Ark1'!D296</f>
        <v>0</v>
      </c>
      <c r="H285" s="40">
        <f>D285*1000-'Ark1'!E296</f>
        <v>0</v>
      </c>
      <c r="I285" s="40">
        <f>E285*1000-'Ark1'!F296</f>
        <v>0</v>
      </c>
    </row>
    <row r="286" spans="1:9" ht="26.25" thickBot="1" x14ac:dyDescent="0.3">
      <c r="A286" s="34" t="s">
        <v>85</v>
      </c>
      <c r="B286" s="32">
        <v>98.458056999999997</v>
      </c>
      <c r="C286" s="32">
        <v>98.781790000000001</v>
      </c>
      <c r="D286" s="32">
        <v>76.501159999999999</v>
      </c>
      <c r="E286" s="35">
        <v>80.743302</v>
      </c>
      <c r="F286" s="40">
        <f>B286-'Ark1'!C298</f>
        <v>0</v>
      </c>
      <c r="G286" s="40">
        <f>C286-'Ark1'!D298</f>
        <v>0</v>
      </c>
      <c r="H286" s="40">
        <f>D286*1000-'Ark1'!E298</f>
        <v>0</v>
      </c>
      <c r="I286" s="40">
        <f>E286*1000-'Ark1'!F298</f>
        <v>0</v>
      </c>
    </row>
    <row r="287" spans="1:9" ht="26.25" thickBot="1" x14ac:dyDescent="0.3">
      <c r="A287" s="34" t="s">
        <v>237</v>
      </c>
      <c r="B287" s="32">
        <v>99.677462000000006</v>
      </c>
      <c r="C287" s="32">
        <v>99.577378999999993</v>
      </c>
      <c r="D287" s="32">
        <v>77.448628999999997</v>
      </c>
      <c r="E287" s="35">
        <v>81.393608999999998</v>
      </c>
      <c r="F287" s="40">
        <f>B287-'Ark1'!C299</f>
        <v>0</v>
      </c>
      <c r="G287" s="40">
        <f>C287-'Ark1'!D299</f>
        <v>0</v>
      </c>
      <c r="H287" s="40">
        <f>D287*1000-'Ark1'!E299</f>
        <v>0</v>
      </c>
      <c r="I287" s="40">
        <f>E287*1000-'Ark1'!F299</f>
        <v>0</v>
      </c>
    </row>
    <row r="288" spans="1:9" ht="26.25" thickBot="1" x14ac:dyDescent="0.3">
      <c r="A288" s="34" t="s">
        <v>238</v>
      </c>
      <c r="B288" s="32">
        <v>104.05325499999999</v>
      </c>
      <c r="C288" s="32">
        <v>103.866556</v>
      </c>
      <c r="D288" s="32">
        <v>80.848585999999997</v>
      </c>
      <c r="E288" s="35">
        <v>84.899540999999999</v>
      </c>
      <c r="F288" s="40">
        <f>B288-'Ark1'!C300</f>
        <v>0</v>
      </c>
      <c r="G288" s="40">
        <f>C288-'Ark1'!D300</f>
        <v>0</v>
      </c>
      <c r="H288" s="40">
        <f>D288*1000-'Ark1'!E300</f>
        <v>0</v>
      </c>
      <c r="I288" s="40">
        <f>E288*1000-'Ark1'!F300</f>
        <v>0</v>
      </c>
    </row>
    <row r="289" spans="1:9" ht="15.75" thickBot="1" x14ac:dyDescent="0.3">
      <c r="A289" s="34" t="s">
        <v>86</v>
      </c>
      <c r="B289" s="32">
        <v>127.911894</v>
      </c>
      <c r="C289" s="32">
        <v>136.45534499999999</v>
      </c>
      <c r="D289" s="32">
        <v>99.386566999999999</v>
      </c>
      <c r="E289" s="35">
        <v>111.53730899999999</v>
      </c>
      <c r="F289" s="40">
        <f>B289-'Ark1'!C301</f>
        <v>0</v>
      </c>
      <c r="G289" s="40">
        <f>C289-'Ark1'!D301</f>
        <v>0</v>
      </c>
      <c r="H289" s="40">
        <f>D289*1000-'Ark1'!E301</f>
        <v>0</v>
      </c>
      <c r="I289" s="40">
        <f>E289*1000-'Ark1'!F301</f>
        <v>0</v>
      </c>
    </row>
    <row r="290" spans="1:9" ht="15.75" thickBot="1" x14ac:dyDescent="0.3">
      <c r="A290" s="34" t="s">
        <v>87</v>
      </c>
      <c r="B290" s="32">
        <v>104.86993099999999</v>
      </c>
      <c r="C290" s="32">
        <v>111.32793599999999</v>
      </c>
      <c r="D290" s="32">
        <v>81.483136999999999</v>
      </c>
      <c r="E290" s="35">
        <v>90.998402999999996</v>
      </c>
      <c r="F290" s="40">
        <f>B290-'Ark1'!C302</f>
        <v>0</v>
      </c>
      <c r="G290" s="40">
        <f>C290-'Ark1'!D302</f>
        <v>0</v>
      </c>
      <c r="H290" s="40">
        <f>D290*1000-'Ark1'!E302</f>
        <v>0</v>
      </c>
      <c r="I290" s="40">
        <f>E290*1000-'Ark1'!F302</f>
        <v>0</v>
      </c>
    </row>
    <row r="291" spans="1:9" ht="15.75" thickBot="1" x14ac:dyDescent="0.3">
      <c r="A291" s="34" t="s">
        <v>88</v>
      </c>
      <c r="B291" s="32">
        <v>96.532966999999999</v>
      </c>
      <c r="C291" s="32">
        <v>103.719419</v>
      </c>
      <c r="D291" s="32">
        <v>75.005380000000002</v>
      </c>
      <c r="E291" s="35">
        <v>84.779273000000003</v>
      </c>
      <c r="F291" s="40">
        <f>B291-'Ark1'!C303</f>
        <v>0</v>
      </c>
      <c r="G291" s="40">
        <f>C291-'Ark1'!D303</f>
        <v>0</v>
      </c>
      <c r="H291" s="40">
        <f>D291*1000-'Ark1'!E303</f>
        <v>0</v>
      </c>
      <c r="I291" s="40">
        <f>E291*1000-'Ark1'!F303</f>
        <v>0</v>
      </c>
    </row>
    <row r="292" spans="1:9" ht="26.25" thickBot="1" x14ac:dyDescent="0.3">
      <c r="A292" s="34" t="s">
        <v>89</v>
      </c>
      <c r="B292" s="32">
        <v>99.608756999999997</v>
      </c>
      <c r="C292" s="32">
        <v>114.35225699999999</v>
      </c>
      <c r="D292" s="32">
        <v>77.395245000000003</v>
      </c>
      <c r="E292" s="35">
        <v>93.470454000000004</v>
      </c>
      <c r="F292" s="40">
        <f>B292-'Ark1'!C304</f>
        <v>0</v>
      </c>
      <c r="G292" s="40">
        <f>C292-'Ark1'!D304</f>
        <v>0</v>
      </c>
      <c r="H292" s="40">
        <f>D292*1000-'Ark1'!E304</f>
        <v>0</v>
      </c>
      <c r="I292" s="40">
        <f>E292*1000-'Ark1'!F304</f>
        <v>0</v>
      </c>
    </row>
    <row r="293" spans="1:9" ht="15.75" thickBot="1" x14ac:dyDescent="0.3">
      <c r="A293" s="34" t="s">
        <v>90</v>
      </c>
      <c r="B293" s="32">
        <v>98.377989999999997</v>
      </c>
      <c r="C293" s="32">
        <v>101.66963200000001</v>
      </c>
      <c r="D293" s="32">
        <v>76.438948999999994</v>
      </c>
      <c r="E293" s="35">
        <v>83.103796000000003</v>
      </c>
      <c r="F293" s="40">
        <f>B293-'Ark1'!C305</f>
        <v>0</v>
      </c>
      <c r="G293" s="40">
        <f>C293-'Ark1'!D305</f>
        <v>0</v>
      </c>
      <c r="H293" s="40">
        <f>D293*1000-'Ark1'!E305</f>
        <v>0</v>
      </c>
      <c r="I293" s="40">
        <f>E293*1000-'Ark1'!F305</f>
        <v>0</v>
      </c>
    </row>
    <row r="294" spans="1:9" ht="26.25" thickBot="1" x14ac:dyDescent="0.3">
      <c r="A294" s="34" t="s">
        <v>91</v>
      </c>
      <c r="B294" s="32">
        <v>101.142133</v>
      </c>
      <c r="C294" s="32">
        <v>100.25382500000001</v>
      </c>
      <c r="D294" s="32">
        <v>78.586665999999994</v>
      </c>
      <c r="E294" s="35">
        <v>81.946528999999998</v>
      </c>
      <c r="F294" s="40">
        <f>B294-'Ark1'!C306</f>
        <v>0</v>
      </c>
      <c r="G294" s="40">
        <f>C294-'Ark1'!D306</f>
        <v>0</v>
      </c>
      <c r="H294" s="40">
        <f>D294*1000-'Ark1'!E306</f>
        <v>0</v>
      </c>
      <c r="I294" s="40">
        <f>E294*1000-'Ark1'!F306</f>
        <v>0</v>
      </c>
    </row>
    <row r="295" spans="1:9" ht="26.25" thickBot="1" x14ac:dyDescent="0.3">
      <c r="A295" s="34" t="s">
        <v>92</v>
      </c>
      <c r="B295" s="32">
        <v>98.397419999999997</v>
      </c>
      <c r="C295" s="32">
        <v>96.434524999999994</v>
      </c>
      <c r="D295" s="32">
        <v>76.454046000000005</v>
      </c>
      <c r="E295" s="35">
        <v>78.824669</v>
      </c>
      <c r="F295" s="40">
        <f>B295-'Ark1'!C307</f>
        <v>0</v>
      </c>
      <c r="G295" s="40">
        <f>C295-'Ark1'!D307</f>
        <v>0</v>
      </c>
      <c r="H295" s="40">
        <f>D295*1000-'Ark1'!E307</f>
        <v>0</v>
      </c>
      <c r="I295" s="40">
        <f>E295*1000-'Ark1'!F307</f>
        <v>0</v>
      </c>
    </row>
    <row r="296" spans="1:9" ht="26.25" thickBot="1" x14ac:dyDescent="0.3">
      <c r="A296" s="34" t="s">
        <v>93</v>
      </c>
      <c r="B296" s="32">
        <v>96.472900999999993</v>
      </c>
      <c r="C296" s="32">
        <v>93.580245000000005</v>
      </c>
      <c r="D296" s="32">
        <v>74.958708999999999</v>
      </c>
      <c r="E296" s="35">
        <v>76.491607999999999</v>
      </c>
      <c r="F296" s="40">
        <f>B296-'Ark1'!C308</f>
        <v>0</v>
      </c>
      <c r="G296" s="40">
        <f>C296-'Ark1'!D308</f>
        <v>0</v>
      </c>
      <c r="H296" s="40">
        <f>D296*1000-'Ark1'!E308</f>
        <v>0</v>
      </c>
      <c r="I296" s="40">
        <f>E296*1000-'Ark1'!F308</f>
        <v>0</v>
      </c>
    </row>
    <row r="297" spans="1:9" ht="15.75" thickBot="1" x14ac:dyDescent="0.3">
      <c r="A297" s="34" t="s">
        <v>94</v>
      </c>
      <c r="B297" s="32">
        <v>95.856291999999996</v>
      </c>
      <c r="C297" s="32">
        <v>94.258459999999999</v>
      </c>
      <c r="D297" s="32">
        <v>74.479608999999996</v>
      </c>
      <c r="E297" s="35">
        <v>77.045974000000001</v>
      </c>
      <c r="F297" s="40">
        <f>B297-'Ark1'!C309</f>
        <v>0</v>
      </c>
      <c r="G297" s="40">
        <f>C297-'Ark1'!D309</f>
        <v>0</v>
      </c>
      <c r="H297" s="40">
        <f>D297*1000-'Ark1'!E309</f>
        <v>0</v>
      </c>
      <c r="I297" s="40">
        <f>E297*1000-'Ark1'!F309</f>
        <v>0</v>
      </c>
    </row>
    <row r="298" spans="1:9" ht="15.75" thickBot="1" x14ac:dyDescent="0.3">
      <c r="A298" s="34" t="s">
        <v>95</v>
      </c>
      <c r="B298" s="32">
        <v>96.479691000000003</v>
      </c>
      <c r="C298" s="32">
        <v>94.727549999999994</v>
      </c>
      <c r="D298" s="32">
        <v>74.963984999999994</v>
      </c>
      <c r="E298" s="35">
        <v>77.429404000000005</v>
      </c>
      <c r="F298" s="40">
        <f>B298-'Ark1'!C310</f>
        <v>0</v>
      </c>
      <c r="G298" s="40">
        <f>C298-'Ark1'!D310</f>
        <v>0</v>
      </c>
      <c r="H298" s="40">
        <f>D298*1000-'Ark1'!E310</f>
        <v>0</v>
      </c>
      <c r="I298" s="40">
        <f>E298*1000-'Ark1'!F310</f>
        <v>0</v>
      </c>
    </row>
    <row r="299" spans="1:9" ht="15.75" thickBot="1" x14ac:dyDescent="0.3">
      <c r="A299" s="34" t="s">
        <v>250</v>
      </c>
      <c r="B299" s="32">
        <v>97.025406000000004</v>
      </c>
      <c r="C299" s="32">
        <v>100.407799</v>
      </c>
      <c r="D299" s="32">
        <v>75.388001000000003</v>
      </c>
      <c r="E299" s="35">
        <v>82.072385999999995</v>
      </c>
      <c r="F299" s="40">
        <f>B299-'Ark1'!C311</f>
        <v>0</v>
      </c>
      <c r="G299" s="40">
        <f>C299-'Ark1'!D311</f>
        <v>0</v>
      </c>
      <c r="H299" s="40">
        <f>D299*1000-'Ark1'!E311</f>
        <v>0</v>
      </c>
      <c r="I299" s="40">
        <f>E299*1000-'Ark1'!F311</f>
        <v>0</v>
      </c>
    </row>
    <row r="300" spans="1:9" ht="15.75" thickBot="1" x14ac:dyDescent="0.3">
      <c r="A300" s="34" t="s">
        <v>96</v>
      </c>
      <c r="B300" s="32">
        <v>103.04225099999999</v>
      </c>
      <c r="C300" s="32">
        <v>173.62947800000001</v>
      </c>
      <c r="D300" s="32">
        <v>80.063044000000005</v>
      </c>
      <c r="E300" s="35">
        <v>141.92309499999999</v>
      </c>
      <c r="F300" s="40">
        <f>B300-'Ark1'!C312</f>
        <v>0</v>
      </c>
      <c r="G300" s="40">
        <f>C300-'Ark1'!D312</f>
        <v>0</v>
      </c>
      <c r="H300" s="40">
        <f>D300*1000-'Ark1'!E312</f>
        <v>0</v>
      </c>
      <c r="I300" s="40">
        <f>E300*1000-'Ark1'!F312</f>
        <v>0</v>
      </c>
    </row>
    <row r="301" spans="1:9" ht="26.25" thickBot="1" x14ac:dyDescent="0.3">
      <c r="A301" s="34" t="s">
        <v>97</v>
      </c>
      <c r="B301" s="32">
        <v>98.953018999999998</v>
      </c>
      <c r="C301" s="32">
        <v>107.73814299999999</v>
      </c>
      <c r="D301" s="32">
        <v>76.885741999999993</v>
      </c>
      <c r="E301" s="35">
        <v>88.064139999999995</v>
      </c>
      <c r="F301" s="40">
        <f>B301-'Ark1'!C313</f>
        <v>0</v>
      </c>
      <c r="G301" s="40">
        <f>C301-'Ark1'!D313</f>
        <v>0</v>
      </c>
      <c r="H301" s="40">
        <f>D301*1000-'Ark1'!E313</f>
        <v>0</v>
      </c>
      <c r="I301" s="40">
        <f>E301*1000-'Ark1'!F313</f>
        <v>0</v>
      </c>
    </row>
    <row r="302" spans="1:9" ht="26.25" thickBot="1" x14ac:dyDescent="0.3">
      <c r="A302" s="34" t="s">
        <v>249</v>
      </c>
      <c r="B302" s="32">
        <v>96.43347</v>
      </c>
      <c r="C302" s="32">
        <v>91.713048999999998</v>
      </c>
      <c r="D302" s="32">
        <v>74.928071000000003</v>
      </c>
      <c r="E302" s="35">
        <v>74.965379999999996</v>
      </c>
      <c r="F302" s="40">
        <f>B302-'Ark1'!C314</f>
        <v>0</v>
      </c>
      <c r="G302" s="40">
        <f>C302-'Ark1'!D314</f>
        <v>0</v>
      </c>
      <c r="H302" s="40">
        <f>D302*1000-'Ark1'!E314</f>
        <v>0</v>
      </c>
      <c r="I302" s="40">
        <f>E302*1000-'Ark1'!F314</f>
        <v>0</v>
      </c>
    </row>
    <row r="303" spans="1:9" ht="15.75" thickBot="1" x14ac:dyDescent="0.3">
      <c r="A303" s="34" t="s">
        <v>98</v>
      </c>
      <c r="B303" s="32">
        <v>101.513847</v>
      </c>
      <c r="C303" s="32">
        <v>100.13702600000001</v>
      </c>
      <c r="D303" s="32">
        <v>78.875485999999995</v>
      </c>
      <c r="E303" s="35">
        <v>81.851059000000006</v>
      </c>
      <c r="F303" s="40">
        <f>B303-'Ark1'!C315</f>
        <v>0</v>
      </c>
      <c r="G303" s="40">
        <f>C303-'Ark1'!D315</f>
        <v>0</v>
      </c>
      <c r="H303" s="40">
        <f>D303*1000-'Ark1'!E315</f>
        <v>0</v>
      </c>
      <c r="I303" s="40">
        <f>E303*1000-'Ark1'!F315</f>
        <v>0</v>
      </c>
    </row>
    <row r="304" spans="1:9" ht="26.25" thickBot="1" x14ac:dyDescent="0.3">
      <c r="A304" s="34" t="s">
        <v>99</v>
      </c>
      <c r="B304" s="32">
        <v>97.790250999999998</v>
      </c>
      <c r="C304" s="32">
        <v>97.561599999999999</v>
      </c>
      <c r="D304" s="32">
        <v>75.982279000000005</v>
      </c>
      <c r="E304" s="35">
        <v>79.745930000000001</v>
      </c>
      <c r="F304" s="40">
        <f>B304-'Ark1'!C316</f>
        <v>0</v>
      </c>
      <c r="G304" s="40">
        <f>C304-'Ark1'!D316</f>
        <v>0</v>
      </c>
      <c r="H304" s="40">
        <f>D304*1000-'Ark1'!E316</f>
        <v>0</v>
      </c>
      <c r="I304" s="40">
        <f>E304*1000-'Ark1'!F316</f>
        <v>0</v>
      </c>
    </row>
    <row r="305" spans="1:9" ht="15.75" thickBot="1" x14ac:dyDescent="0.3">
      <c r="A305" s="34" t="s">
        <v>100</v>
      </c>
      <c r="B305" s="32">
        <v>96.974564000000001</v>
      </c>
      <c r="C305" s="32">
        <v>95.859593000000004</v>
      </c>
      <c r="D305" s="32">
        <v>75.348496999999995</v>
      </c>
      <c r="E305" s="35">
        <v>78.354725999999999</v>
      </c>
      <c r="F305" s="40">
        <f>B305-'Ark1'!C317</f>
        <v>0</v>
      </c>
      <c r="G305" s="40">
        <f>C305-'Ark1'!D317</f>
        <v>0</v>
      </c>
      <c r="H305" s="40">
        <f>D305*1000-'Ark1'!E317</f>
        <v>0</v>
      </c>
      <c r="I305" s="40">
        <f>E305*1000-'Ark1'!F317</f>
        <v>0</v>
      </c>
    </row>
    <row r="306" spans="1:9" ht="15.75" thickBot="1" x14ac:dyDescent="0.3">
      <c r="A306" s="34" t="s">
        <v>101</v>
      </c>
      <c r="B306" s="32">
        <v>109.444799</v>
      </c>
      <c r="C306" s="32">
        <v>111.06824899999999</v>
      </c>
      <c r="D306" s="32">
        <v>85.037773999999999</v>
      </c>
      <c r="E306" s="35">
        <v>90.786136999999997</v>
      </c>
      <c r="F306" s="40">
        <f>B306-'Ark1'!C318</f>
        <v>0</v>
      </c>
      <c r="G306" s="40">
        <f>C306-'Ark1'!D318</f>
        <v>0</v>
      </c>
      <c r="H306" s="40">
        <f>D306*1000-'Ark1'!E318</f>
        <v>0</v>
      </c>
      <c r="I306" s="40">
        <f>E306*1000-'Ark1'!F318</f>
        <v>0</v>
      </c>
    </row>
    <row r="307" spans="1:9" ht="15.75" thickBot="1" x14ac:dyDescent="0.3">
      <c r="A307" s="34" t="s">
        <v>102</v>
      </c>
      <c r="B307" s="32">
        <v>113.394468</v>
      </c>
      <c r="C307" s="32">
        <v>116.758365</v>
      </c>
      <c r="D307" s="32">
        <v>88.106637000000006</v>
      </c>
      <c r="E307" s="35">
        <v>95.437184000000002</v>
      </c>
      <c r="F307" s="40">
        <f>B307-'Ark1'!C319</f>
        <v>0</v>
      </c>
      <c r="G307" s="40">
        <f>C307-'Ark1'!D319</f>
        <v>0</v>
      </c>
      <c r="H307" s="40">
        <f>D307*1000-'Ark1'!E319</f>
        <v>0</v>
      </c>
      <c r="I307" s="40">
        <f>E307*1000-'Ark1'!F319</f>
        <v>0</v>
      </c>
    </row>
    <row r="308" spans="1:9" ht="26.25" thickBot="1" x14ac:dyDescent="0.3">
      <c r="A308" s="34" t="s">
        <v>103</v>
      </c>
      <c r="B308" s="32">
        <v>129.67860300000001</v>
      </c>
      <c r="C308" s="32">
        <v>141.84975</v>
      </c>
      <c r="D308" s="32">
        <v>100.759286</v>
      </c>
      <c r="E308" s="35">
        <v>115.946645</v>
      </c>
      <c r="F308" s="40">
        <f>B308-'Ark1'!C320</f>
        <v>0</v>
      </c>
      <c r="G308" s="40">
        <f>C308-'Ark1'!D320</f>
        <v>0</v>
      </c>
      <c r="H308" s="40">
        <f>D308*1000-'Ark1'!E320</f>
        <v>0</v>
      </c>
      <c r="I308" s="40">
        <f>E308*1000-'Ark1'!F320</f>
        <v>0</v>
      </c>
    </row>
    <row r="309" spans="1:9" ht="39" thickBot="1" x14ac:dyDescent="0.3">
      <c r="A309" s="34" t="s">
        <v>104</v>
      </c>
      <c r="B309" s="32">
        <v>116.032549</v>
      </c>
      <c r="C309" s="32">
        <v>152.78213099999999</v>
      </c>
      <c r="D309" s="32">
        <v>90.156406000000004</v>
      </c>
      <c r="E309" s="35">
        <v>124.88267</v>
      </c>
      <c r="F309" s="40">
        <f>B309-'Ark1'!C321</f>
        <v>0</v>
      </c>
      <c r="G309" s="40">
        <f>C309-'Ark1'!D321</f>
        <v>0</v>
      </c>
      <c r="H309" s="40">
        <f>D309*1000-'Ark1'!E321</f>
        <v>0</v>
      </c>
      <c r="I309" s="40">
        <f>E309*1000-'Ark1'!F321</f>
        <v>0</v>
      </c>
    </row>
    <row r="310" spans="1:9" ht="15.75" thickBot="1" x14ac:dyDescent="0.3">
      <c r="A310" s="34" t="s">
        <v>105</v>
      </c>
      <c r="B310" s="32">
        <v>103.620339</v>
      </c>
      <c r="C310" s="32">
        <v>106.39041</v>
      </c>
      <c r="D310" s="32">
        <v>80.512214</v>
      </c>
      <c r="E310" s="35">
        <v>86.962515999999994</v>
      </c>
      <c r="F310" s="40">
        <f>B310-'Ark1'!C322</f>
        <v>0</v>
      </c>
      <c r="G310" s="40">
        <f>C310-'Ark1'!D322</f>
        <v>0</v>
      </c>
      <c r="H310" s="40">
        <f>D310*1000-'Ark1'!E322</f>
        <v>0</v>
      </c>
      <c r="I310" s="40">
        <f>E310*1000-'Ark1'!F322</f>
        <v>0</v>
      </c>
    </row>
    <row r="311" spans="1:9" ht="26.25" thickBot="1" x14ac:dyDescent="0.3">
      <c r="A311" s="34" t="s">
        <v>106</v>
      </c>
      <c r="B311" s="32">
        <v>113.19377900000001</v>
      </c>
      <c r="C311" s="32">
        <v>110.405767</v>
      </c>
      <c r="D311" s="32">
        <v>87.950704000000002</v>
      </c>
      <c r="E311" s="35">
        <v>90.244630999999998</v>
      </c>
      <c r="F311" s="40">
        <f>B311-'Ark1'!C323</f>
        <v>0</v>
      </c>
      <c r="G311" s="40">
        <f>C311-'Ark1'!D323</f>
        <v>0</v>
      </c>
      <c r="H311" s="40">
        <f>D311*1000-'Ark1'!E323</f>
        <v>0</v>
      </c>
      <c r="I311" s="40">
        <f>E311*1000-'Ark1'!F323</f>
        <v>0</v>
      </c>
    </row>
    <row r="312" spans="1:9" ht="26.25" thickBot="1" x14ac:dyDescent="0.3">
      <c r="A312" s="34" t="s">
        <v>107</v>
      </c>
      <c r="B312" s="32">
        <v>98.748255999999998</v>
      </c>
      <c r="C312" s="32">
        <v>97.066747000000007</v>
      </c>
      <c r="D312" s="32">
        <v>76.726641999999998</v>
      </c>
      <c r="E312" s="35">
        <v>79.341442000000001</v>
      </c>
      <c r="F312" s="40">
        <f>B312-'Ark1'!C324</f>
        <v>0</v>
      </c>
      <c r="G312" s="40">
        <f>C312-'Ark1'!D324</f>
        <v>0</v>
      </c>
      <c r="H312" s="40">
        <f>D312*1000-'Ark1'!E324</f>
        <v>0</v>
      </c>
      <c r="I312" s="40">
        <f>E312*1000-'Ark1'!F324</f>
        <v>0</v>
      </c>
    </row>
    <row r="313" spans="1:9" ht="26.25" thickBot="1" x14ac:dyDescent="0.3">
      <c r="A313" s="34" t="s">
        <v>108</v>
      </c>
      <c r="B313" s="32">
        <v>109.981078</v>
      </c>
      <c r="C313" s="32">
        <v>135.94691399999999</v>
      </c>
      <c r="D313" s="32">
        <v>85.454459</v>
      </c>
      <c r="E313" s="35">
        <v>111.12172200000001</v>
      </c>
      <c r="F313" s="40">
        <f>B313-'Ark1'!C325</f>
        <v>0</v>
      </c>
      <c r="G313" s="40">
        <f>C313-'Ark1'!D325</f>
        <v>0</v>
      </c>
      <c r="H313" s="40">
        <f>D313*1000-'Ark1'!E325</f>
        <v>0</v>
      </c>
      <c r="I313" s="40">
        <f>E313*1000-'Ark1'!F325</f>
        <v>0</v>
      </c>
    </row>
    <row r="314" spans="1:9" ht="15.75" thickBot="1" x14ac:dyDescent="0.3">
      <c r="A314" s="34" t="s">
        <v>109</v>
      </c>
      <c r="B314" s="32">
        <v>114.638638</v>
      </c>
      <c r="C314" s="32">
        <v>129.92679000000001</v>
      </c>
      <c r="D314" s="32">
        <v>89.073347999999996</v>
      </c>
      <c r="E314" s="35">
        <v>106.200931</v>
      </c>
      <c r="F314" s="40">
        <f>B314-'Ark1'!C326</f>
        <v>0</v>
      </c>
      <c r="G314" s="40">
        <f>C314-'Ark1'!D326</f>
        <v>0</v>
      </c>
      <c r="H314" s="40">
        <f>D314*1000-'Ark1'!E326</f>
        <v>0</v>
      </c>
      <c r="I314" s="40">
        <f>E314*1000-'Ark1'!F326</f>
        <v>0</v>
      </c>
    </row>
    <row r="315" spans="1:9" ht="26.25" thickBot="1" x14ac:dyDescent="0.3">
      <c r="A315" s="34" t="s">
        <v>110</v>
      </c>
      <c r="B315" s="32">
        <v>103.078571</v>
      </c>
      <c r="C315" s="32">
        <v>100.922101</v>
      </c>
      <c r="D315" s="32">
        <v>80.091263999999995</v>
      </c>
      <c r="E315" s="35">
        <v>82.492772000000002</v>
      </c>
      <c r="F315" s="40">
        <f>B315-'Ark1'!C327</f>
        <v>0</v>
      </c>
      <c r="G315" s="40">
        <f>C315-'Ark1'!D327</f>
        <v>0</v>
      </c>
      <c r="H315" s="40">
        <f>D315*1000-'Ark1'!E327</f>
        <v>0</v>
      </c>
      <c r="I315" s="40">
        <f>E315*1000-'Ark1'!F327</f>
        <v>0</v>
      </c>
    </row>
    <row r="316" spans="1:9" ht="26.25" thickBot="1" x14ac:dyDescent="0.3">
      <c r="A316" s="34" t="s">
        <v>111</v>
      </c>
      <c r="B316" s="32">
        <v>99.585103000000004</v>
      </c>
      <c r="C316" s="32">
        <v>97.554395</v>
      </c>
      <c r="D316" s="32">
        <v>77.376866000000007</v>
      </c>
      <c r="E316" s="35">
        <v>79.740039999999993</v>
      </c>
      <c r="F316" s="40">
        <f>B316-'Ark1'!C328</f>
        <v>0</v>
      </c>
      <c r="G316" s="40">
        <f>C316-'Ark1'!D328</f>
        <v>0</v>
      </c>
      <c r="H316" s="40">
        <f>D316*1000-'Ark1'!E328</f>
        <v>0</v>
      </c>
      <c r="I316" s="40">
        <f>E316*1000-'Ark1'!F328</f>
        <v>0</v>
      </c>
    </row>
    <row r="317" spans="1:9" ht="15.75" thickBot="1" x14ac:dyDescent="0.3">
      <c r="A317" s="34" t="s">
        <v>239</v>
      </c>
      <c r="B317" s="32">
        <v>105.23498499999999</v>
      </c>
      <c r="C317" s="32">
        <v>109.405582</v>
      </c>
      <c r="D317" s="32">
        <v>81.766780999999995</v>
      </c>
      <c r="E317" s="35">
        <v>89.427088999999995</v>
      </c>
      <c r="F317" s="40">
        <f>B317-'Ark1'!C329</f>
        <v>0</v>
      </c>
      <c r="G317" s="40">
        <f>C317-'Ark1'!D329</f>
        <v>0</v>
      </c>
      <c r="H317" s="40">
        <f>D317*1000-'Ark1'!E329</f>
        <v>0</v>
      </c>
      <c r="I317" s="40">
        <f>E317*1000-'Ark1'!F329</f>
        <v>0</v>
      </c>
    </row>
    <row r="318" spans="1:9" ht="15.75" thickBot="1" x14ac:dyDescent="0.3">
      <c r="A318" s="34" t="s">
        <v>240</v>
      </c>
      <c r="B318" s="32">
        <v>100.768506</v>
      </c>
      <c r="C318" s="32">
        <v>107.777343</v>
      </c>
      <c r="D318" s="32">
        <v>78.296361000000005</v>
      </c>
      <c r="E318" s="35">
        <v>88.096181999999999</v>
      </c>
      <c r="F318" s="40">
        <f>B318-'Ark1'!C330</f>
        <v>0</v>
      </c>
      <c r="G318" s="40">
        <f>C318-'Ark1'!D330</f>
        <v>0</v>
      </c>
      <c r="H318" s="40">
        <f>D318*1000-'Ark1'!E330</f>
        <v>0</v>
      </c>
      <c r="I318" s="40">
        <f>E318*1000-'Ark1'!F330</f>
        <v>0</v>
      </c>
    </row>
    <row r="319" spans="1:9" ht="15.75" thickBot="1" x14ac:dyDescent="0.3">
      <c r="A319" s="34" t="s">
        <v>241</v>
      </c>
      <c r="B319" s="32">
        <v>100.631029</v>
      </c>
      <c r="C319" s="32">
        <v>98.223157</v>
      </c>
      <c r="D319" s="32">
        <v>78.189543</v>
      </c>
      <c r="E319" s="35">
        <v>80.286681000000002</v>
      </c>
      <c r="F319" s="40">
        <f>B319-'Ark1'!C331</f>
        <v>0</v>
      </c>
      <c r="G319" s="40">
        <f>C319-'Ark1'!D331</f>
        <v>0</v>
      </c>
      <c r="H319" s="40">
        <f>D319*1000-'Ark1'!E331</f>
        <v>0</v>
      </c>
      <c r="I319" s="40">
        <f>E319*1000-'Ark1'!F331</f>
        <v>0</v>
      </c>
    </row>
    <row r="320" spans="1:9" ht="15.75" thickBot="1" x14ac:dyDescent="0.3">
      <c r="A320" s="34" t="s">
        <v>242</v>
      </c>
      <c r="B320" s="32">
        <v>103.932553</v>
      </c>
      <c r="C320" s="32">
        <v>135.46301500000001</v>
      </c>
      <c r="D320" s="32">
        <v>80.754801</v>
      </c>
      <c r="E320" s="35">
        <v>110.72618799999999</v>
      </c>
      <c r="F320" s="40">
        <f>B320-'Ark1'!C332</f>
        <v>0</v>
      </c>
      <c r="G320" s="40">
        <f>C320-'Ark1'!D332</f>
        <v>0</v>
      </c>
      <c r="H320" s="40">
        <f>D320*1000-'Ark1'!E332</f>
        <v>0</v>
      </c>
      <c r="I320" s="40">
        <f>E320*1000-'Ark1'!F332</f>
        <v>0</v>
      </c>
    </row>
    <row r="321" spans="1:9" ht="26.25" thickBot="1" x14ac:dyDescent="0.3">
      <c r="A321" s="34" t="s">
        <v>243</v>
      </c>
      <c r="B321" s="32">
        <v>99.890979999999999</v>
      </c>
      <c r="C321" s="32">
        <v>97.869630000000001</v>
      </c>
      <c r="D321" s="32">
        <v>77.614530000000002</v>
      </c>
      <c r="E321" s="35">
        <v>79.997710999999995</v>
      </c>
      <c r="F321" s="40">
        <f>B321-'Ark1'!C333</f>
        <v>0</v>
      </c>
      <c r="G321" s="40">
        <f>C321-'Ark1'!D333</f>
        <v>0</v>
      </c>
      <c r="H321" s="40">
        <f>D321*1000-'Ark1'!E333</f>
        <v>0</v>
      </c>
      <c r="I321" s="40">
        <f>E321*1000-'Ark1'!F333</f>
        <v>0</v>
      </c>
    </row>
    <row r="322" spans="1:9" ht="26.25" thickBot="1" x14ac:dyDescent="0.3">
      <c r="A322" s="34" t="s">
        <v>244</v>
      </c>
      <c r="B322" s="32">
        <v>101.025184</v>
      </c>
      <c r="C322" s="32">
        <v>106.365309</v>
      </c>
      <c r="D322" s="32">
        <v>78.495797999999994</v>
      </c>
      <c r="E322" s="35">
        <v>86.941998999999996</v>
      </c>
      <c r="F322" s="40">
        <f>B322-'Ark1'!C334</f>
        <v>0</v>
      </c>
      <c r="G322" s="40">
        <f>C322-'Ark1'!D334</f>
        <v>0</v>
      </c>
      <c r="H322" s="40">
        <f>D322*1000-'Ark1'!E334</f>
        <v>0</v>
      </c>
      <c r="I322" s="40">
        <f>E322*1000-'Ark1'!F334</f>
        <v>0</v>
      </c>
    </row>
    <row r="323" spans="1:9" ht="15.75" thickBot="1" x14ac:dyDescent="0.3">
      <c r="A323" s="34" t="s">
        <v>115</v>
      </c>
      <c r="B323" s="32">
        <v>100.077928</v>
      </c>
      <c r="C323" s="32">
        <v>103.14482700000001</v>
      </c>
      <c r="D323" s="32">
        <v>77.759787000000003</v>
      </c>
      <c r="E323" s="35">
        <v>84.309607</v>
      </c>
      <c r="F323" s="40">
        <f>B323-'Ark1'!C335</f>
        <v>0</v>
      </c>
      <c r="G323" s="40">
        <f>C323-'Ark1'!D335</f>
        <v>0</v>
      </c>
      <c r="H323" s="40">
        <f>D323*1000-'Ark1'!E335</f>
        <v>0</v>
      </c>
      <c r="I323" s="40">
        <f>E323*1000-'Ark1'!F335</f>
        <v>0</v>
      </c>
    </row>
    <row r="324" spans="1:9" ht="26.25" thickBot="1" x14ac:dyDescent="0.3">
      <c r="A324" s="34" t="s">
        <v>338</v>
      </c>
      <c r="B324" s="32">
        <v>102.593512</v>
      </c>
      <c r="C324" s="32">
        <v>102.315202</v>
      </c>
      <c r="D324" s="32">
        <v>79.714376999999999</v>
      </c>
      <c r="E324" s="35">
        <v>83.631478999999999</v>
      </c>
      <c r="F324" s="40">
        <f>B324-'Ark1'!C337</f>
        <v>0</v>
      </c>
      <c r="G324" s="40">
        <f>C324-'Ark1'!D337</f>
        <v>0</v>
      </c>
      <c r="H324" s="40">
        <f>D324*1000-'Ark1'!E337</f>
        <v>0</v>
      </c>
      <c r="I324" s="40">
        <f>E324*1000-'Ark1'!F337</f>
        <v>0</v>
      </c>
    </row>
    <row r="325" spans="1:9" ht="26.25" thickBot="1" x14ac:dyDescent="0.3">
      <c r="A325" s="34" t="s">
        <v>339</v>
      </c>
      <c r="B325" s="32">
        <v>103.68899399999999</v>
      </c>
      <c r="C325" s="32">
        <v>105.043215</v>
      </c>
      <c r="D325" s="32">
        <v>80.565557999999996</v>
      </c>
      <c r="E325" s="35">
        <v>85.861331000000007</v>
      </c>
      <c r="F325" s="40">
        <f>B325-'Ark1'!C338</f>
        <v>0</v>
      </c>
      <c r="G325" s="40">
        <f>C325-'Ark1'!D338</f>
        <v>0</v>
      </c>
      <c r="H325" s="40">
        <f>D325*1000-'Ark1'!E338</f>
        <v>0</v>
      </c>
      <c r="I325" s="40">
        <f>E325*1000-'Ark1'!F338</f>
        <v>0</v>
      </c>
    </row>
    <row r="326" spans="1:9" ht="26.25" thickBot="1" x14ac:dyDescent="0.3">
      <c r="A326" s="34" t="s">
        <v>340</v>
      </c>
      <c r="B326" s="32">
        <v>106.556055</v>
      </c>
      <c r="C326" s="32">
        <v>105.79556100000001</v>
      </c>
      <c r="D326" s="32">
        <v>82.793243000000004</v>
      </c>
      <c r="E326" s="35">
        <v>86.476292000000001</v>
      </c>
      <c r="F326" s="40">
        <f>B326-'Ark1'!C339</f>
        <v>0</v>
      </c>
      <c r="G326" s="40">
        <f>C326-'Ark1'!D339</f>
        <v>0</v>
      </c>
      <c r="H326" s="40">
        <f>D326*1000-'Ark1'!E339</f>
        <v>0</v>
      </c>
      <c r="I326" s="40">
        <f>E326*1000-'Ark1'!F339</f>
        <v>0</v>
      </c>
    </row>
    <row r="327" spans="1:9" ht="26.25" thickBot="1" x14ac:dyDescent="0.3">
      <c r="A327" s="34" t="s">
        <v>341</v>
      </c>
      <c r="B327" s="32">
        <v>112.79177199999999</v>
      </c>
      <c r="C327" s="32">
        <v>112.142622</v>
      </c>
      <c r="D327" s="32">
        <v>87.638347999999993</v>
      </c>
      <c r="E327" s="35">
        <v>91.664320000000004</v>
      </c>
      <c r="F327" s="40">
        <f>B327-'Ark1'!C340</f>
        <v>0</v>
      </c>
      <c r="G327" s="40">
        <f>C327-'Ark1'!D340</f>
        <v>0</v>
      </c>
      <c r="H327" s="40">
        <f>D327*1000-'Ark1'!E340</f>
        <v>0</v>
      </c>
      <c r="I327" s="40">
        <f>E327*1000-'Ark1'!F340</f>
        <v>0</v>
      </c>
    </row>
    <row r="328" spans="1:9" ht="26.25" thickBot="1" x14ac:dyDescent="0.3">
      <c r="A328" s="34" t="s">
        <v>342</v>
      </c>
      <c r="B328" s="32">
        <v>110.34974800000001</v>
      </c>
      <c r="C328" s="32">
        <v>116.459485</v>
      </c>
      <c r="D328" s="32">
        <v>85.740914000000004</v>
      </c>
      <c r="E328" s="35">
        <v>95.192882999999995</v>
      </c>
      <c r="F328" s="40">
        <f>B328-'Ark1'!C341</f>
        <v>0</v>
      </c>
      <c r="G328" s="40">
        <f>C328-'Ark1'!D341</f>
        <v>0</v>
      </c>
      <c r="H328" s="40">
        <f>D328*1000-'Ark1'!E341</f>
        <v>0</v>
      </c>
      <c r="I328" s="40">
        <f>E328*1000-'Ark1'!F341</f>
        <v>0</v>
      </c>
    </row>
    <row r="329" spans="1:9" ht="26.25" thickBot="1" x14ac:dyDescent="0.3">
      <c r="A329" s="34" t="s">
        <v>343</v>
      </c>
      <c r="B329" s="32">
        <v>110.27757</v>
      </c>
      <c r="C329" s="32">
        <v>111.61058800000001</v>
      </c>
      <c r="D329" s="32">
        <v>85.684832</v>
      </c>
      <c r="E329" s="35">
        <v>91.229439999999997</v>
      </c>
      <c r="F329" s="40">
        <f>B329-'Ark1'!C342</f>
        <v>0</v>
      </c>
      <c r="G329" s="40">
        <f>C329-'Ark1'!D342</f>
        <v>0</v>
      </c>
      <c r="H329" s="40">
        <f>D329*1000-'Ark1'!E342</f>
        <v>0</v>
      </c>
      <c r="I329" s="40">
        <f>E329*1000-'Ark1'!F342</f>
        <v>0</v>
      </c>
    </row>
    <row r="330" spans="1:9" ht="26.25" thickBot="1" x14ac:dyDescent="0.3">
      <c r="A330" s="34" t="s">
        <v>344</v>
      </c>
      <c r="B330" s="32">
        <v>117.09435499999999</v>
      </c>
      <c r="C330" s="32">
        <v>114.85431</v>
      </c>
      <c r="D330" s="32">
        <v>90.981421999999995</v>
      </c>
      <c r="E330" s="35">
        <v>93.880826999999996</v>
      </c>
      <c r="F330" s="40">
        <f>B330-'Ark1'!C343</f>
        <v>0</v>
      </c>
      <c r="G330" s="40">
        <f>C330-'Ark1'!D343</f>
        <v>0</v>
      </c>
      <c r="H330" s="40">
        <f>D330*1000-'Ark1'!E343</f>
        <v>0</v>
      </c>
      <c r="I330" s="40">
        <f>E330*1000-'Ark1'!F343</f>
        <v>0</v>
      </c>
    </row>
    <row r="331" spans="1:9" ht="15.75" thickBot="1" x14ac:dyDescent="0.3">
      <c r="A331" s="34" t="s">
        <v>345</v>
      </c>
      <c r="B331" s="32">
        <v>104.286356</v>
      </c>
      <c r="C331" s="32">
        <v>109.259168</v>
      </c>
      <c r="D331" s="32">
        <v>81.029703999999995</v>
      </c>
      <c r="E331" s="35">
        <v>89.307411000000002</v>
      </c>
      <c r="F331" s="40">
        <f>B331-'Ark1'!C344</f>
        <v>0</v>
      </c>
      <c r="G331" s="40">
        <f>C331-'Ark1'!D344</f>
        <v>0</v>
      </c>
      <c r="H331" s="40">
        <f>D331*1000-'Ark1'!E344</f>
        <v>0</v>
      </c>
      <c r="I331" s="40">
        <f>E331*1000-'Ark1'!F344</f>
        <v>0</v>
      </c>
    </row>
    <row r="332" spans="1:9" ht="26.25" thickBot="1" x14ac:dyDescent="0.3">
      <c r="A332" s="34" t="s">
        <v>346</v>
      </c>
      <c r="B332" s="32">
        <v>107.43360800000001</v>
      </c>
      <c r="C332" s="32">
        <v>106.474394</v>
      </c>
      <c r="D332" s="32">
        <v>83.475094999999996</v>
      </c>
      <c r="E332" s="35">
        <v>87.031164000000004</v>
      </c>
      <c r="F332" s="40">
        <f>B332-'Ark1'!C345</f>
        <v>0</v>
      </c>
      <c r="G332" s="40">
        <f>C332-'Ark1'!D345</f>
        <v>0</v>
      </c>
      <c r="H332" s="40">
        <f>D332*1000-'Ark1'!E345</f>
        <v>0</v>
      </c>
      <c r="I332" s="40">
        <f>E332*1000-'Ark1'!F345</f>
        <v>0</v>
      </c>
    </row>
    <row r="333" spans="1:9" ht="26.25" thickBot="1" x14ac:dyDescent="0.3">
      <c r="A333" s="34" t="s">
        <v>347</v>
      </c>
      <c r="B333" s="32">
        <v>105.265952</v>
      </c>
      <c r="C333" s="32">
        <v>104.625828</v>
      </c>
      <c r="D333" s="32">
        <v>81.790842999999995</v>
      </c>
      <c r="E333" s="35">
        <v>85.520162999999997</v>
      </c>
      <c r="F333" s="40">
        <f>B333-'Ark1'!C346</f>
        <v>0</v>
      </c>
      <c r="G333" s="40">
        <f>C333-'Ark1'!D346</f>
        <v>0</v>
      </c>
      <c r="H333" s="40">
        <f>D333*1000-'Ark1'!E346</f>
        <v>0</v>
      </c>
      <c r="I333" s="40">
        <f>E333*1000-'Ark1'!F346</f>
        <v>0</v>
      </c>
    </row>
    <row r="334" spans="1:9" ht="26.25" thickBot="1" x14ac:dyDescent="0.3">
      <c r="A334" s="34" t="s">
        <v>348</v>
      </c>
      <c r="B334" s="32">
        <v>101.705656</v>
      </c>
      <c r="C334" s="32">
        <v>96.975565000000003</v>
      </c>
      <c r="D334" s="32">
        <v>79.024519999999995</v>
      </c>
      <c r="E334" s="35">
        <v>79.266909999999996</v>
      </c>
      <c r="F334" s="40">
        <f>B334-'Ark1'!C347</f>
        <v>0</v>
      </c>
      <c r="G334" s="40">
        <f>C334-'Ark1'!D347</f>
        <v>0</v>
      </c>
      <c r="H334" s="40">
        <f>D334*1000-'Ark1'!E347</f>
        <v>0</v>
      </c>
      <c r="I334" s="40">
        <f>E334*1000-'Ark1'!F347</f>
        <v>0</v>
      </c>
    </row>
    <row r="335" spans="1:9" ht="15.75" thickBot="1" x14ac:dyDescent="0.3">
      <c r="A335" s="34" t="s">
        <v>349</v>
      </c>
      <c r="B335" s="32">
        <v>115.536822</v>
      </c>
      <c r="C335" s="32">
        <v>116.516867</v>
      </c>
      <c r="D335" s="32">
        <v>89.771230000000003</v>
      </c>
      <c r="E335" s="35">
        <v>95.239785999999995</v>
      </c>
      <c r="F335" s="40">
        <f>B335-'Ark1'!C348</f>
        <v>0</v>
      </c>
      <c r="G335" s="40">
        <f>C335-'Ark1'!D348</f>
        <v>0</v>
      </c>
      <c r="H335" s="40">
        <f>D335*1000-'Ark1'!E348</f>
        <v>0</v>
      </c>
      <c r="I335" s="40">
        <f>E335*1000-'Ark1'!F348</f>
        <v>0</v>
      </c>
    </row>
    <row r="336" spans="1:9" ht="15.75" thickBot="1" x14ac:dyDescent="0.3">
      <c r="A336" s="34" t="s">
        <v>350</v>
      </c>
      <c r="B336" s="32">
        <v>111.312049</v>
      </c>
      <c r="C336" s="32">
        <v>112.524715</v>
      </c>
      <c r="D336" s="32">
        <v>86.488613999999998</v>
      </c>
      <c r="E336" s="35">
        <v>91.976639000000006</v>
      </c>
      <c r="F336" s="40">
        <f>B336-'Ark1'!C349</f>
        <v>0</v>
      </c>
      <c r="G336" s="40">
        <f>C336-'Ark1'!D349</f>
        <v>0</v>
      </c>
      <c r="H336" s="40">
        <f>D336*1000-'Ark1'!E349</f>
        <v>0</v>
      </c>
      <c r="I336" s="40">
        <f>E336*1000-'Ark1'!F349</f>
        <v>0</v>
      </c>
    </row>
    <row r="337" spans="1:9" ht="26.25" thickBot="1" x14ac:dyDescent="0.3">
      <c r="A337" s="34" t="s">
        <v>351</v>
      </c>
      <c r="B337" s="32">
        <v>103.023353</v>
      </c>
      <c r="C337" s="32">
        <v>104.48900399999999</v>
      </c>
      <c r="D337" s="32">
        <v>80.048360000000002</v>
      </c>
      <c r="E337" s="35">
        <v>85.408323999999993</v>
      </c>
      <c r="F337" s="40">
        <f>B337-'Ark1'!C350</f>
        <v>0</v>
      </c>
      <c r="G337" s="40">
        <f>C337-'Ark1'!D350</f>
        <v>0</v>
      </c>
      <c r="H337" s="40">
        <f>D337*1000-'Ark1'!E350</f>
        <v>0</v>
      </c>
      <c r="I337" s="40">
        <f>E337*1000-'Ark1'!F350</f>
        <v>0</v>
      </c>
    </row>
    <row r="338" spans="1:9" ht="26.25" thickBot="1" x14ac:dyDescent="0.3">
      <c r="A338" s="34" t="s">
        <v>352</v>
      </c>
      <c r="B338" s="32">
        <v>112.21749</v>
      </c>
      <c r="C338" s="32">
        <v>126.417726</v>
      </c>
      <c r="D338" s="32">
        <v>87.192134999999993</v>
      </c>
      <c r="E338" s="35">
        <v>103.332655</v>
      </c>
      <c r="F338" s="40">
        <f>B338-'Ark1'!C351</f>
        <v>0</v>
      </c>
      <c r="G338" s="40">
        <f>C338-'Ark1'!D351</f>
        <v>0</v>
      </c>
      <c r="H338" s="40">
        <f>D338*1000-'Ark1'!E351</f>
        <v>0</v>
      </c>
      <c r="I338" s="40">
        <f>E338*1000-'Ark1'!F351</f>
        <v>0</v>
      </c>
    </row>
    <row r="339" spans="1:9" ht="26.25" thickBot="1" x14ac:dyDescent="0.3">
      <c r="A339" s="34" t="s">
        <v>353</v>
      </c>
      <c r="B339" s="32">
        <v>118.49753699999999</v>
      </c>
      <c r="C339" s="32">
        <v>115.972266</v>
      </c>
      <c r="D339" s="32">
        <v>92.071682999999993</v>
      </c>
      <c r="E339" s="35">
        <v>94.794634000000002</v>
      </c>
      <c r="F339" s="40">
        <f>B339-'Ark1'!C352</f>
        <v>0</v>
      </c>
      <c r="G339" s="40">
        <f>C339-'Ark1'!D352</f>
        <v>0</v>
      </c>
      <c r="H339" s="40">
        <f>D339*1000-'Ark1'!E352</f>
        <v>0</v>
      </c>
      <c r="I339" s="40">
        <f>E339*1000-'Ark1'!F352</f>
        <v>0</v>
      </c>
    </row>
    <row r="340" spans="1:9" ht="26.25" thickBot="1" x14ac:dyDescent="0.3">
      <c r="A340" s="34" t="s">
        <v>354</v>
      </c>
      <c r="B340" s="32">
        <v>117.212942</v>
      </c>
      <c r="C340" s="32">
        <v>118.829216</v>
      </c>
      <c r="D340" s="32">
        <v>91.073562999999993</v>
      </c>
      <c r="E340" s="35">
        <v>97.129878000000005</v>
      </c>
      <c r="F340" s="40">
        <f>B340-'Ark1'!C353</f>
        <v>0</v>
      </c>
      <c r="G340" s="40">
        <f>C340-'Ark1'!D353</f>
        <v>0</v>
      </c>
      <c r="H340" s="40">
        <f>D340*1000-'Ark1'!E353</f>
        <v>0</v>
      </c>
      <c r="I340" s="40">
        <f>E340*1000-'Ark1'!F353</f>
        <v>0</v>
      </c>
    </row>
    <row r="341" spans="1:9" ht="15.75" thickBot="1" x14ac:dyDescent="0.3">
      <c r="A341" s="34" t="s">
        <v>355</v>
      </c>
      <c r="B341" s="32">
        <v>117.268747</v>
      </c>
      <c r="C341" s="32">
        <v>120.703459</v>
      </c>
      <c r="D341" s="32">
        <v>91.116923</v>
      </c>
      <c r="E341" s="35">
        <v>98.661867000000001</v>
      </c>
      <c r="F341" s="40">
        <f>B341-'Ark1'!C354</f>
        <v>0</v>
      </c>
      <c r="G341" s="40">
        <f>C341-'Ark1'!D354</f>
        <v>0</v>
      </c>
      <c r="H341" s="40">
        <f>D341*1000-'Ark1'!E354</f>
        <v>0</v>
      </c>
      <c r="I341" s="40">
        <f>E341*1000-'Ark1'!F354</f>
        <v>0</v>
      </c>
    </row>
    <row r="342" spans="1:9" ht="26.25" thickBot="1" x14ac:dyDescent="0.3">
      <c r="A342" s="34" t="s">
        <v>356</v>
      </c>
      <c r="B342" s="32">
        <v>111.377149</v>
      </c>
      <c r="C342" s="32">
        <v>115.013099</v>
      </c>
      <c r="D342" s="32">
        <v>86.539196000000004</v>
      </c>
      <c r="E342" s="35">
        <v>94.010620000000003</v>
      </c>
      <c r="F342" s="40">
        <f>B342-'Ark1'!C355</f>
        <v>0</v>
      </c>
      <c r="G342" s="40">
        <f>C342-'Ark1'!D355</f>
        <v>0</v>
      </c>
      <c r="H342" s="40">
        <f>D342*1000-'Ark1'!E355</f>
        <v>0</v>
      </c>
      <c r="I342" s="40">
        <f>E342*1000-'Ark1'!F355</f>
        <v>0</v>
      </c>
    </row>
    <row r="343" spans="1:9" ht="26.25" thickBot="1" x14ac:dyDescent="0.3">
      <c r="A343" s="34" t="s">
        <v>357</v>
      </c>
      <c r="B343" s="32">
        <v>105.958628</v>
      </c>
      <c r="C343" s="32">
        <v>106.39803000000001</v>
      </c>
      <c r="D343" s="32">
        <v>82.329047000000003</v>
      </c>
      <c r="E343" s="35">
        <v>86.968744000000001</v>
      </c>
      <c r="F343" s="40">
        <f>B343-'Ark1'!C356</f>
        <v>0</v>
      </c>
      <c r="G343" s="40">
        <f>C343-'Ark1'!D356</f>
        <v>0</v>
      </c>
      <c r="H343" s="40">
        <f>D343*1000-'Ark1'!E356</f>
        <v>0</v>
      </c>
      <c r="I343" s="40">
        <f>E343*1000-'Ark1'!F356</f>
        <v>0</v>
      </c>
    </row>
    <row r="344" spans="1:9" ht="26.25" thickBot="1" x14ac:dyDescent="0.3">
      <c r="A344" s="34" t="s">
        <v>358</v>
      </c>
      <c r="B344" s="32">
        <v>126.564877</v>
      </c>
      <c r="C344" s="32">
        <v>142.25444300000001</v>
      </c>
      <c r="D344" s="32">
        <v>98.339945</v>
      </c>
      <c r="E344" s="35">
        <v>116.277438</v>
      </c>
      <c r="F344" s="40">
        <f>B344-'Ark1'!C357</f>
        <v>0</v>
      </c>
      <c r="G344" s="40">
        <f>C344-'Ark1'!D357</f>
        <v>0</v>
      </c>
      <c r="H344" s="40">
        <f>D344*1000-'Ark1'!E357</f>
        <v>0</v>
      </c>
      <c r="I344" s="40">
        <f>E344*1000-'Ark1'!F357</f>
        <v>0</v>
      </c>
    </row>
    <row r="345" spans="1:9" ht="15.75" thickBot="1" x14ac:dyDescent="0.3">
      <c r="A345" s="34" t="s">
        <v>359</v>
      </c>
      <c r="B345" s="32">
        <v>111.57074900000001</v>
      </c>
      <c r="C345" s="32">
        <v>112.93651800000001</v>
      </c>
      <c r="D345" s="32">
        <v>86.689622</v>
      </c>
      <c r="E345" s="35">
        <v>92.313242000000002</v>
      </c>
      <c r="F345" s="40">
        <f>B345-'Ark1'!C359</f>
        <v>0</v>
      </c>
      <c r="G345" s="40">
        <f>C345-'Ark1'!D359</f>
        <v>0</v>
      </c>
      <c r="H345" s="40">
        <f>D345*1000-'Ark1'!E359</f>
        <v>0</v>
      </c>
      <c r="I345" s="40">
        <f>E345*1000-'Ark1'!F359</f>
        <v>0</v>
      </c>
    </row>
    <row r="346" spans="1:9" ht="26.25" thickBot="1" x14ac:dyDescent="0.3">
      <c r="A346" s="34" t="s">
        <v>360</v>
      </c>
      <c r="B346" s="32">
        <v>117.40441300000001</v>
      </c>
      <c r="C346" s="32">
        <v>138.73513800000001</v>
      </c>
      <c r="D346" s="32">
        <v>91.222334000000004</v>
      </c>
      <c r="E346" s="35">
        <v>113.40079</v>
      </c>
      <c r="F346" s="40">
        <f>B346-'Ark1'!C360</f>
        <v>0</v>
      </c>
      <c r="G346" s="40">
        <f>C346-'Ark1'!D360</f>
        <v>0</v>
      </c>
      <c r="H346" s="40">
        <f>D346*1000-'Ark1'!E360</f>
        <v>0</v>
      </c>
      <c r="I346" s="40">
        <f>E346*1000-'Ark1'!F360</f>
        <v>0</v>
      </c>
    </row>
    <row r="347" spans="1:9" ht="26.25" thickBot="1" x14ac:dyDescent="0.3">
      <c r="A347" s="34" t="s">
        <v>361</v>
      </c>
      <c r="B347" s="32">
        <v>109.625049</v>
      </c>
      <c r="C347" s="32">
        <v>111.324439</v>
      </c>
      <c r="D347" s="32">
        <v>85.177826999999994</v>
      </c>
      <c r="E347" s="35">
        <v>90.995545000000007</v>
      </c>
      <c r="F347" s="40">
        <f>B347-'Ark1'!C361</f>
        <v>0</v>
      </c>
      <c r="G347" s="40">
        <f>C347-'Ark1'!D361</f>
        <v>0</v>
      </c>
      <c r="H347" s="40">
        <f>D347*1000-'Ark1'!E361</f>
        <v>0</v>
      </c>
      <c r="I347" s="40">
        <f>E347*1000-'Ark1'!F361</f>
        <v>0</v>
      </c>
    </row>
    <row r="348" spans="1:9" ht="15.75" thickBot="1" x14ac:dyDescent="0.3">
      <c r="A348" s="34" t="s">
        <v>362</v>
      </c>
      <c r="B348" s="32">
        <v>110.49137500000001</v>
      </c>
      <c r="C348" s="32">
        <v>107.404695</v>
      </c>
      <c r="D348" s="32">
        <v>85.850955999999996</v>
      </c>
      <c r="E348" s="35">
        <v>87.791583000000003</v>
      </c>
      <c r="F348" s="40">
        <f>B348-'Ark1'!C362</f>
        <v>0</v>
      </c>
      <c r="G348" s="40">
        <f>C348-'Ark1'!D362</f>
        <v>0</v>
      </c>
      <c r="H348" s="40">
        <f>D348*1000-'Ark1'!E362</f>
        <v>0</v>
      </c>
      <c r="I348" s="40">
        <f>E348*1000-'Ark1'!F362</f>
        <v>0</v>
      </c>
    </row>
    <row r="349" spans="1:9" ht="26.25" thickBot="1" x14ac:dyDescent="0.3">
      <c r="A349" s="34" t="s">
        <v>363</v>
      </c>
      <c r="B349" s="32">
        <v>119.40424299999999</v>
      </c>
      <c r="C349" s="32">
        <v>113.502887</v>
      </c>
      <c r="D349" s="32">
        <v>92.776186999999993</v>
      </c>
      <c r="E349" s="35">
        <v>92.776186999999993</v>
      </c>
      <c r="F349" s="40">
        <f>B349-'Ark1'!C363</f>
        <v>0</v>
      </c>
      <c r="G349" s="40">
        <f>C349-'Ark1'!D363</f>
        <v>0</v>
      </c>
      <c r="H349" s="40">
        <f>D349*1000-'Ark1'!E363</f>
        <v>0</v>
      </c>
      <c r="I349" s="40">
        <f>E349*1000-'Ark1'!F363</f>
        <v>0</v>
      </c>
    </row>
    <row r="350" spans="1:9" ht="26.25" thickBot="1" x14ac:dyDescent="0.3">
      <c r="A350" s="34" t="s">
        <v>364</v>
      </c>
      <c r="B350" s="32">
        <v>120.275144</v>
      </c>
      <c r="C350" s="32">
        <v>117.01177</v>
      </c>
      <c r="D350" s="32">
        <v>93.452870000000004</v>
      </c>
      <c r="E350" s="35">
        <v>95.644315000000006</v>
      </c>
      <c r="F350" s="40">
        <f>B350-'Ark1'!C364</f>
        <v>0</v>
      </c>
      <c r="G350" s="40">
        <f>C350-'Ark1'!D364</f>
        <v>0</v>
      </c>
      <c r="H350" s="40">
        <f>D350*1000-'Ark1'!E364</f>
        <v>0</v>
      </c>
      <c r="I350" s="40">
        <f>E350*1000-'Ark1'!F364</f>
        <v>0</v>
      </c>
    </row>
    <row r="351" spans="1:9" ht="15.75" thickBot="1" x14ac:dyDescent="0.3">
      <c r="A351" s="34" t="s">
        <v>365</v>
      </c>
      <c r="B351" s="32">
        <v>135.21536900000001</v>
      </c>
      <c r="C351" s="32">
        <v>150.56421399999999</v>
      </c>
      <c r="D351" s="32">
        <v>105.061311</v>
      </c>
      <c r="E351" s="35">
        <v>123.069765</v>
      </c>
      <c r="F351" s="40">
        <f>B351-'Ark1'!C365</f>
        <v>0</v>
      </c>
      <c r="G351" s="40">
        <f>C351-'Ark1'!D365</f>
        <v>0</v>
      </c>
      <c r="H351" s="40">
        <f>D351*1000-'Ark1'!E365</f>
        <v>0</v>
      </c>
      <c r="I351" s="40">
        <f>E351*1000-'Ark1'!F365</f>
        <v>0</v>
      </c>
    </row>
    <row r="352" spans="1:9" ht="15.75" thickBot="1" x14ac:dyDescent="0.3">
      <c r="A352" s="34" t="s">
        <v>366</v>
      </c>
      <c r="B352" s="32">
        <v>130.524327</v>
      </c>
      <c r="C352" s="32">
        <v>139.28410500000001</v>
      </c>
      <c r="D352" s="32">
        <v>101.41640700000001</v>
      </c>
      <c r="E352" s="35">
        <v>113.84951100000001</v>
      </c>
      <c r="F352" s="40">
        <f>B352-'Ark1'!C366</f>
        <v>0</v>
      </c>
      <c r="G352" s="40">
        <f>C352-'Ark1'!D366</f>
        <v>0</v>
      </c>
      <c r="H352" s="40">
        <f>D352*1000-'Ark1'!E366</f>
        <v>0</v>
      </c>
      <c r="I352" s="40">
        <f>E352*1000-'Ark1'!F366</f>
        <v>0</v>
      </c>
    </row>
    <row r="353" spans="1:9" ht="15.75" thickBot="1" x14ac:dyDescent="0.3">
      <c r="A353" s="34" t="s">
        <v>367</v>
      </c>
      <c r="B353" s="32">
        <v>128.14030399999999</v>
      </c>
      <c r="C353" s="32">
        <v>137.37896799999999</v>
      </c>
      <c r="D353" s="32">
        <v>99.564038999999994</v>
      </c>
      <c r="E353" s="35">
        <v>112.29227</v>
      </c>
      <c r="F353" s="40">
        <f>B353-'Ark1'!C367</f>
        <v>0</v>
      </c>
      <c r="G353" s="40">
        <f>C353-'Ark1'!D367</f>
        <v>0</v>
      </c>
      <c r="H353" s="40">
        <f>D353*1000-'Ark1'!E367</f>
        <v>0</v>
      </c>
      <c r="I353" s="40">
        <f>E353*1000-'Ark1'!F367</f>
        <v>0</v>
      </c>
    </row>
    <row r="354" spans="1:9" ht="26.25" thickBot="1" x14ac:dyDescent="0.3">
      <c r="A354" s="34" t="s">
        <v>368</v>
      </c>
      <c r="B354" s="32">
        <v>116.98679</v>
      </c>
      <c r="C354" s="32">
        <v>120.752905</v>
      </c>
      <c r="D354" s="32">
        <v>90.897844000000006</v>
      </c>
      <c r="E354" s="35">
        <v>98.702282999999994</v>
      </c>
      <c r="F354" s="40">
        <f>B354-'Ark1'!C368</f>
        <v>0</v>
      </c>
      <c r="G354" s="40">
        <f>C354-'Ark1'!D368</f>
        <v>0</v>
      </c>
      <c r="H354" s="40">
        <f>D354*1000-'Ark1'!E368</f>
        <v>0</v>
      </c>
      <c r="I354" s="40">
        <f>E354*1000-'Ark1'!F368</f>
        <v>0</v>
      </c>
    </row>
    <row r="355" spans="1:9" ht="26.25" thickBot="1" x14ac:dyDescent="0.3">
      <c r="A355" s="34" t="s">
        <v>369</v>
      </c>
      <c r="B355" s="32">
        <v>110.91257400000001</v>
      </c>
      <c r="C355" s="32">
        <v>111.122125</v>
      </c>
      <c r="D355" s="32">
        <v>86.178224</v>
      </c>
      <c r="E355" s="35">
        <v>90.830174999999997</v>
      </c>
      <c r="F355" s="40">
        <f>B355-'Ark1'!C369</f>
        <v>0</v>
      </c>
      <c r="G355" s="40">
        <f>C355-'Ark1'!D369</f>
        <v>0</v>
      </c>
      <c r="H355" s="40">
        <f>D355*1000-'Ark1'!E369</f>
        <v>0</v>
      </c>
      <c r="I355" s="40">
        <f>E355*1000-'Ark1'!F369</f>
        <v>0</v>
      </c>
    </row>
    <row r="356" spans="1:9" ht="26.25" thickBot="1" x14ac:dyDescent="0.3">
      <c r="A356" s="34" t="s">
        <v>370</v>
      </c>
      <c r="B356" s="32">
        <v>127.145366</v>
      </c>
      <c r="C356" s="32">
        <v>146.943533</v>
      </c>
      <c r="D356" s="32">
        <v>98.790980000000005</v>
      </c>
      <c r="E356" s="35">
        <v>120.110255</v>
      </c>
      <c r="F356" s="40">
        <f>B356-'Ark1'!C370</f>
        <v>0</v>
      </c>
      <c r="G356" s="40">
        <f>C356-'Ark1'!D370</f>
        <v>0</v>
      </c>
      <c r="H356" s="40">
        <f>D356*1000-'Ark1'!E370</f>
        <v>0</v>
      </c>
      <c r="I356" s="40">
        <f>E356*1000-'Ark1'!F370</f>
        <v>0</v>
      </c>
    </row>
    <row r="357" spans="1:9" ht="26.25" thickBot="1" x14ac:dyDescent="0.3">
      <c r="A357" s="34" t="s">
        <v>371</v>
      </c>
      <c r="B357" s="32">
        <v>134.59279599999999</v>
      </c>
      <c r="C357" s="32">
        <v>130.59943699999999</v>
      </c>
      <c r="D357" s="32">
        <v>104.57757700000001</v>
      </c>
      <c r="E357" s="35">
        <v>106.75074499999999</v>
      </c>
      <c r="F357" s="40">
        <f>B357-'Ark1'!C371</f>
        <v>0</v>
      </c>
      <c r="G357" s="40">
        <f>C357-'Ark1'!D371</f>
        <v>0</v>
      </c>
      <c r="H357" s="40">
        <f>D357*1000-'Ark1'!E371</f>
        <v>0</v>
      </c>
      <c r="I357" s="40">
        <f>E357*1000-'Ark1'!F371</f>
        <v>0</v>
      </c>
    </row>
    <row r="358" spans="1:9" ht="15.75" thickBot="1" x14ac:dyDescent="0.3">
      <c r="A358" s="34" t="s">
        <v>372</v>
      </c>
      <c r="B358" s="32">
        <v>122.062566</v>
      </c>
      <c r="C358" s="32">
        <v>118.798011</v>
      </c>
      <c r="D358" s="32">
        <v>94.841684000000001</v>
      </c>
      <c r="E358" s="35">
        <v>97.104371</v>
      </c>
      <c r="F358" s="40">
        <f>B358-'Ark1'!C372</f>
        <v>0</v>
      </c>
      <c r="G358" s="40">
        <f>C358-'Ark1'!D372</f>
        <v>0</v>
      </c>
      <c r="H358" s="40">
        <f>D358*1000-'Ark1'!E372</f>
        <v>0</v>
      </c>
      <c r="I358" s="40">
        <f>E358*1000-'Ark1'!F372</f>
        <v>0</v>
      </c>
    </row>
    <row r="359" spans="1:9" ht="26.25" thickBot="1" x14ac:dyDescent="0.3">
      <c r="A359" s="34" t="s">
        <v>373</v>
      </c>
      <c r="B359" s="32">
        <v>134.998805</v>
      </c>
      <c r="C359" s="32">
        <v>169.419388</v>
      </c>
      <c r="D359" s="32">
        <v>104.89304300000001</v>
      </c>
      <c r="E359" s="35">
        <v>138.481807</v>
      </c>
      <c r="F359" s="40">
        <f>B359-'Ark1'!C373</f>
        <v>0</v>
      </c>
      <c r="G359" s="40">
        <f>C359-'Ark1'!D373</f>
        <v>0</v>
      </c>
      <c r="H359" s="40">
        <f>D359*1000-'Ark1'!E373</f>
        <v>0</v>
      </c>
      <c r="I359" s="40">
        <f>E359*1000-'Ark1'!F373</f>
        <v>0</v>
      </c>
    </row>
    <row r="360" spans="1:9" ht="26.25" thickBot="1" x14ac:dyDescent="0.3">
      <c r="A360" s="34" t="s">
        <v>374</v>
      </c>
      <c r="B360" s="32">
        <v>121.080101</v>
      </c>
      <c r="C360" s="32">
        <v>127.358576</v>
      </c>
      <c r="D360" s="32">
        <v>94.078315000000003</v>
      </c>
      <c r="E360" s="35">
        <v>104.101697</v>
      </c>
      <c r="F360" s="40">
        <f>B360-'Ark1'!C374</f>
        <v>0</v>
      </c>
      <c r="G360" s="40">
        <f>C360-'Ark1'!D374</f>
        <v>0</v>
      </c>
      <c r="H360" s="40">
        <f>D360*1000-'Ark1'!E374</f>
        <v>0</v>
      </c>
      <c r="I360" s="40">
        <f>E360*1000-'Ark1'!F374</f>
        <v>0</v>
      </c>
    </row>
    <row r="361" spans="1:9" ht="15.75" thickBot="1" x14ac:dyDescent="0.3">
      <c r="A361" s="34" t="s">
        <v>375</v>
      </c>
      <c r="B361" s="32">
        <v>118.808283</v>
      </c>
      <c r="C361" s="32">
        <v>115.128882</v>
      </c>
      <c r="D361" s="32">
        <v>92.313130999999998</v>
      </c>
      <c r="E361" s="35">
        <v>94.105260000000001</v>
      </c>
      <c r="F361" s="40">
        <f>B361-'Ark1'!C375</f>
        <v>0</v>
      </c>
      <c r="G361" s="40">
        <f>C361-'Ark1'!D375</f>
        <v>0</v>
      </c>
      <c r="H361" s="40">
        <f>D361*1000-'Ark1'!E375</f>
        <v>0</v>
      </c>
      <c r="I361" s="40">
        <f>E361*1000-'Ark1'!F375</f>
        <v>0</v>
      </c>
    </row>
    <row r="362" spans="1:9" ht="25.5" x14ac:dyDescent="0.25">
      <c r="A362" s="36" t="s">
        <v>376</v>
      </c>
      <c r="B362" s="37">
        <v>132.387238</v>
      </c>
      <c r="C362" s="37">
        <v>132.262878</v>
      </c>
      <c r="D362" s="37">
        <v>102.86387499999999</v>
      </c>
      <c r="E362" s="38">
        <v>108.110426</v>
      </c>
      <c r="F362" s="40">
        <f>B362-'Ark1'!C376</f>
        <v>0</v>
      </c>
      <c r="G362" s="40">
        <f>C362-'Ark1'!D376</f>
        <v>0</v>
      </c>
      <c r="H362" s="40">
        <f>D362*1000-'Ark1'!E376</f>
        <v>0</v>
      </c>
      <c r="I362" s="40">
        <f>E362*1000-'Ark1'!F376</f>
        <v>0</v>
      </c>
    </row>
  </sheetData>
  <mergeCells count="3">
    <mergeCell ref="A3:A5"/>
    <mergeCell ref="D3:D5"/>
    <mergeCell ref="E3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Ark2</vt:lpstr>
    </vt:vector>
  </TitlesOfParts>
  <Company>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Joseph Korman</dc:creator>
  <cp:lastModifiedBy>Tormod Reiersen</cp:lastModifiedBy>
  <cp:lastPrinted>2021-04-08T11:59:50Z</cp:lastPrinted>
  <dcterms:created xsi:type="dcterms:W3CDTF">2017-03-17T10:08:36Z</dcterms:created>
  <dcterms:modified xsi:type="dcterms:W3CDTF">2026-05-11T13:12:38Z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Max-Joseph.Korman@kmd.dep.no</vt:lpwstr>
  </property>
  <property fmtid="{D5CDD505-2E9C-101B-9397-08002B2CF9AE}" pid="5" name="MSIP_Label_da73a663-4204-480c-9ce8-a1a166c234ab_SetDate">
    <vt:lpwstr>2020-03-27T10:02:13.4374758Z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4e8dfae2-7525-43f1-bf13-1e7d64435538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