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35560A44-ED1D-4403-98F6-7900A6C4FB0D}" xr6:coauthVersionLast="47" xr6:coauthVersionMax="47" xr10:uidLastSave="{00000000-0000-0000-0000-000000000000}"/>
  <bookViews>
    <workbookView xWindow="-110" yWindow="-110" windowWidth="19420" windowHeight="10420" firstSheet="16" activeTab="24" xr2:uid="{00000000-000D-0000-FFFF-FFFF00000000}"/>
  </bookViews>
  <sheets>
    <sheet name="Innhold" sheetId="1" r:id="rId1"/>
    <sheet name="Fig2-01" sheetId="2" r:id="rId2"/>
    <sheet name="Fig2-02" sheetId="3" r:id="rId3"/>
    <sheet name="Fig2-03" sheetId="4" r:id="rId4"/>
    <sheet name="Fig2-04" sheetId="5" r:id="rId5"/>
    <sheet name="Fig2-05" sheetId="6" r:id="rId6"/>
    <sheet name="Fig2-06" sheetId="7" r:id="rId7"/>
    <sheet name="Fig2-07" sheetId="8" r:id="rId8"/>
    <sheet name="Fig2-08" sheetId="9" r:id="rId9"/>
    <sheet name="Fig2-09" sheetId="10" r:id="rId10"/>
    <sheet name="Fig2-10" sheetId="11" r:id="rId11"/>
    <sheet name="Fig2-11" sheetId="12" r:id="rId12"/>
    <sheet name="Fig2-12" sheetId="13" r:id="rId13"/>
    <sheet name="Fig2-13" sheetId="14" r:id="rId14"/>
    <sheet name="Fig2-14" sheetId="15" r:id="rId15"/>
    <sheet name="Fig2-15" sheetId="16" r:id="rId16"/>
    <sheet name="Fig2-16" sheetId="17" r:id="rId17"/>
    <sheet name="Fig2-17" sheetId="18" r:id="rId18"/>
    <sheet name="Fig2-18" sheetId="19" r:id="rId19"/>
    <sheet name="Fig2-19" sheetId="20" r:id="rId20"/>
    <sheet name="Fig2-20" sheetId="21" r:id="rId21"/>
    <sheet name="Fig2-21" sheetId="22" r:id="rId22"/>
    <sheet name="Fig2-22" sheetId="23" r:id="rId23"/>
    <sheet name="Fig2-23" sheetId="24" r:id="rId24"/>
    <sheet name="Fig2-24" sheetId="25" r:id="rId25"/>
    <sheet name="Fig2-25" sheetId="26" r:id="rId26"/>
    <sheet name="Fig2-26" sheetId="27" r:id="rId27"/>
    <sheet name="Fig2-27" sheetId="28" r:id="rId28"/>
    <sheet name="Fig2-28" sheetId="29" r:id="rId2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1" l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<sst xmlns="http://schemas.openxmlformats.org/spreadsheetml/2006/main" count="4617" uniqueCount="3548">
  <si>
    <t>Innhold</t>
  </si>
  <si>
    <t>Figurtittel</t>
  </si>
  <si>
    <t>Kapasitetsutnyttelse</t>
  </si>
  <si>
    <t>Investeringer</t>
  </si>
  <si>
    <t>Inflasjon</t>
  </si>
  <si>
    <t>Petroleumsinvesteringer</t>
  </si>
  <si>
    <t>Dato</t>
  </si>
  <si>
    <t>Bedrifter i Fastlands-Norge (v.a.)</t>
  </si>
  <si>
    <t>Industri og bergverk (h. a.)</t>
  </si>
  <si>
    <t>2005-03-31</t>
  </si>
  <si>
    <t>2005-06-30</t>
  </si>
  <si>
    <t>2005-09-30</t>
  </si>
  <si>
    <t>2005-12-31</t>
  </si>
  <si>
    <t>2006-03-31</t>
  </si>
  <si>
    <t>2006-06-30</t>
  </si>
  <si>
    <t>2006-09-30</t>
  </si>
  <si>
    <t>2006-12-31</t>
  </si>
  <si>
    <t>2007-03-31</t>
  </si>
  <si>
    <t>2007-06-30</t>
  </si>
  <si>
    <t>2007-09-30</t>
  </si>
  <si>
    <t>2007-12-31</t>
  </si>
  <si>
    <t>2008-03-31</t>
  </si>
  <si>
    <t>2008-06-30</t>
  </si>
  <si>
    <t>2008-09-30</t>
  </si>
  <si>
    <t>2008-12-31</t>
  </si>
  <si>
    <t>2009-03-31</t>
  </si>
  <si>
    <t>2009-06-30</t>
  </si>
  <si>
    <t>2009-09-30</t>
  </si>
  <si>
    <t>2009-12-31</t>
  </si>
  <si>
    <t>2010-03-31</t>
  </si>
  <si>
    <t>2010-06-30</t>
  </si>
  <si>
    <t>2010-09-30</t>
  </si>
  <si>
    <t>2010-12-31</t>
  </si>
  <si>
    <t>2011-03-31</t>
  </si>
  <si>
    <t>2011-06-30</t>
  </si>
  <si>
    <t>2011-09-30</t>
  </si>
  <si>
    <t>2011-12-31</t>
  </si>
  <si>
    <t>2012-03-31</t>
  </si>
  <si>
    <t>2012-06-30</t>
  </si>
  <si>
    <t>2012-09-30</t>
  </si>
  <si>
    <t>2012-12-31</t>
  </si>
  <si>
    <t>2013-03-31</t>
  </si>
  <si>
    <t>2013-06-30</t>
  </si>
  <si>
    <t>2013-09-30</t>
  </si>
  <si>
    <t>2013-12-31</t>
  </si>
  <si>
    <t>2014-03-31</t>
  </si>
  <si>
    <t>2014-06-30</t>
  </si>
  <si>
    <t>2014-09-30</t>
  </si>
  <si>
    <t>2014-12-31</t>
  </si>
  <si>
    <t>2015-03-31</t>
  </si>
  <si>
    <t>2015-06-30</t>
  </si>
  <si>
    <t>2015-09-30</t>
  </si>
  <si>
    <t>2015-12-31</t>
  </si>
  <si>
    <t>2016-03-31</t>
  </si>
  <si>
    <t>2016-06-30</t>
  </si>
  <si>
    <t>2016-09-30</t>
  </si>
  <si>
    <t>2016-12-31</t>
  </si>
  <si>
    <t>2017-03-31</t>
  </si>
  <si>
    <t>2017-06-30</t>
  </si>
  <si>
    <t>2017-09-30</t>
  </si>
  <si>
    <t>2017-12-31</t>
  </si>
  <si>
    <t>2018-03-31</t>
  </si>
  <si>
    <t>2018-06-30</t>
  </si>
  <si>
    <t>2018-09-30</t>
  </si>
  <si>
    <t>2018-12-31</t>
  </si>
  <si>
    <t>2019-03-31</t>
  </si>
  <si>
    <t>2019-06-30</t>
  </si>
  <si>
    <t>2019-09-30</t>
  </si>
  <si>
    <t>2019-12-31</t>
  </si>
  <si>
    <t>2020-03-31</t>
  </si>
  <si>
    <t>2020-06-30</t>
  </si>
  <si>
    <t>2020-09-30</t>
  </si>
  <si>
    <t>2020-12-31</t>
  </si>
  <si>
    <t>2021-03-31</t>
  </si>
  <si>
    <t>2021-06-30</t>
  </si>
  <si>
    <t>2021-09-30</t>
  </si>
  <si>
    <t>2021-12-31</t>
  </si>
  <si>
    <t>2022-03-31</t>
  </si>
  <si>
    <t xml:space="preserve"> </t>
  </si>
  <si>
    <t>Oljeutvinning og rørtransport</t>
  </si>
  <si>
    <t>Bedrifter i Fastlands-Norge</t>
  </si>
  <si>
    <t>Boliger</t>
  </si>
  <si>
    <t>Kolonne1</t>
  </si>
  <si>
    <t>Kolonne2</t>
  </si>
  <si>
    <t>Kolonne3</t>
  </si>
  <si>
    <t>År</t>
  </si>
  <si>
    <t>Registrert ledighet</t>
  </si>
  <si>
    <t>Anslag registrert ledighet</t>
  </si>
  <si>
    <t>Gj.sn siste 20 år</t>
  </si>
  <si>
    <t>2000-01-01</t>
  </si>
  <si>
    <t>2000-02-01</t>
  </si>
  <si>
    <t>2000-03-01</t>
  </si>
  <si>
    <t>2000-04-01</t>
  </si>
  <si>
    <t>2000-05-01</t>
  </si>
  <si>
    <t>2000-06-01</t>
  </si>
  <si>
    <t>2000-07-01</t>
  </si>
  <si>
    <t>2000-08-01</t>
  </si>
  <si>
    <t>2000-09-01</t>
  </si>
  <si>
    <t>2000-10-01</t>
  </si>
  <si>
    <t>2000-11-01</t>
  </si>
  <si>
    <t>2000-12-01</t>
  </si>
  <si>
    <t>2001-01-01</t>
  </si>
  <si>
    <t>2001-02-01</t>
  </si>
  <si>
    <t>2001-03-01</t>
  </si>
  <si>
    <t>2001-04-01</t>
  </si>
  <si>
    <t>2001-05-01</t>
  </si>
  <si>
    <t>2001-06-01</t>
  </si>
  <si>
    <t>2001-07-01</t>
  </si>
  <si>
    <t>2001-08-01</t>
  </si>
  <si>
    <t>2001-09-01</t>
  </si>
  <si>
    <t>2001-10-01</t>
  </si>
  <si>
    <t>2001-11-01</t>
  </si>
  <si>
    <t>2001-12-01</t>
  </si>
  <si>
    <t>2002-01-01</t>
  </si>
  <si>
    <t>2002-02-01</t>
  </si>
  <si>
    <t>2002-03-01</t>
  </si>
  <si>
    <t>2002-04-01</t>
  </si>
  <si>
    <t>2002-05-01</t>
  </si>
  <si>
    <t>2002-06-01</t>
  </si>
  <si>
    <t>2002-07-01</t>
  </si>
  <si>
    <t>2002-08-01</t>
  </si>
  <si>
    <t>2002-09-01</t>
  </si>
  <si>
    <t>2002-10-01</t>
  </si>
  <si>
    <t>2002-11-01</t>
  </si>
  <si>
    <t>2002-12-01</t>
  </si>
  <si>
    <t>2003-01-01</t>
  </si>
  <si>
    <t>2003-02-01</t>
  </si>
  <si>
    <t>2003-03-01</t>
  </si>
  <si>
    <t>2003-04-01</t>
  </si>
  <si>
    <t>2003-05-01</t>
  </si>
  <si>
    <t>2003-06-01</t>
  </si>
  <si>
    <t>2003-07-01</t>
  </si>
  <si>
    <t>2003-08-01</t>
  </si>
  <si>
    <t>2003-09-01</t>
  </si>
  <si>
    <t>2003-10-01</t>
  </si>
  <si>
    <t>2003-11-01</t>
  </si>
  <si>
    <t>2003-12-01</t>
  </si>
  <si>
    <t>2004-01-01</t>
  </si>
  <si>
    <t>2004-02-01</t>
  </si>
  <si>
    <t>2004-03-01</t>
  </si>
  <si>
    <t>2004-04-01</t>
  </si>
  <si>
    <t>2004-05-01</t>
  </si>
  <si>
    <t>2004-06-01</t>
  </si>
  <si>
    <t>2004-07-01</t>
  </si>
  <si>
    <t>2004-08-01</t>
  </si>
  <si>
    <t>2004-09-01</t>
  </si>
  <si>
    <t>2004-10-01</t>
  </si>
  <si>
    <t>2004-11-01</t>
  </si>
  <si>
    <t>2004-12-01</t>
  </si>
  <si>
    <t>2005-01-01</t>
  </si>
  <si>
    <t>2005-02-01</t>
  </si>
  <si>
    <t>2005-03-01</t>
  </si>
  <si>
    <t>2005-04-01</t>
  </si>
  <si>
    <t>2005-05-01</t>
  </si>
  <si>
    <t>2005-06-01</t>
  </si>
  <si>
    <t>2005-07-01</t>
  </si>
  <si>
    <t>2005-08-01</t>
  </si>
  <si>
    <t>2005-09-01</t>
  </si>
  <si>
    <t>2005-10-01</t>
  </si>
  <si>
    <t>2005-11-01</t>
  </si>
  <si>
    <t>2005-12-01</t>
  </si>
  <si>
    <t>2006-01-01</t>
  </si>
  <si>
    <t>2006-02-01</t>
  </si>
  <si>
    <t>2006-03-01</t>
  </si>
  <si>
    <t>2006-04-01</t>
  </si>
  <si>
    <t>2006-05-01</t>
  </si>
  <si>
    <t>2006-06-01</t>
  </si>
  <si>
    <t>2006-07-01</t>
  </si>
  <si>
    <t>2006-08-01</t>
  </si>
  <si>
    <t>2006-09-01</t>
  </si>
  <si>
    <t>2006-10-01</t>
  </si>
  <si>
    <t>2006-11-01</t>
  </si>
  <si>
    <t>2006-12-01</t>
  </si>
  <si>
    <t>2007-01-01</t>
  </si>
  <si>
    <t>2007-02-01</t>
  </si>
  <si>
    <t>2007-03-01</t>
  </si>
  <si>
    <t>2007-04-01</t>
  </si>
  <si>
    <t>2007-05-01</t>
  </si>
  <si>
    <t>2007-06-01</t>
  </si>
  <si>
    <t>2007-07-01</t>
  </si>
  <si>
    <t>2007-08-01</t>
  </si>
  <si>
    <t>2007-09-01</t>
  </si>
  <si>
    <t>2007-10-01</t>
  </si>
  <si>
    <t>2007-11-01</t>
  </si>
  <si>
    <t>2007-12-01</t>
  </si>
  <si>
    <t>2008-01-01</t>
  </si>
  <si>
    <t>2008-02-01</t>
  </si>
  <si>
    <t>2008-03-01</t>
  </si>
  <si>
    <t>2008-04-01</t>
  </si>
  <si>
    <t>2008-05-01</t>
  </si>
  <si>
    <t>2008-06-01</t>
  </si>
  <si>
    <t>2008-07-01</t>
  </si>
  <si>
    <t>2008-08-01</t>
  </si>
  <si>
    <t>2008-09-01</t>
  </si>
  <si>
    <t>2008-10-01</t>
  </si>
  <si>
    <t>2008-11-01</t>
  </si>
  <si>
    <t>2008-12-01</t>
  </si>
  <si>
    <t>2009-01-01</t>
  </si>
  <si>
    <t>2009-02-01</t>
  </si>
  <si>
    <t>2009-03-01</t>
  </si>
  <si>
    <t>2009-04-01</t>
  </si>
  <si>
    <t>2009-05-01</t>
  </si>
  <si>
    <t>2009-06-01</t>
  </si>
  <si>
    <t>2009-07-01</t>
  </si>
  <si>
    <t>2009-08-01</t>
  </si>
  <si>
    <t>2009-09-01</t>
  </si>
  <si>
    <t>2009-10-01</t>
  </si>
  <si>
    <t>2009-11-01</t>
  </si>
  <si>
    <t>2009-12-01</t>
  </si>
  <si>
    <t>2010-01-01</t>
  </si>
  <si>
    <t>2010-02-01</t>
  </si>
  <si>
    <t>2010-03-01</t>
  </si>
  <si>
    <t>2010-04-01</t>
  </si>
  <si>
    <t>2010-05-01</t>
  </si>
  <si>
    <t>2010-06-01</t>
  </si>
  <si>
    <t>2010-07-01</t>
  </si>
  <si>
    <t>2010-08-01</t>
  </si>
  <si>
    <t>2010-09-01</t>
  </si>
  <si>
    <t>2010-10-01</t>
  </si>
  <si>
    <t>2010-11-01</t>
  </si>
  <si>
    <t>2010-12-01</t>
  </si>
  <si>
    <t>2011-01-01</t>
  </si>
  <si>
    <t>2011-02-01</t>
  </si>
  <si>
    <t>2011-03-01</t>
  </si>
  <si>
    <t>2011-04-01</t>
  </si>
  <si>
    <t>2011-05-01</t>
  </si>
  <si>
    <t>2011-06-01</t>
  </si>
  <si>
    <t>2011-07-01</t>
  </si>
  <si>
    <t>2011-08-01</t>
  </si>
  <si>
    <t>2011-09-01</t>
  </si>
  <si>
    <t>2011-10-01</t>
  </si>
  <si>
    <t>2011-11-01</t>
  </si>
  <si>
    <t>2011-12-01</t>
  </si>
  <si>
    <t>2012-01-01</t>
  </si>
  <si>
    <t>2012-02-01</t>
  </si>
  <si>
    <t>2012-03-01</t>
  </si>
  <si>
    <t>2012-04-01</t>
  </si>
  <si>
    <t>2012-05-01</t>
  </si>
  <si>
    <t>2012-06-01</t>
  </si>
  <si>
    <t>2012-07-01</t>
  </si>
  <si>
    <t>2012-08-01</t>
  </si>
  <si>
    <t>2012-09-01</t>
  </si>
  <si>
    <t>2012-10-01</t>
  </si>
  <si>
    <t>2012-11-01</t>
  </si>
  <si>
    <t>2012-12-01</t>
  </si>
  <si>
    <t>2013-01-01</t>
  </si>
  <si>
    <t>2013-02-01</t>
  </si>
  <si>
    <t>2013-03-01</t>
  </si>
  <si>
    <t>2013-04-01</t>
  </si>
  <si>
    <t>2013-05-01</t>
  </si>
  <si>
    <t>2013-06-01</t>
  </si>
  <si>
    <t>2013-07-01</t>
  </si>
  <si>
    <t>2013-08-01</t>
  </si>
  <si>
    <t>2013-09-01</t>
  </si>
  <si>
    <t>2013-10-01</t>
  </si>
  <si>
    <t>2013-11-01</t>
  </si>
  <si>
    <t>2013-12-01</t>
  </si>
  <si>
    <t>2014-01-01</t>
  </si>
  <si>
    <t>2014-02-01</t>
  </si>
  <si>
    <t>2014-03-01</t>
  </si>
  <si>
    <t>2014-04-01</t>
  </si>
  <si>
    <t>2014-05-01</t>
  </si>
  <si>
    <t>2014-06-01</t>
  </si>
  <si>
    <t>2014-07-01</t>
  </si>
  <si>
    <t>2014-08-01</t>
  </si>
  <si>
    <t>2014-09-01</t>
  </si>
  <si>
    <t>2014-10-01</t>
  </si>
  <si>
    <t>2014-11-01</t>
  </si>
  <si>
    <t>2014-12-01</t>
  </si>
  <si>
    <t>2015-01-01</t>
  </si>
  <si>
    <t>2015-02-01</t>
  </si>
  <si>
    <t>2015-03-01</t>
  </si>
  <si>
    <t>2015-04-01</t>
  </si>
  <si>
    <t>2015-05-01</t>
  </si>
  <si>
    <t>2015-06-01</t>
  </si>
  <si>
    <t>2015-07-01</t>
  </si>
  <si>
    <t>2015-08-01</t>
  </si>
  <si>
    <t>2015-09-01</t>
  </si>
  <si>
    <t>2015-10-01</t>
  </si>
  <si>
    <t>2015-11-01</t>
  </si>
  <si>
    <t>2015-12-01</t>
  </si>
  <si>
    <t>2016-01-01</t>
  </si>
  <si>
    <t>2016-02-01</t>
  </si>
  <si>
    <t>2016-03-01</t>
  </si>
  <si>
    <t>2016-04-01</t>
  </si>
  <si>
    <t>2016-05-01</t>
  </si>
  <si>
    <t>2016-06-01</t>
  </si>
  <si>
    <t>2016-07-01</t>
  </si>
  <si>
    <t>2016-08-01</t>
  </si>
  <si>
    <t>2016-09-01</t>
  </si>
  <si>
    <t>2016-10-01</t>
  </si>
  <si>
    <t>2016-11-01</t>
  </si>
  <si>
    <t>2016-12-01</t>
  </si>
  <si>
    <t>2017-01-01</t>
  </si>
  <si>
    <t>2017-02-01</t>
  </si>
  <si>
    <t>2017-03-01</t>
  </si>
  <si>
    <t>2017-04-01</t>
  </si>
  <si>
    <t>2017-05-01</t>
  </si>
  <si>
    <t>2017-06-01</t>
  </si>
  <si>
    <t>2017-07-01</t>
  </si>
  <si>
    <t>2017-08-01</t>
  </si>
  <si>
    <t>2017-09-01</t>
  </si>
  <si>
    <t>2017-10-01</t>
  </si>
  <si>
    <t>2017-11-01</t>
  </si>
  <si>
    <t>2017-12-01</t>
  </si>
  <si>
    <t>2018-01-01</t>
  </si>
  <si>
    <t>2018-02-01</t>
  </si>
  <si>
    <t>2018-03-01</t>
  </si>
  <si>
    <t>2018-04-01</t>
  </si>
  <si>
    <t>2018-05-01</t>
  </si>
  <si>
    <t>2018-06-01</t>
  </si>
  <si>
    <t>2018-07-01</t>
  </si>
  <si>
    <t>2018-08-01</t>
  </si>
  <si>
    <t>2018-09-01</t>
  </si>
  <si>
    <t>2018-10-01</t>
  </si>
  <si>
    <t>2018-11-01</t>
  </si>
  <si>
    <t>2018-12-01</t>
  </si>
  <si>
    <t>2019-01-01</t>
  </si>
  <si>
    <t>2019-02-01</t>
  </si>
  <si>
    <t>2019-03-01</t>
  </si>
  <si>
    <t>2019-04-01</t>
  </si>
  <si>
    <t>2019-05-01</t>
  </si>
  <si>
    <t>2019-06-01</t>
  </si>
  <si>
    <t>2019-07-01</t>
  </si>
  <si>
    <t>2019-08-01</t>
  </si>
  <si>
    <t>2019-09-01</t>
  </si>
  <si>
    <t>2019-10-01</t>
  </si>
  <si>
    <t>2019-11-01</t>
  </si>
  <si>
    <t>2019-12-01</t>
  </si>
  <si>
    <t>2020-01-01</t>
  </si>
  <si>
    <t>2020-02-01</t>
  </si>
  <si>
    <t>2020-03-01</t>
  </si>
  <si>
    <t>2020-04-01</t>
  </si>
  <si>
    <t>2020-05-01</t>
  </si>
  <si>
    <t>2020-06-01</t>
  </si>
  <si>
    <t>2020-07-01</t>
  </si>
  <si>
    <t>2020-08-01</t>
  </si>
  <si>
    <t>2020-09-01</t>
  </si>
  <si>
    <t>2020-10-01</t>
  </si>
  <si>
    <t>2020-11-01</t>
  </si>
  <si>
    <t>2020-12-01</t>
  </si>
  <si>
    <t>2021-01-01</t>
  </si>
  <si>
    <t>2021-02-01</t>
  </si>
  <si>
    <t>2021-03-01</t>
  </si>
  <si>
    <t>2021-04-01</t>
  </si>
  <si>
    <t>2021-05-01</t>
  </si>
  <si>
    <t>2021-06-01</t>
  </si>
  <si>
    <t>2021-07-01</t>
  </si>
  <si>
    <t>2021-08-01</t>
  </si>
  <si>
    <t>2021-09-01</t>
  </si>
  <si>
    <t>2021-10-01</t>
  </si>
  <si>
    <t>2021-11-01</t>
  </si>
  <si>
    <t>2021-12-01</t>
  </si>
  <si>
    <t>2022-01-01</t>
  </si>
  <si>
    <t>2022-02-01</t>
  </si>
  <si>
    <t>2022-03-01</t>
  </si>
  <si>
    <t>2022-04-01</t>
  </si>
  <si>
    <t>2022-05-01</t>
  </si>
  <si>
    <t>2022-06-01</t>
  </si>
  <si>
    <t>2022-07-01</t>
  </si>
  <si>
    <t>2022-08-01</t>
  </si>
  <si>
    <t>2022-09-01</t>
  </si>
  <si>
    <t>2022-10-01</t>
  </si>
  <si>
    <t>2022-11-01</t>
  </si>
  <si>
    <t>2022-12-01</t>
  </si>
  <si>
    <t>2023-01-01</t>
  </si>
  <si>
    <t>2023-02-01</t>
  </si>
  <si>
    <t>2023-03-01</t>
  </si>
  <si>
    <t>2023-04-01</t>
  </si>
  <si>
    <t>2023-05-01</t>
  </si>
  <si>
    <t>2023-06-01</t>
  </si>
  <si>
    <t>2023-07-01</t>
  </si>
  <si>
    <t>2023-08-01</t>
  </si>
  <si>
    <t>2023-09-01</t>
  </si>
  <si>
    <t>2023-10-01</t>
  </si>
  <si>
    <t>2023-11-01</t>
  </si>
  <si>
    <t>2023-12-01</t>
  </si>
  <si>
    <t>Column 1</t>
  </si>
  <si>
    <t>Sysselsatte personer (v.a.)</t>
  </si>
  <si>
    <t>Endring i sysselsatte personer (h.a.)</t>
  </si>
  <si>
    <t>Anslag</t>
  </si>
  <si>
    <t>null</t>
  </si>
  <si>
    <t>Gasspris</t>
  </si>
  <si>
    <t>Oljepris</t>
  </si>
  <si>
    <t>2010-01-04</t>
  </si>
  <si>
    <t>2010-01-05</t>
  </si>
  <si>
    <t>2010-01-06</t>
  </si>
  <si>
    <t>2010-01-07</t>
  </si>
  <si>
    <t>2010-01-08</t>
  </si>
  <si>
    <t>2010-01-11</t>
  </si>
  <si>
    <t>2010-01-12</t>
  </si>
  <si>
    <t>2010-01-13</t>
  </si>
  <si>
    <t>2010-01-14</t>
  </si>
  <si>
    <t>2010-01-15</t>
  </si>
  <si>
    <t>2010-01-18</t>
  </si>
  <si>
    <t>2010-01-19</t>
  </si>
  <si>
    <t>2010-01-20</t>
  </si>
  <si>
    <t>2010-01-21</t>
  </si>
  <si>
    <t>2010-01-22</t>
  </si>
  <si>
    <t>2010-01-25</t>
  </si>
  <si>
    <t>2010-01-26</t>
  </si>
  <si>
    <t>2010-01-27</t>
  </si>
  <si>
    <t>2010-01-28</t>
  </si>
  <si>
    <t>2010-01-29</t>
  </si>
  <si>
    <t>2010-02-02</t>
  </si>
  <si>
    <t>2010-02-03</t>
  </si>
  <si>
    <t>2010-02-04</t>
  </si>
  <si>
    <t>2010-02-05</t>
  </si>
  <si>
    <t>2010-02-08</t>
  </si>
  <si>
    <t>2010-02-09</t>
  </si>
  <si>
    <t>2010-02-10</t>
  </si>
  <si>
    <t>2010-02-11</t>
  </si>
  <si>
    <t>2010-02-12</t>
  </si>
  <si>
    <t>2010-02-15</t>
  </si>
  <si>
    <t>2010-02-16</t>
  </si>
  <si>
    <t>2010-02-17</t>
  </si>
  <si>
    <t>2010-02-18</t>
  </si>
  <si>
    <t>2010-02-19</t>
  </si>
  <si>
    <t>2010-02-22</t>
  </si>
  <si>
    <t>2010-02-23</t>
  </si>
  <si>
    <t>2010-02-24</t>
  </si>
  <si>
    <t>2010-02-25</t>
  </si>
  <si>
    <t>2010-02-26</t>
  </si>
  <si>
    <t>2010-03-02</t>
  </si>
  <si>
    <t>2010-03-03</t>
  </si>
  <si>
    <t>2010-03-04</t>
  </si>
  <si>
    <t>2010-03-05</t>
  </si>
  <si>
    <t>2010-03-08</t>
  </si>
  <si>
    <t>2010-03-09</t>
  </si>
  <si>
    <t>2010-03-10</t>
  </si>
  <si>
    <t>2010-03-11</t>
  </si>
  <si>
    <t>2010-03-12</t>
  </si>
  <si>
    <t>2010-03-15</t>
  </si>
  <si>
    <t>2010-03-16</t>
  </si>
  <si>
    <t>2010-03-17</t>
  </si>
  <si>
    <t>2010-03-18</t>
  </si>
  <si>
    <t>2010-03-19</t>
  </si>
  <si>
    <t>2010-03-22</t>
  </si>
  <si>
    <t>2010-03-23</t>
  </si>
  <si>
    <t>2010-03-24</t>
  </si>
  <si>
    <t>2010-03-25</t>
  </si>
  <si>
    <t>2010-03-26</t>
  </si>
  <si>
    <t>2010-03-29</t>
  </si>
  <si>
    <t>2010-03-30</t>
  </si>
  <si>
    <t>2010-04-02</t>
  </si>
  <si>
    <t>2010-04-05</t>
  </si>
  <si>
    <t>2010-04-06</t>
  </si>
  <si>
    <t>2010-04-07</t>
  </si>
  <si>
    <t>2010-04-08</t>
  </si>
  <si>
    <t>2010-04-09</t>
  </si>
  <si>
    <t>2010-04-12</t>
  </si>
  <si>
    <t>2010-04-13</t>
  </si>
  <si>
    <t>2010-04-14</t>
  </si>
  <si>
    <t>2010-04-15</t>
  </si>
  <si>
    <t>2010-04-16</t>
  </si>
  <si>
    <t>2010-04-19</t>
  </si>
  <si>
    <t>2010-04-20</t>
  </si>
  <si>
    <t>2010-04-21</t>
  </si>
  <si>
    <t>2010-04-22</t>
  </si>
  <si>
    <t>2010-04-23</t>
  </si>
  <si>
    <t>2010-04-26</t>
  </si>
  <si>
    <t>2010-04-27</t>
  </si>
  <si>
    <t>2010-04-28</t>
  </si>
  <si>
    <t>2010-04-29</t>
  </si>
  <si>
    <t>2010-04-30</t>
  </si>
  <si>
    <t>2010-05-03</t>
  </si>
  <si>
    <t>2010-05-04</t>
  </si>
  <si>
    <t>2010-05-05</t>
  </si>
  <si>
    <t>2010-05-06</t>
  </si>
  <si>
    <t>2010-05-07</t>
  </si>
  <si>
    <t>2010-05-10</t>
  </si>
  <si>
    <t>2010-05-11</t>
  </si>
  <si>
    <t>2010-05-12</t>
  </si>
  <si>
    <t>2010-05-13</t>
  </si>
  <si>
    <t>2010-05-14</t>
  </si>
  <si>
    <t>2010-05-17</t>
  </si>
  <si>
    <t>2010-05-18</t>
  </si>
  <si>
    <t>2010-05-19</t>
  </si>
  <si>
    <t>2010-05-20</t>
  </si>
  <si>
    <t>2010-05-21</t>
  </si>
  <si>
    <t>2010-05-24</t>
  </si>
  <si>
    <t>2010-05-25</t>
  </si>
  <si>
    <t>2010-05-26</t>
  </si>
  <si>
    <t>2010-05-27</t>
  </si>
  <si>
    <t>2010-05-28</t>
  </si>
  <si>
    <t>2010-05-31</t>
  </si>
  <si>
    <t>2010-06-02</t>
  </si>
  <si>
    <t>2010-06-03</t>
  </si>
  <si>
    <t>2010-06-04</t>
  </si>
  <si>
    <t>2010-06-07</t>
  </si>
  <si>
    <t>2010-06-08</t>
  </si>
  <si>
    <t>2010-06-09</t>
  </si>
  <si>
    <t>2010-06-10</t>
  </si>
  <si>
    <t>2010-06-11</t>
  </si>
  <si>
    <t>2010-06-14</t>
  </si>
  <si>
    <t>2010-06-15</t>
  </si>
  <si>
    <t>2010-06-16</t>
  </si>
  <si>
    <t>2010-06-17</t>
  </si>
  <si>
    <t>2010-06-18</t>
  </si>
  <si>
    <t>2010-06-21</t>
  </si>
  <si>
    <t>2010-06-22</t>
  </si>
  <si>
    <t>2010-06-23</t>
  </si>
  <si>
    <t>2010-06-24</t>
  </si>
  <si>
    <t>2010-06-25</t>
  </si>
  <si>
    <t>2010-06-28</t>
  </si>
  <si>
    <t>2010-06-29</t>
  </si>
  <si>
    <t>2010-07-02</t>
  </si>
  <si>
    <t>2010-07-05</t>
  </si>
  <si>
    <t>2010-07-06</t>
  </si>
  <si>
    <t>2010-07-07</t>
  </si>
  <si>
    <t>2010-07-08</t>
  </si>
  <si>
    <t>2010-07-09</t>
  </si>
  <si>
    <t>2010-07-12</t>
  </si>
  <si>
    <t>2010-07-13</t>
  </si>
  <si>
    <t>2010-07-14</t>
  </si>
  <si>
    <t>2010-07-15</t>
  </si>
  <si>
    <t>2010-07-16</t>
  </si>
  <si>
    <t>2010-07-19</t>
  </si>
  <si>
    <t>2010-07-20</t>
  </si>
  <si>
    <t>2010-07-21</t>
  </si>
  <si>
    <t>2010-07-22</t>
  </si>
  <si>
    <t>2010-07-23</t>
  </si>
  <si>
    <t>2010-07-26</t>
  </si>
  <si>
    <t>2010-07-27</t>
  </si>
  <si>
    <t>2010-07-28</t>
  </si>
  <si>
    <t>2010-07-29</t>
  </si>
  <si>
    <t>2010-07-30</t>
  </si>
  <si>
    <t>2010-08-02</t>
  </si>
  <si>
    <t>2010-08-03</t>
  </si>
  <si>
    <t>2010-08-04</t>
  </si>
  <si>
    <t>2010-08-05</t>
  </si>
  <si>
    <t>2010-08-06</t>
  </si>
  <si>
    <t>2010-08-09</t>
  </si>
  <si>
    <t>2010-08-10</t>
  </si>
  <si>
    <t>2010-08-11</t>
  </si>
  <si>
    <t>2010-08-12</t>
  </si>
  <si>
    <t>2010-08-13</t>
  </si>
  <si>
    <t>2010-08-16</t>
  </si>
  <si>
    <t>2010-08-17</t>
  </si>
  <si>
    <t>2010-08-18</t>
  </si>
  <si>
    <t>2010-08-19</t>
  </si>
  <si>
    <t>2010-08-20</t>
  </si>
  <si>
    <t>2010-08-23</t>
  </si>
  <si>
    <t>2010-08-24</t>
  </si>
  <si>
    <t>2010-08-25</t>
  </si>
  <si>
    <t>2010-08-26</t>
  </si>
  <si>
    <t>2010-08-27</t>
  </si>
  <si>
    <t>2010-08-30</t>
  </si>
  <si>
    <t>2010-08-31</t>
  </si>
  <si>
    <t>2010-09-02</t>
  </si>
  <si>
    <t>2010-09-03</t>
  </si>
  <si>
    <t>2010-09-06</t>
  </si>
  <si>
    <t>2010-09-07</t>
  </si>
  <si>
    <t>2010-09-08</t>
  </si>
  <si>
    <t>2010-09-09</t>
  </si>
  <si>
    <t>2010-09-10</t>
  </si>
  <si>
    <t>2010-09-13</t>
  </si>
  <si>
    <t>2010-09-14</t>
  </si>
  <si>
    <t>2010-09-15</t>
  </si>
  <si>
    <t>2010-09-16</t>
  </si>
  <si>
    <t>2010-09-17</t>
  </si>
  <si>
    <t>2010-09-20</t>
  </si>
  <si>
    <t>2010-09-21</t>
  </si>
  <si>
    <t>2010-09-22</t>
  </si>
  <si>
    <t>2010-09-23</t>
  </si>
  <si>
    <t>2010-09-24</t>
  </si>
  <si>
    <t>2010-09-27</t>
  </si>
  <si>
    <t>2010-09-28</t>
  </si>
  <si>
    <t>2010-09-29</t>
  </si>
  <si>
    <t>2010-10-04</t>
  </si>
  <si>
    <t>2010-10-05</t>
  </si>
  <si>
    <t>2010-10-06</t>
  </si>
  <si>
    <t>2010-10-07</t>
  </si>
  <si>
    <t>2010-10-08</t>
  </si>
  <si>
    <t>2010-10-11</t>
  </si>
  <si>
    <t>2010-10-12</t>
  </si>
  <si>
    <t>2010-10-13</t>
  </si>
  <si>
    <t>2010-10-14</t>
  </si>
  <si>
    <t>2010-10-15</t>
  </si>
  <si>
    <t>2010-10-18</t>
  </si>
  <si>
    <t>2010-10-19</t>
  </si>
  <si>
    <t>2010-10-20</t>
  </si>
  <si>
    <t>2010-10-21</t>
  </si>
  <si>
    <t>2010-10-22</t>
  </si>
  <si>
    <t>2010-10-25</t>
  </si>
  <si>
    <t>2010-10-26</t>
  </si>
  <si>
    <t>2010-10-27</t>
  </si>
  <si>
    <t>2010-10-28</t>
  </si>
  <si>
    <t>2010-10-29</t>
  </si>
  <si>
    <t>2010-11-02</t>
  </si>
  <si>
    <t>2010-11-03</t>
  </si>
  <si>
    <t>2010-11-04</t>
  </si>
  <si>
    <t>2010-11-05</t>
  </si>
  <si>
    <t>2010-11-08</t>
  </si>
  <si>
    <t>2010-11-09</t>
  </si>
  <si>
    <t>2010-11-10</t>
  </si>
  <si>
    <t>2010-11-11</t>
  </si>
  <si>
    <t>2010-11-12</t>
  </si>
  <si>
    <t>2010-11-15</t>
  </si>
  <si>
    <t>2010-11-16</t>
  </si>
  <si>
    <t>2010-11-17</t>
  </si>
  <si>
    <t>2010-11-18</t>
  </si>
  <si>
    <t>2010-11-19</t>
  </si>
  <si>
    <t>2010-11-22</t>
  </si>
  <si>
    <t>2010-11-23</t>
  </si>
  <si>
    <t>2010-11-24</t>
  </si>
  <si>
    <t>2010-11-25</t>
  </si>
  <si>
    <t>2010-11-26</t>
  </si>
  <si>
    <t>2010-11-29</t>
  </si>
  <si>
    <t>2010-11-30</t>
  </si>
  <si>
    <t>2010-12-02</t>
  </si>
  <si>
    <t>2010-12-03</t>
  </si>
  <si>
    <t>2010-12-06</t>
  </si>
  <si>
    <t>2010-12-07</t>
  </si>
  <si>
    <t>2010-12-08</t>
  </si>
  <si>
    <t>2010-12-09</t>
  </si>
  <si>
    <t>2010-12-10</t>
  </si>
  <si>
    <t>2010-12-13</t>
  </si>
  <si>
    <t>2010-12-14</t>
  </si>
  <si>
    <t>2010-12-15</t>
  </si>
  <si>
    <t>2010-12-16</t>
  </si>
  <si>
    <t>2010-12-17</t>
  </si>
  <si>
    <t>2010-12-20</t>
  </si>
  <si>
    <t>2010-12-21</t>
  </si>
  <si>
    <t>2010-12-22</t>
  </si>
  <si>
    <t>2010-12-23</t>
  </si>
  <si>
    <t>2010-12-24</t>
  </si>
  <si>
    <t>2010-12-27</t>
  </si>
  <si>
    <t>2010-12-28</t>
  </si>
  <si>
    <t>2010-12-29</t>
  </si>
  <si>
    <t>2010-12-30</t>
  </si>
  <si>
    <t>2011-01-03</t>
  </si>
  <si>
    <t>2011-01-04</t>
  </si>
  <si>
    <t>2011-01-05</t>
  </si>
  <si>
    <t>2011-01-06</t>
  </si>
  <si>
    <t>2011-01-07</t>
  </si>
  <si>
    <t>2011-01-10</t>
  </si>
  <si>
    <t>2011-01-11</t>
  </si>
  <si>
    <t>2011-01-12</t>
  </si>
  <si>
    <t>2011-01-13</t>
  </si>
  <si>
    <t>2011-01-14</t>
  </si>
  <si>
    <t>2011-01-17</t>
  </si>
  <si>
    <t>2011-01-18</t>
  </si>
  <si>
    <t>2011-01-19</t>
  </si>
  <si>
    <t>2011-01-20</t>
  </si>
  <si>
    <t>2011-01-21</t>
  </si>
  <si>
    <t>2011-01-24</t>
  </si>
  <si>
    <t>2011-01-25</t>
  </si>
  <si>
    <t>2011-01-26</t>
  </si>
  <si>
    <t>2011-01-27</t>
  </si>
  <si>
    <t>2011-01-28</t>
  </si>
  <si>
    <t>2011-01-31</t>
  </si>
  <si>
    <t>2011-02-02</t>
  </si>
  <si>
    <t>2011-02-03</t>
  </si>
  <si>
    <t>2011-02-04</t>
  </si>
  <si>
    <t>2011-02-07</t>
  </si>
  <si>
    <t>2011-02-08</t>
  </si>
  <si>
    <t>2011-02-09</t>
  </si>
  <si>
    <t>2011-02-10</t>
  </si>
  <si>
    <t>2011-02-11</t>
  </si>
  <si>
    <t>2011-02-14</t>
  </si>
  <si>
    <t>2011-02-15</t>
  </si>
  <si>
    <t>2011-02-16</t>
  </si>
  <si>
    <t>2011-02-17</t>
  </si>
  <si>
    <t>2011-02-18</t>
  </si>
  <si>
    <t>2011-02-21</t>
  </si>
  <si>
    <t>2011-02-22</t>
  </si>
  <si>
    <t>2011-02-23</t>
  </si>
  <si>
    <t>2011-02-24</t>
  </si>
  <si>
    <t>2011-02-25</t>
  </si>
  <si>
    <t>2011-02-28</t>
  </si>
  <si>
    <t>2011-03-02</t>
  </si>
  <si>
    <t>2011-03-03</t>
  </si>
  <si>
    <t>2011-03-04</t>
  </si>
  <si>
    <t>2011-03-07</t>
  </si>
  <si>
    <t>2011-03-08</t>
  </si>
  <si>
    <t>2011-03-09</t>
  </si>
  <si>
    <t>2011-03-10</t>
  </si>
  <si>
    <t>2011-03-11</t>
  </si>
  <si>
    <t>2011-03-14</t>
  </si>
  <si>
    <t>2011-03-15</t>
  </si>
  <si>
    <t>2011-03-16</t>
  </si>
  <si>
    <t>2011-03-17</t>
  </si>
  <si>
    <t>2011-03-18</t>
  </si>
  <si>
    <t>2011-03-21</t>
  </si>
  <si>
    <t>2011-03-22</t>
  </si>
  <si>
    <t>2011-03-23</t>
  </si>
  <si>
    <t>2011-03-24</t>
  </si>
  <si>
    <t>2011-03-25</t>
  </si>
  <si>
    <t>2011-03-28</t>
  </si>
  <si>
    <t>2011-03-29</t>
  </si>
  <si>
    <t>2011-03-30</t>
  </si>
  <si>
    <t>2011-04-04</t>
  </si>
  <si>
    <t>2011-04-05</t>
  </si>
  <si>
    <t>2011-04-06</t>
  </si>
  <si>
    <t>2011-04-07</t>
  </si>
  <si>
    <t>2011-04-08</t>
  </si>
  <si>
    <t>2011-04-11</t>
  </si>
  <si>
    <t>2011-04-12</t>
  </si>
  <si>
    <t>2011-04-13</t>
  </si>
  <si>
    <t>2011-04-14</t>
  </si>
  <si>
    <t>2011-04-15</t>
  </si>
  <si>
    <t>2011-04-18</t>
  </si>
  <si>
    <t>2011-04-19</t>
  </si>
  <si>
    <t>2011-04-20</t>
  </si>
  <si>
    <t>2011-04-21</t>
  </si>
  <si>
    <t>2011-04-22</t>
  </si>
  <si>
    <t>2011-04-25</t>
  </si>
  <si>
    <t>2011-04-26</t>
  </si>
  <si>
    <t>2011-04-27</t>
  </si>
  <si>
    <t>2011-04-28</t>
  </si>
  <si>
    <t>2011-04-29</t>
  </si>
  <si>
    <t>2011-05-02</t>
  </si>
  <si>
    <t>2011-05-03</t>
  </si>
  <si>
    <t>2011-05-04</t>
  </si>
  <si>
    <t>2011-05-05</t>
  </si>
  <si>
    <t>2011-05-06</t>
  </si>
  <si>
    <t>2011-05-09</t>
  </si>
  <si>
    <t>2011-05-10</t>
  </si>
  <si>
    <t>2011-05-11</t>
  </si>
  <si>
    <t>2011-05-12</t>
  </si>
  <si>
    <t>2011-05-13</t>
  </si>
  <si>
    <t>2011-05-16</t>
  </si>
  <si>
    <t>2011-05-17</t>
  </si>
  <si>
    <t>2011-05-18</t>
  </si>
  <si>
    <t>2011-05-19</t>
  </si>
  <si>
    <t>2011-05-20</t>
  </si>
  <si>
    <t>2011-05-23</t>
  </si>
  <si>
    <t>2011-05-24</t>
  </si>
  <si>
    <t>2011-05-25</t>
  </si>
  <si>
    <t>2011-05-26</t>
  </si>
  <si>
    <t>2011-05-27</t>
  </si>
  <si>
    <t>2011-05-30</t>
  </si>
  <si>
    <t>2011-05-31</t>
  </si>
  <si>
    <t>2011-06-02</t>
  </si>
  <si>
    <t>2011-06-03</t>
  </si>
  <si>
    <t>2011-06-06</t>
  </si>
  <si>
    <t>2011-06-07</t>
  </si>
  <si>
    <t>2011-06-08</t>
  </si>
  <si>
    <t>2011-06-09</t>
  </si>
  <si>
    <t>2011-06-10</t>
  </si>
  <si>
    <t>2011-06-13</t>
  </si>
  <si>
    <t>2011-06-14</t>
  </si>
  <si>
    <t>2011-06-15</t>
  </si>
  <si>
    <t>2011-06-16</t>
  </si>
  <si>
    <t>2011-06-17</t>
  </si>
  <si>
    <t>2011-06-20</t>
  </si>
  <si>
    <t>2011-06-21</t>
  </si>
  <si>
    <t>2011-06-22</t>
  </si>
  <si>
    <t>2011-06-23</t>
  </si>
  <si>
    <t>2011-06-24</t>
  </si>
  <si>
    <t>2011-06-27</t>
  </si>
  <si>
    <t>2011-06-28</t>
  </si>
  <si>
    <t>2011-06-29</t>
  </si>
  <si>
    <t>2011-07-04</t>
  </si>
  <si>
    <t>2011-07-05</t>
  </si>
  <si>
    <t>2011-07-06</t>
  </si>
  <si>
    <t>2011-07-07</t>
  </si>
  <si>
    <t>2011-07-08</t>
  </si>
  <si>
    <t>2011-07-11</t>
  </si>
  <si>
    <t>2011-07-12</t>
  </si>
  <si>
    <t>2011-07-13</t>
  </si>
  <si>
    <t>2011-07-14</t>
  </si>
  <si>
    <t>2011-07-15</t>
  </si>
  <si>
    <t>2011-07-18</t>
  </si>
  <si>
    <t>2011-07-19</t>
  </si>
  <si>
    <t>2011-07-20</t>
  </si>
  <si>
    <t>2011-07-21</t>
  </si>
  <si>
    <t>2011-07-22</t>
  </si>
  <si>
    <t>2011-07-25</t>
  </si>
  <si>
    <t>2011-07-26</t>
  </si>
  <si>
    <t>2011-07-27</t>
  </si>
  <si>
    <t>2011-07-28</t>
  </si>
  <si>
    <t>2011-07-29</t>
  </si>
  <si>
    <t>2011-08-02</t>
  </si>
  <si>
    <t>2011-08-03</t>
  </si>
  <si>
    <t>2011-08-04</t>
  </si>
  <si>
    <t>2011-08-05</t>
  </si>
  <si>
    <t>2011-08-08</t>
  </si>
  <si>
    <t>2011-08-09</t>
  </si>
  <si>
    <t>2011-08-10</t>
  </si>
  <si>
    <t>2011-08-11</t>
  </si>
  <si>
    <t>2011-08-12</t>
  </si>
  <si>
    <t>2011-08-15</t>
  </si>
  <si>
    <t>2011-08-16</t>
  </si>
  <si>
    <t>2011-08-17</t>
  </si>
  <si>
    <t>2011-08-18</t>
  </si>
  <si>
    <t>2011-08-19</t>
  </si>
  <si>
    <t>2011-08-22</t>
  </si>
  <si>
    <t>2011-08-23</t>
  </si>
  <si>
    <t>2011-08-24</t>
  </si>
  <si>
    <t>2011-08-25</t>
  </si>
  <si>
    <t>2011-08-26</t>
  </si>
  <si>
    <t>2011-08-29</t>
  </si>
  <si>
    <t>2011-08-30</t>
  </si>
  <si>
    <t>2011-08-31</t>
  </si>
  <si>
    <t>2011-09-02</t>
  </si>
  <si>
    <t>2011-09-05</t>
  </si>
  <si>
    <t>2011-09-06</t>
  </si>
  <si>
    <t>2011-09-07</t>
  </si>
  <si>
    <t>2011-09-08</t>
  </si>
  <si>
    <t>2011-09-09</t>
  </si>
  <si>
    <t>2011-09-12</t>
  </si>
  <si>
    <t>2011-09-13</t>
  </si>
  <si>
    <t>2011-09-14</t>
  </si>
  <si>
    <t>2011-09-15</t>
  </si>
  <si>
    <t>2011-09-16</t>
  </si>
  <si>
    <t>2011-09-19</t>
  </si>
  <si>
    <t>2011-09-20</t>
  </si>
  <si>
    <t>2011-09-21</t>
  </si>
  <si>
    <t>2011-09-22</t>
  </si>
  <si>
    <t>2011-09-23</t>
  </si>
  <si>
    <t>2011-09-26</t>
  </si>
  <si>
    <t>2011-09-27</t>
  </si>
  <si>
    <t>2011-09-28</t>
  </si>
  <si>
    <t>2011-09-29</t>
  </si>
  <si>
    <t>2011-10-03</t>
  </si>
  <si>
    <t>2011-10-04</t>
  </si>
  <si>
    <t>2011-10-05</t>
  </si>
  <si>
    <t>2011-10-06</t>
  </si>
  <si>
    <t>2011-10-07</t>
  </si>
  <si>
    <t>2011-10-10</t>
  </si>
  <si>
    <t>2011-10-11</t>
  </si>
  <si>
    <t>2011-10-12</t>
  </si>
  <si>
    <t>2011-10-13</t>
  </si>
  <si>
    <t>2011-10-14</t>
  </si>
  <si>
    <t>2011-10-17</t>
  </si>
  <si>
    <t>2011-10-18</t>
  </si>
  <si>
    <t>2011-10-19</t>
  </si>
  <si>
    <t>2011-10-20</t>
  </si>
  <si>
    <t>2011-10-21</t>
  </si>
  <si>
    <t>2011-10-24</t>
  </si>
  <si>
    <t>2011-10-25</t>
  </si>
  <si>
    <t>2011-10-26</t>
  </si>
  <si>
    <t>2011-10-27</t>
  </si>
  <si>
    <t>2011-10-28</t>
  </si>
  <si>
    <t>2011-10-31</t>
  </si>
  <si>
    <t>2011-11-02</t>
  </si>
  <si>
    <t>2011-11-03</t>
  </si>
  <si>
    <t>2011-11-04</t>
  </si>
  <si>
    <t>2011-11-07</t>
  </si>
  <si>
    <t>2011-11-08</t>
  </si>
  <si>
    <t>2011-11-09</t>
  </si>
  <si>
    <t>2011-11-10</t>
  </si>
  <si>
    <t>2011-11-11</t>
  </si>
  <si>
    <t>2011-11-14</t>
  </si>
  <si>
    <t>2011-11-15</t>
  </si>
  <si>
    <t>2011-11-16</t>
  </si>
  <si>
    <t>2011-11-17</t>
  </si>
  <si>
    <t>2011-11-18</t>
  </si>
  <si>
    <t>2011-11-21</t>
  </si>
  <si>
    <t>2011-11-22</t>
  </si>
  <si>
    <t>2011-11-23</t>
  </si>
  <si>
    <t>2011-11-24</t>
  </si>
  <si>
    <t>2011-11-25</t>
  </si>
  <si>
    <t>2011-11-28</t>
  </si>
  <si>
    <t>2011-11-29</t>
  </si>
  <si>
    <t>2011-11-30</t>
  </si>
  <si>
    <t>2011-12-02</t>
  </si>
  <si>
    <t>2011-12-05</t>
  </si>
  <si>
    <t>2011-12-06</t>
  </si>
  <si>
    <t>2011-12-07</t>
  </si>
  <si>
    <t>2011-12-08</t>
  </si>
  <si>
    <t>2011-12-09</t>
  </si>
  <si>
    <t>2011-12-12</t>
  </si>
  <si>
    <t>2011-12-13</t>
  </si>
  <si>
    <t>2011-12-14</t>
  </si>
  <si>
    <t>2011-12-15</t>
  </si>
  <si>
    <t>2011-12-16</t>
  </si>
  <si>
    <t>2011-12-19</t>
  </si>
  <si>
    <t>2011-12-20</t>
  </si>
  <si>
    <t>2011-12-21</t>
  </si>
  <si>
    <t>2011-12-22</t>
  </si>
  <si>
    <t>2011-12-23</t>
  </si>
  <si>
    <t>2011-12-26</t>
  </si>
  <si>
    <t>2011-12-27</t>
  </si>
  <si>
    <t>2011-12-28</t>
  </si>
  <si>
    <t>2011-12-29</t>
  </si>
  <si>
    <t>2011-12-30</t>
  </si>
  <si>
    <t>2012-01-02</t>
  </si>
  <si>
    <t>2012-01-03</t>
  </si>
  <si>
    <t>2012-01-04</t>
  </si>
  <si>
    <t>2012-01-05</t>
  </si>
  <si>
    <t>2012-01-06</t>
  </si>
  <si>
    <t>2012-01-09</t>
  </si>
  <si>
    <t>2012-01-10</t>
  </si>
  <si>
    <t>2012-01-11</t>
  </si>
  <si>
    <t>2012-01-12</t>
  </si>
  <si>
    <t>2012-01-13</t>
  </si>
  <si>
    <t>2012-01-16</t>
  </si>
  <si>
    <t>2012-01-17</t>
  </si>
  <si>
    <t>2012-01-18</t>
  </si>
  <si>
    <t>2012-01-19</t>
  </si>
  <si>
    <t>2012-01-20</t>
  </si>
  <si>
    <t>2012-01-23</t>
  </si>
  <si>
    <t>2012-01-24</t>
  </si>
  <si>
    <t>2012-01-25</t>
  </si>
  <si>
    <t>2012-01-26</t>
  </si>
  <si>
    <t>2012-01-27</t>
  </si>
  <si>
    <t>2012-01-30</t>
  </si>
  <si>
    <t>2012-01-31</t>
  </si>
  <si>
    <t>2012-02-02</t>
  </si>
  <si>
    <t>2012-02-03</t>
  </si>
  <si>
    <t>2012-02-06</t>
  </si>
  <si>
    <t>2012-02-07</t>
  </si>
  <si>
    <t>2012-02-08</t>
  </si>
  <si>
    <t>2012-02-09</t>
  </si>
  <si>
    <t>2012-02-10</t>
  </si>
  <si>
    <t>2012-02-13</t>
  </si>
  <si>
    <t>2012-02-14</t>
  </si>
  <si>
    <t>2012-02-15</t>
  </si>
  <si>
    <t>2012-02-16</t>
  </si>
  <si>
    <t>2012-02-17</t>
  </si>
  <si>
    <t>2012-02-20</t>
  </si>
  <si>
    <t>2012-02-21</t>
  </si>
  <si>
    <t>2012-02-22</t>
  </si>
  <si>
    <t>2012-02-23</t>
  </si>
  <si>
    <t>2012-02-24</t>
  </si>
  <si>
    <t>2012-02-27</t>
  </si>
  <si>
    <t>2012-02-28</t>
  </si>
  <si>
    <t>2012-02-29</t>
  </si>
  <si>
    <t>2012-03-02</t>
  </si>
  <si>
    <t>2012-03-05</t>
  </si>
  <si>
    <t>2012-03-06</t>
  </si>
  <si>
    <t>2012-03-07</t>
  </si>
  <si>
    <t>2012-03-08</t>
  </si>
  <si>
    <t>2012-03-09</t>
  </si>
  <si>
    <t>2012-03-12</t>
  </si>
  <si>
    <t>2012-03-13</t>
  </si>
  <si>
    <t>2012-03-14</t>
  </si>
  <si>
    <t>2012-03-15</t>
  </si>
  <si>
    <t>2012-03-16</t>
  </si>
  <si>
    <t>2012-03-19</t>
  </si>
  <si>
    <t>2012-03-20</t>
  </si>
  <si>
    <t>2012-03-21</t>
  </si>
  <si>
    <t>2012-03-22</t>
  </si>
  <si>
    <t>2012-03-23</t>
  </si>
  <si>
    <t>2012-03-26</t>
  </si>
  <si>
    <t>2012-03-27</t>
  </si>
  <si>
    <t>2012-03-28</t>
  </si>
  <si>
    <t>2012-03-29</t>
  </si>
  <si>
    <t>2012-03-30</t>
  </si>
  <si>
    <t>2012-04-02</t>
  </si>
  <si>
    <t>2012-04-03</t>
  </si>
  <si>
    <t>2012-04-04</t>
  </si>
  <si>
    <t>2012-04-05</t>
  </si>
  <si>
    <t>2012-04-06</t>
  </si>
  <si>
    <t>2012-04-09</t>
  </si>
  <si>
    <t>2012-04-10</t>
  </si>
  <si>
    <t>2012-04-11</t>
  </si>
  <si>
    <t>2012-04-12</t>
  </si>
  <si>
    <t>2012-04-13</t>
  </si>
  <si>
    <t>2012-04-16</t>
  </si>
  <si>
    <t>2012-04-17</t>
  </si>
  <si>
    <t>2012-04-18</t>
  </si>
  <si>
    <t>2012-04-19</t>
  </si>
  <si>
    <t>2012-04-20</t>
  </si>
  <si>
    <t>2012-04-23</t>
  </si>
  <si>
    <t>2012-04-24</t>
  </si>
  <si>
    <t>2012-04-25</t>
  </si>
  <si>
    <t>2012-04-26</t>
  </si>
  <si>
    <t>2012-04-27</t>
  </si>
  <si>
    <t>2012-04-30</t>
  </si>
  <si>
    <t>2012-05-02</t>
  </si>
  <si>
    <t>2012-05-03</t>
  </si>
  <si>
    <t>2012-05-04</t>
  </si>
  <si>
    <t>2012-05-07</t>
  </si>
  <si>
    <t>2012-05-08</t>
  </si>
  <si>
    <t>2012-05-09</t>
  </si>
  <si>
    <t>2012-05-10</t>
  </si>
  <si>
    <t>2012-05-11</t>
  </si>
  <si>
    <t>2012-05-14</t>
  </si>
  <si>
    <t>2012-05-15</t>
  </si>
  <si>
    <t>2012-05-16</t>
  </si>
  <si>
    <t>2012-05-17</t>
  </si>
  <si>
    <t>2012-05-18</t>
  </si>
  <si>
    <t>2012-05-21</t>
  </si>
  <si>
    <t>2012-05-22</t>
  </si>
  <si>
    <t>2012-05-23</t>
  </si>
  <si>
    <t>2012-05-24</t>
  </si>
  <si>
    <t>2012-05-25</t>
  </si>
  <si>
    <t>2012-05-28</t>
  </si>
  <si>
    <t>2012-05-29</t>
  </si>
  <si>
    <t>2012-05-30</t>
  </si>
  <si>
    <t>2012-05-31</t>
  </si>
  <si>
    <t>2012-06-04</t>
  </si>
  <si>
    <t>2012-06-05</t>
  </si>
  <si>
    <t>2012-06-06</t>
  </si>
  <si>
    <t>2012-06-07</t>
  </si>
  <si>
    <t>2012-06-08</t>
  </si>
  <si>
    <t>2012-06-11</t>
  </si>
  <si>
    <t>2012-06-12</t>
  </si>
  <si>
    <t>2012-06-13</t>
  </si>
  <si>
    <t>2012-06-14</t>
  </si>
  <si>
    <t>2012-06-15</t>
  </si>
  <si>
    <t>2012-06-18</t>
  </si>
  <si>
    <t>2012-06-19</t>
  </si>
  <si>
    <t>2012-06-20</t>
  </si>
  <si>
    <t>2012-06-21</t>
  </si>
  <si>
    <t>2012-06-22</t>
  </si>
  <si>
    <t>2012-06-25</t>
  </si>
  <si>
    <t>2012-06-26</t>
  </si>
  <si>
    <t>2012-06-27</t>
  </si>
  <si>
    <t>2012-06-28</t>
  </si>
  <si>
    <t>2012-06-29</t>
  </si>
  <si>
    <t>2012-07-02</t>
  </si>
  <si>
    <t>2012-07-03</t>
  </si>
  <si>
    <t>2012-07-04</t>
  </si>
  <si>
    <t>2012-07-05</t>
  </si>
  <si>
    <t>2012-07-06</t>
  </si>
  <si>
    <t>2012-07-09</t>
  </si>
  <si>
    <t>2012-07-10</t>
  </si>
  <si>
    <t>2012-07-11</t>
  </si>
  <si>
    <t>2012-07-12</t>
  </si>
  <si>
    <t>2012-07-13</t>
  </si>
  <si>
    <t>2012-07-16</t>
  </si>
  <si>
    <t>2012-07-17</t>
  </si>
  <si>
    <t>2012-07-18</t>
  </si>
  <si>
    <t>2012-07-19</t>
  </si>
  <si>
    <t>2012-07-20</t>
  </si>
  <si>
    <t>2012-07-23</t>
  </si>
  <si>
    <t>2012-07-24</t>
  </si>
  <si>
    <t>2012-07-25</t>
  </si>
  <si>
    <t>2012-07-26</t>
  </si>
  <si>
    <t>2012-07-27</t>
  </si>
  <si>
    <t>2012-07-30</t>
  </si>
  <si>
    <t>2012-07-31</t>
  </si>
  <si>
    <t>2012-08-02</t>
  </si>
  <si>
    <t>2012-08-03</t>
  </si>
  <si>
    <t>2012-08-06</t>
  </si>
  <si>
    <t>2012-08-07</t>
  </si>
  <si>
    <t>2012-08-08</t>
  </si>
  <si>
    <t>2012-08-09</t>
  </si>
  <si>
    <t>2012-08-10</t>
  </si>
  <si>
    <t>2012-08-13</t>
  </si>
  <si>
    <t>2012-08-14</t>
  </si>
  <si>
    <t>2012-08-15</t>
  </si>
  <si>
    <t>2012-08-16</t>
  </si>
  <si>
    <t>2012-08-17</t>
  </si>
  <si>
    <t>2012-08-20</t>
  </si>
  <si>
    <t>2012-08-21</t>
  </si>
  <si>
    <t>2012-08-22</t>
  </si>
  <si>
    <t>2012-08-23</t>
  </si>
  <si>
    <t>2012-08-24</t>
  </si>
  <si>
    <t>2012-08-27</t>
  </si>
  <si>
    <t>2012-08-28</t>
  </si>
  <si>
    <t>2012-08-29</t>
  </si>
  <si>
    <t>2012-08-30</t>
  </si>
  <si>
    <t>2012-08-31</t>
  </si>
  <si>
    <t>2012-09-03</t>
  </si>
  <si>
    <t>2012-09-04</t>
  </si>
  <si>
    <t>2012-09-05</t>
  </si>
  <si>
    <t>2012-09-06</t>
  </si>
  <si>
    <t>2012-09-07</t>
  </si>
  <si>
    <t>2012-09-10</t>
  </si>
  <si>
    <t>2012-09-11</t>
  </si>
  <si>
    <t>2012-09-12</t>
  </si>
  <si>
    <t>2012-09-13</t>
  </si>
  <si>
    <t>2012-09-14</t>
  </si>
  <si>
    <t>2012-09-17</t>
  </si>
  <si>
    <t>2012-09-18</t>
  </si>
  <si>
    <t>2012-09-19</t>
  </si>
  <si>
    <t>2012-09-20</t>
  </si>
  <si>
    <t>2012-09-21</t>
  </si>
  <si>
    <t>2012-09-24</t>
  </si>
  <si>
    <t>2012-09-25</t>
  </si>
  <si>
    <t>2012-09-26</t>
  </si>
  <si>
    <t>2012-09-27</t>
  </si>
  <si>
    <t>2012-09-28</t>
  </si>
  <si>
    <t>2012-10-02</t>
  </si>
  <si>
    <t>2012-10-03</t>
  </si>
  <si>
    <t>2012-10-04</t>
  </si>
  <si>
    <t>2012-10-05</t>
  </si>
  <si>
    <t>2012-10-08</t>
  </si>
  <si>
    <t>2012-10-09</t>
  </si>
  <si>
    <t>2012-10-10</t>
  </si>
  <si>
    <t>2012-10-11</t>
  </si>
  <si>
    <t>2012-10-12</t>
  </si>
  <si>
    <t>2012-10-15</t>
  </si>
  <si>
    <t>2012-10-16</t>
  </si>
  <si>
    <t>2012-10-17</t>
  </si>
  <si>
    <t>2012-10-18</t>
  </si>
  <si>
    <t>2012-10-19</t>
  </si>
  <si>
    <t>2012-10-22</t>
  </si>
  <si>
    <t>2012-10-23</t>
  </si>
  <si>
    <t>2012-10-24</t>
  </si>
  <si>
    <t>2012-10-25</t>
  </si>
  <si>
    <t>2012-10-26</t>
  </si>
  <si>
    <t>2012-10-29</t>
  </si>
  <si>
    <t>2012-10-30</t>
  </si>
  <si>
    <t>2012-10-31</t>
  </si>
  <si>
    <t>2012-11-02</t>
  </si>
  <si>
    <t>2012-11-05</t>
  </si>
  <si>
    <t>2012-11-06</t>
  </si>
  <si>
    <t>2012-11-07</t>
  </si>
  <si>
    <t>2012-11-08</t>
  </si>
  <si>
    <t>2012-11-09</t>
  </si>
  <si>
    <t>2012-11-12</t>
  </si>
  <si>
    <t>2012-11-13</t>
  </si>
  <si>
    <t>2012-11-14</t>
  </si>
  <si>
    <t>2012-11-15</t>
  </si>
  <si>
    <t>2012-11-16</t>
  </si>
  <si>
    <t>2012-11-19</t>
  </si>
  <si>
    <t>2012-11-20</t>
  </si>
  <si>
    <t>2012-11-21</t>
  </si>
  <si>
    <t>2012-11-22</t>
  </si>
  <si>
    <t>2012-11-23</t>
  </si>
  <si>
    <t>2012-11-26</t>
  </si>
  <si>
    <t>2012-11-27</t>
  </si>
  <si>
    <t>2012-11-28</t>
  </si>
  <si>
    <t>2012-11-29</t>
  </si>
  <si>
    <t>2012-11-30</t>
  </si>
  <si>
    <t>2012-12-03</t>
  </si>
  <si>
    <t>2012-12-04</t>
  </si>
  <si>
    <t>2012-12-05</t>
  </si>
  <si>
    <t>2012-12-06</t>
  </si>
  <si>
    <t>2012-12-07</t>
  </si>
  <si>
    <t>2012-12-10</t>
  </si>
  <si>
    <t>2012-12-11</t>
  </si>
  <si>
    <t>2012-12-12</t>
  </si>
  <si>
    <t>2012-12-13</t>
  </si>
  <si>
    <t>2012-12-14</t>
  </si>
  <si>
    <t>2012-12-17</t>
  </si>
  <si>
    <t>2012-12-18</t>
  </si>
  <si>
    <t>2012-12-19</t>
  </si>
  <si>
    <t>2012-12-20</t>
  </si>
  <si>
    <t>2012-12-21</t>
  </si>
  <si>
    <t>2012-12-24</t>
  </si>
  <si>
    <t>2012-12-25</t>
  </si>
  <si>
    <t>2012-12-26</t>
  </si>
  <si>
    <t>2012-12-27</t>
  </si>
  <si>
    <t>2012-12-28</t>
  </si>
  <si>
    <t>2013-01-02</t>
  </si>
  <si>
    <t>2013-01-03</t>
  </si>
  <si>
    <t>2013-01-04</t>
  </si>
  <si>
    <t>2013-01-07</t>
  </si>
  <si>
    <t>2013-01-08</t>
  </si>
  <si>
    <t>2013-01-09</t>
  </si>
  <si>
    <t>2013-01-10</t>
  </si>
  <si>
    <t>2013-01-11</t>
  </si>
  <si>
    <t>2013-01-14</t>
  </si>
  <si>
    <t>2013-01-15</t>
  </si>
  <si>
    <t>2013-01-16</t>
  </si>
  <si>
    <t>2013-01-17</t>
  </si>
  <si>
    <t>2013-01-18</t>
  </si>
  <si>
    <t>2013-01-21</t>
  </si>
  <si>
    <t>2013-01-22</t>
  </si>
  <si>
    <t>2013-01-23</t>
  </si>
  <si>
    <t>2013-01-24</t>
  </si>
  <si>
    <t>2013-01-25</t>
  </si>
  <si>
    <t>2013-01-28</t>
  </si>
  <si>
    <t>2013-01-29</t>
  </si>
  <si>
    <t>2013-01-30</t>
  </si>
  <si>
    <t>2013-01-31</t>
  </si>
  <si>
    <t>2013-02-04</t>
  </si>
  <si>
    <t>2013-02-05</t>
  </si>
  <si>
    <t>2013-02-06</t>
  </si>
  <si>
    <t>2013-02-07</t>
  </si>
  <si>
    <t>2013-02-08</t>
  </si>
  <si>
    <t>2013-02-11</t>
  </si>
  <si>
    <t>2013-02-12</t>
  </si>
  <si>
    <t>2013-02-13</t>
  </si>
  <si>
    <t>2013-02-14</t>
  </si>
  <si>
    <t>2013-02-15</t>
  </si>
  <si>
    <t>2013-02-18</t>
  </si>
  <si>
    <t>2013-02-19</t>
  </si>
  <si>
    <t>2013-02-20</t>
  </si>
  <si>
    <t>2013-02-21</t>
  </si>
  <si>
    <t>2013-02-22</t>
  </si>
  <si>
    <t>2013-02-25</t>
  </si>
  <si>
    <t>2013-02-26</t>
  </si>
  <si>
    <t>2013-02-27</t>
  </si>
  <si>
    <t>2013-02-28</t>
  </si>
  <si>
    <t>2013-03-04</t>
  </si>
  <si>
    <t>2013-03-05</t>
  </si>
  <si>
    <t>2013-03-06</t>
  </si>
  <si>
    <t>2013-03-07</t>
  </si>
  <si>
    <t>2013-03-08</t>
  </si>
  <si>
    <t>2013-03-11</t>
  </si>
  <si>
    <t>2013-03-12</t>
  </si>
  <si>
    <t>2013-03-13</t>
  </si>
  <si>
    <t>2013-03-14</t>
  </si>
  <si>
    <t>2013-03-15</t>
  </si>
  <si>
    <t>2013-03-18</t>
  </si>
  <si>
    <t>2013-03-19</t>
  </si>
  <si>
    <t>2013-03-20</t>
  </si>
  <si>
    <t>2013-03-21</t>
  </si>
  <si>
    <t>2013-03-22</t>
  </si>
  <si>
    <t>2013-03-25</t>
  </si>
  <si>
    <t>2013-03-26</t>
  </si>
  <si>
    <t>2013-03-27</t>
  </si>
  <si>
    <t>2013-03-28</t>
  </si>
  <si>
    <t>2013-03-29</t>
  </si>
  <si>
    <t>2013-04-02</t>
  </si>
  <si>
    <t>2013-04-03</t>
  </si>
  <si>
    <t>2013-04-04</t>
  </si>
  <si>
    <t>2013-04-05</t>
  </si>
  <si>
    <t>2013-04-08</t>
  </si>
  <si>
    <t>2013-04-09</t>
  </si>
  <si>
    <t>2013-04-10</t>
  </si>
  <si>
    <t>2013-04-11</t>
  </si>
  <si>
    <t>2013-04-12</t>
  </si>
  <si>
    <t>2013-04-15</t>
  </si>
  <si>
    <t>2013-04-16</t>
  </si>
  <si>
    <t>2013-04-17</t>
  </si>
  <si>
    <t>2013-04-18</t>
  </si>
  <si>
    <t>2013-04-19</t>
  </si>
  <si>
    <t>2013-04-22</t>
  </si>
  <si>
    <t>2013-04-23</t>
  </si>
  <si>
    <t>2013-04-24</t>
  </si>
  <si>
    <t>2013-04-25</t>
  </si>
  <si>
    <t>2013-04-26</t>
  </si>
  <si>
    <t>2013-04-29</t>
  </si>
  <si>
    <t>2013-04-30</t>
  </si>
  <si>
    <t>2013-05-02</t>
  </si>
  <si>
    <t>2013-05-03</t>
  </si>
  <si>
    <t>2013-05-06</t>
  </si>
  <si>
    <t>2013-05-07</t>
  </si>
  <si>
    <t>2013-05-08</t>
  </si>
  <si>
    <t>2013-05-09</t>
  </si>
  <si>
    <t>2013-05-10</t>
  </si>
  <si>
    <t>2013-05-13</t>
  </si>
  <si>
    <t>2013-05-14</t>
  </si>
  <si>
    <t>2013-05-15</t>
  </si>
  <si>
    <t>2013-05-16</t>
  </si>
  <si>
    <t>2013-05-17</t>
  </si>
  <si>
    <t>2013-05-20</t>
  </si>
  <si>
    <t>2013-05-21</t>
  </si>
  <si>
    <t>2013-05-22</t>
  </si>
  <si>
    <t>2013-05-23</t>
  </si>
  <si>
    <t>2013-05-24</t>
  </si>
  <si>
    <t>2013-05-27</t>
  </si>
  <si>
    <t>2013-05-28</t>
  </si>
  <si>
    <t>2013-05-29</t>
  </si>
  <si>
    <t>2013-05-30</t>
  </si>
  <si>
    <t>2013-05-31</t>
  </si>
  <si>
    <t>2013-06-03</t>
  </si>
  <si>
    <t>2013-06-04</t>
  </si>
  <si>
    <t>2013-06-05</t>
  </si>
  <si>
    <t>2013-06-06</t>
  </si>
  <si>
    <t>2013-06-07</t>
  </si>
  <si>
    <t>2013-06-10</t>
  </si>
  <si>
    <t>2013-06-11</t>
  </si>
  <si>
    <t>2013-06-12</t>
  </si>
  <si>
    <t>2013-06-13</t>
  </si>
  <si>
    <t>2013-06-14</t>
  </si>
  <si>
    <t>2013-06-17</t>
  </si>
  <si>
    <t>2013-06-18</t>
  </si>
  <si>
    <t>2013-06-19</t>
  </si>
  <si>
    <t>2013-06-20</t>
  </si>
  <si>
    <t>2013-06-21</t>
  </si>
  <si>
    <t>2013-06-24</t>
  </si>
  <si>
    <t>2013-06-25</t>
  </si>
  <si>
    <t>2013-06-26</t>
  </si>
  <si>
    <t>2013-06-27</t>
  </si>
  <si>
    <t>2013-06-28</t>
  </si>
  <si>
    <t>2013-07-02</t>
  </si>
  <si>
    <t>2013-07-03</t>
  </si>
  <si>
    <t>2013-07-04</t>
  </si>
  <si>
    <t>2013-07-05</t>
  </si>
  <si>
    <t>2013-07-08</t>
  </si>
  <si>
    <t>2013-07-09</t>
  </si>
  <si>
    <t>2013-07-10</t>
  </si>
  <si>
    <t>2013-07-11</t>
  </si>
  <si>
    <t>2013-07-12</t>
  </si>
  <si>
    <t>2013-07-15</t>
  </si>
  <si>
    <t>2013-07-16</t>
  </si>
  <si>
    <t>2013-07-17</t>
  </si>
  <si>
    <t>2013-07-18</t>
  </si>
  <si>
    <t>2013-07-19</t>
  </si>
  <si>
    <t>2013-07-22</t>
  </si>
  <si>
    <t>2013-07-23</t>
  </si>
  <si>
    <t>2013-07-24</t>
  </si>
  <si>
    <t>2013-07-25</t>
  </si>
  <si>
    <t>2013-07-26</t>
  </si>
  <si>
    <t>2013-07-29</t>
  </si>
  <si>
    <t>2013-07-30</t>
  </si>
  <si>
    <t>2013-07-31</t>
  </si>
  <si>
    <t>2013-08-02</t>
  </si>
  <si>
    <t>2013-08-05</t>
  </si>
  <si>
    <t>2013-08-06</t>
  </si>
  <si>
    <t>2013-08-07</t>
  </si>
  <si>
    <t>2013-08-08</t>
  </si>
  <si>
    <t>2013-08-09</t>
  </si>
  <si>
    <t>2013-08-12</t>
  </si>
  <si>
    <t>2013-08-13</t>
  </si>
  <si>
    <t>2013-08-14</t>
  </si>
  <si>
    <t>2013-08-15</t>
  </si>
  <si>
    <t>2013-08-16</t>
  </si>
  <si>
    <t>2013-08-19</t>
  </si>
  <si>
    <t>2013-08-20</t>
  </si>
  <si>
    <t>2013-08-21</t>
  </si>
  <si>
    <t>2013-08-22</t>
  </si>
  <si>
    <t>2013-08-23</t>
  </si>
  <si>
    <t>2013-08-26</t>
  </si>
  <si>
    <t>2013-08-27</t>
  </si>
  <si>
    <t>2013-08-28</t>
  </si>
  <si>
    <t>2013-08-29</t>
  </si>
  <si>
    <t>2013-08-30</t>
  </si>
  <si>
    <t>2013-09-02</t>
  </si>
  <si>
    <t>2013-09-03</t>
  </si>
  <si>
    <t>2013-09-04</t>
  </si>
  <si>
    <t>2013-09-05</t>
  </si>
  <si>
    <t>2013-09-06</t>
  </si>
  <si>
    <t>2013-09-09</t>
  </si>
  <si>
    <t>2013-09-10</t>
  </si>
  <si>
    <t>2013-09-11</t>
  </si>
  <si>
    <t>2013-09-12</t>
  </si>
  <si>
    <t>2013-09-13</t>
  </si>
  <si>
    <t>2013-09-16</t>
  </si>
  <si>
    <t>2013-09-17</t>
  </si>
  <si>
    <t>2013-09-18</t>
  </si>
  <si>
    <t>2013-09-19</t>
  </si>
  <si>
    <t>2013-09-20</t>
  </si>
  <si>
    <t>2013-09-23</t>
  </si>
  <si>
    <t>2013-09-24</t>
  </si>
  <si>
    <t>2013-09-25</t>
  </si>
  <si>
    <t>2013-09-26</t>
  </si>
  <si>
    <t>2013-09-27</t>
  </si>
  <si>
    <t>2013-10-02</t>
  </si>
  <si>
    <t>2013-10-03</t>
  </si>
  <si>
    <t>2013-10-04</t>
  </si>
  <si>
    <t>2013-10-07</t>
  </si>
  <si>
    <t>2013-10-08</t>
  </si>
  <si>
    <t>2013-10-09</t>
  </si>
  <si>
    <t>2013-10-10</t>
  </si>
  <si>
    <t>2013-10-11</t>
  </si>
  <si>
    <t>2013-10-14</t>
  </si>
  <si>
    <t>2013-10-15</t>
  </si>
  <si>
    <t>2013-10-16</t>
  </si>
  <si>
    <t>2013-10-17</t>
  </si>
  <si>
    <t>2013-10-18</t>
  </si>
  <si>
    <t>2013-10-21</t>
  </si>
  <si>
    <t>2013-10-22</t>
  </si>
  <si>
    <t>2013-10-23</t>
  </si>
  <si>
    <t>2013-10-24</t>
  </si>
  <si>
    <t>2013-10-25</t>
  </si>
  <si>
    <t>2013-10-28</t>
  </si>
  <si>
    <t>2013-10-29</t>
  </si>
  <si>
    <t>2013-10-30</t>
  </si>
  <si>
    <t>2013-10-31</t>
  </si>
  <si>
    <t>2013-11-04</t>
  </si>
  <si>
    <t>2013-11-05</t>
  </si>
  <si>
    <t>2013-11-06</t>
  </si>
  <si>
    <t>2013-11-07</t>
  </si>
  <si>
    <t>2013-11-08</t>
  </si>
  <si>
    <t>2013-11-11</t>
  </si>
  <si>
    <t>2013-11-12</t>
  </si>
  <si>
    <t>2013-11-13</t>
  </si>
  <si>
    <t>2013-11-14</t>
  </si>
  <si>
    <t>2013-11-15</t>
  </si>
  <si>
    <t>2013-11-18</t>
  </si>
  <si>
    <t>2013-11-19</t>
  </si>
  <si>
    <t>2013-11-20</t>
  </si>
  <si>
    <t>2013-11-21</t>
  </si>
  <si>
    <t>2013-11-22</t>
  </si>
  <si>
    <t>2013-11-25</t>
  </si>
  <si>
    <t>2013-11-26</t>
  </si>
  <si>
    <t>2013-11-27</t>
  </si>
  <si>
    <t>2013-11-28</t>
  </si>
  <si>
    <t>2013-11-29</t>
  </si>
  <si>
    <t>2013-12-02</t>
  </si>
  <si>
    <t>2013-12-03</t>
  </si>
  <si>
    <t>2013-12-04</t>
  </si>
  <si>
    <t>2013-12-05</t>
  </si>
  <si>
    <t>2013-12-06</t>
  </si>
  <si>
    <t>2013-12-09</t>
  </si>
  <si>
    <t>2013-12-10</t>
  </si>
  <si>
    <t>2013-12-11</t>
  </si>
  <si>
    <t>2013-12-12</t>
  </si>
  <si>
    <t>2013-12-13</t>
  </si>
  <si>
    <t>2013-12-16</t>
  </si>
  <si>
    <t>2013-12-17</t>
  </si>
  <si>
    <t>2013-12-18</t>
  </si>
  <si>
    <t>2013-12-19</t>
  </si>
  <si>
    <t>2013-12-20</t>
  </si>
  <si>
    <t>2013-12-23</t>
  </si>
  <si>
    <t>2013-12-24</t>
  </si>
  <si>
    <t>2013-12-25</t>
  </si>
  <si>
    <t>2013-12-26</t>
  </si>
  <si>
    <t>2013-12-27</t>
  </si>
  <si>
    <t>2013-12-30</t>
  </si>
  <si>
    <t>2014-01-02</t>
  </si>
  <si>
    <t>2014-01-03</t>
  </si>
  <si>
    <t>2014-01-06</t>
  </si>
  <si>
    <t>2014-01-07</t>
  </si>
  <si>
    <t>2014-01-08</t>
  </si>
  <si>
    <t>2014-01-09</t>
  </si>
  <si>
    <t>2014-01-10</t>
  </si>
  <si>
    <t>2014-01-13</t>
  </si>
  <si>
    <t>2014-01-14</t>
  </si>
  <si>
    <t>2014-01-15</t>
  </si>
  <si>
    <t>2014-01-16</t>
  </si>
  <si>
    <t>2014-01-17</t>
  </si>
  <si>
    <t>2014-01-20</t>
  </si>
  <si>
    <t>2014-01-21</t>
  </si>
  <si>
    <t>2014-01-22</t>
  </si>
  <si>
    <t>2014-01-23</t>
  </si>
  <si>
    <t>2014-01-24</t>
  </si>
  <si>
    <t>2014-01-27</t>
  </si>
  <si>
    <t>2014-01-28</t>
  </si>
  <si>
    <t>2014-01-29</t>
  </si>
  <si>
    <t>2014-01-30</t>
  </si>
  <si>
    <t>2014-01-31</t>
  </si>
  <si>
    <t>2014-02-03</t>
  </si>
  <si>
    <t>2014-02-04</t>
  </si>
  <si>
    <t>2014-02-05</t>
  </si>
  <si>
    <t>2014-02-06</t>
  </si>
  <si>
    <t>2014-02-07</t>
  </si>
  <si>
    <t>2014-02-10</t>
  </si>
  <si>
    <t>2014-02-11</t>
  </si>
  <si>
    <t>2014-02-12</t>
  </si>
  <si>
    <t>2014-02-13</t>
  </si>
  <si>
    <t>2014-02-14</t>
  </si>
  <si>
    <t>2014-02-17</t>
  </si>
  <si>
    <t>2014-02-18</t>
  </si>
  <si>
    <t>2014-02-19</t>
  </si>
  <si>
    <t>2014-02-20</t>
  </si>
  <si>
    <t>2014-02-21</t>
  </si>
  <si>
    <t>2014-02-24</t>
  </si>
  <si>
    <t>2014-02-25</t>
  </si>
  <si>
    <t>2014-02-26</t>
  </si>
  <si>
    <t>2014-02-27</t>
  </si>
  <si>
    <t>2014-02-28</t>
  </si>
  <si>
    <t>2014-03-03</t>
  </si>
  <si>
    <t>2014-03-04</t>
  </si>
  <si>
    <t>2014-03-05</t>
  </si>
  <si>
    <t>2014-03-06</t>
  </si>
  <si>
    <t>2014-03-07</t>
  </si>
  <si>
    <t>2014-03-10</t>
  </si>
  <si>
    <t>2014-03-11</t>
  </si>
  <si>
    <t>2014-03-12</t>
  </si>
  <si>
    <t>2014-03-13</t>
  </si>
  <si>
    <t>2014-03-14</t>
  </si>
  <si>
    <t>2014-03-17</t>
  </si>
  <si>
    <t>2014-03-18</t>
  </si>
  <si>
    <t>2014-03-19</t>
  </si>
  <si>
    <t>2014-03-20</t>
  </si>
  <si>
    <t>2014-03-21</t>
  </si>
  <si>
    <t>2014-03-24</t>
  </si>
  <si>
    <t>2014-03-25</t>
  </si>
  <si>
    <t>2014-03-26</t>
  </si>
  <si>
    <t>2014-03-27</t>
  </si>
  <si>
    <t>2014-03-28</t>
  </si>
  <si>
    <t>2014-04-02</t>
  </si>
  <si>
    <t>2014-04-03</t>
  </si>
  <si>
    <t>2014-04-04</t>
  </si>
  <si>
    <t>2014-04-07</t>
  </si>
  <si>
    <t>2014-04-08</t>
  </si>
  <si>
    <t>2014-04-09</t>
  </si>
  <si>
    <t>2014-04-10</t>
  </si>
  <si>
    <t>2014-04-11</t>
  </si>
  <si>
    <t>2014-04-14</t>
  </si>
  <si>
    <t>2014-04-15</t>
  </si>
  <si>
    <t>2014-04-16</t>
  </si>
  <si>
    <t>2014-04-17</t>
  </si>
  <si>
    <t>2014-04-18</t>
  </si>
  <si>
    <t>2014-04-21</t>
  </si>
  <si>
    <t>2014-04-22</t>
  </si>
  <si>
    <t>2014-04-23</t>
  </si>
  <si>
    <t>2014-04-24</t>
  </si>
  <si>
    <t>2014-04-25</t>
  </si>
  <si>
    <t>2014-04-28</t>
  </si>
  <si>
    <t>2014-04-29</t>
  </si>
  <si>
    <t>2014-04-30</t>
  </si>
  <si>
    <t>2014-05-02</t>
  </si>
  <si>
    <t>2014-05-05</t>
  </si>
  <si>
    <t>2014-05-06</t>
  </si>
  <si>
    <t>2014-05-07</t>
  </si>
  <si>
    <t>2014-05-08</t>
  </si>
  <si>
    <t>2014-05-09</t>
  </si>
  <si>
    <t>2014-05-12</t>
  </si>
  <si>
    <t>2014-05-13</t>
  </si>
  <si>
    <t>2014-05-14</t>
  </si>
  <si>
    <t>2014-05-15</t>
  </si>
  <si>
    <t>2014-05-16</t>
  </si>
  <si>
    <t>2014-05-19</t>
  </si>
  <si>
    <t>2014-05-20</t>
  </si>
  <si>
    <t>2014-05-21</t>
  </si>
  <si>
    <t>2014-05-22</t>
  </si>
  <si>
    <t>2014-05-23</t>
  </si>
  <si>
    <t>2014-05-26</t>
  </si>
  <si>
    <t>2014-05-27</t>
  </si>
  <si>
    <t>2014-05-28</t>
  </si>
  <si>
    <t>2014-05-29</t>
  </si>
  <si>
    <t>2014-05-30</t>
  </si>
  <si>
    <t>2014-06-02</t>
  </si>
  <si>
    <t>2014-06-03</t>
  </si>
  <si>
    <t>2014-06-04</t>
  </si>
  <si>
    <t>2014-06-05</t>
  </si>
  <si>
    <t>2014-06-06</t>
  </si>
  <si>
    <t>2014-06-09</t>
  </si>
  <si>
    <t>2014-06-10</t>
  </si>
  <si>
    <t>2014-06-11</t>
  </si>
  <si>
    <t>2014-06-12</t>
  </si>
  <si>
    <t>2014-06-13</t>
  </si>
  <si>
    <t>2014-06-16</t>
  </si>
  <si>
    <t>2014-06-17</t>
  </si>
  <si>
    <t>2014-06-18</t>
  </si>
  <si>
    <t>2014-06-19</t>
  </si>
  <si>
    <t>2014-06-20</t>
  </si>
  <si>
    <t>2014-06-23</t>
  </si>
  <si>
    <t>2014-06-24</t>
  </si>
  <si>
    <t>2014-06-25</t>
  </si>
  <si>
    <t>2014-06-26</t>
  </si>
  <si>
    <t>2014-06-27</t>
  </si>
  <si>
    <t>2014-07-02</t>
  </si>
  <si>
    <t>2014-07-03</t>
  </si>
  <si>
    <t>2014-07-04</t>
  </si>
  <si>
    <t>2014-07-07</t>
  </si>
  <si>
    <t>2014-07-08</t>
  </si>
  <si>
    <t>2014-07-09</t>
  </si>
  <si>
    <t>2014-07-10</t>
  </si>
  <si>
    <t>2014-07-11</t>
  </si>
  <si>
    <t>2014-07-14</t>
  </si>
  <si>
    <t>2014-07-15</t>
  </si>
  <si>
    <t>2014-07-16</t>
  </si>
  <si>
    <t>2014-07-17</t>
  </si>
  <si>
    <t>2014-07-18</t>
  </si>
  <si>
    <t>2014-07-21</t>
  </si>
  <si>
    <t>2014-07-22</t>
  </si>
  <si>
    <t>2014-07-23</t>
  </si>
  <si>
    <t>2014-07-24</t>
  </si>
  <si>
    <t>2014-07-25</t>
  </si>
  <si>
    <t>2014-07-28</t>
  </si>
  <si>
    <t>2014-07-29</t>
  </si>
  <si>
    <t>2014-07-30</t>
  </si>
  <si>
    <t>2014-07-31</t>
  </si>
  <si>
    <t>2014-08-04</t>
  </si>
  <si>
    <t>2014-08-05</t>
  </si>
  <si>
    <t>2014-08-06</t>
  </si>
  <si>
    <t>2014-08-07</t>
  </si>
  <si>
    <t>2014-08-08</t>
  </si>
  <si>
    <t>2014-08-11</t>
  </si>
  <si>
    <t>2014-08-12</t>
  </si>
  <si>
    <t>2014-08-13</t>
  </si>
  <si>
    <t>2014-08-14</t>
  </si>
  <si>
    <t>2014-08-15</t>
  </si>
  <si>
    <t>2014-08-18</t>
  </si>
  <si>
    <t>2014-08-19</t>
  </si>
  <si>
    <t>2014-08-20</t>
  </si>
  <si>
    <t>2014-08-21</t>
  </si>
  <si>
    <t>2014-08-22</t>
  </si>
  <si>
    <t>2014-08-25</t>
  </si>
  <si>
    <t>2014-08-26</t>
  </si>
  <si>
    <t>2014-08-27</t>
  </si>
  <si>
    <t>2014-08-28</t>
  </si>
  <si>
    <t>2014-08-29</t>
  </si>
  <si>
    <t>2014-09-02</t>
  </si>
  <si>
    <t>2014-09-03</t>
  </si>
  <si>
    <t>2014-09-04</t>
  </si>
  <si>
    <t>2014-09-05</t>
  </si>
  <si>
    <t>2014-09-08</t>
  </si>
  <si>
    <t>2014-09-09</t>
  </si>
  <si>
    <t>2014-09-10</t>
  </si>
  <si>
    <t>2014-09-11</t>
  </si>
  <si>
    <t>2014-09-12</t>
  </si>
  <si>
    <t>2014-09-15</t>
  </si>
  <si>
    <t>2014-09-16</t>
  </si>
  <si>
    <t>2014-09-17</t>
  </si>
  <si>
    <t>2014-09-18</t>
  </si>
  <si>
    <t>2014-09-19</t>
  </si>
  <si>
    <t>2014-09-22</t>
  </si>
  <si>
    <t>2014-09-23</t>
  </si>
  <si>
    <t>2014-09-24</t>
  </si>
  <si>
    <t>2014-09-25</t>
  </si>
  <si>
    <t>2014-09-26</t>
  </si>
  <si>
    <t>2014-09-29</t>
  </si>
  <si>
    <t>2014-10-02</t>
  </si>
  <si>
    <t>2014-10-03</t>
  </si>
  <si>
    <t>2014-10-06</t>
  </si>
  <si>
    <t>2014-10-07</t>
  </si>
  <si>
    <t>2014-10-08</t>
  </si>
  <si>
    <t>2014-10-09</t>
  </si>
  <si>
    <t>2014-10-10</t>
  </si>
  <si>
    <t>2014-10-13</t>
  </si>
  <si>
    <t>2014-10-14</t>
  </si>
  <si>
    <t>2014-10-15</t>
  </si>
  <si>
    <t>2014-10-16</t>
  </si>
  <si>
    <t>2014-10-17</t>
  </si>
  <si>
    <t>2014-10-20</t>
  </si>
  <si>
    <t>2014-10-21</t>
  </si>
  <si>
    <t>2014-10-22</t>
  </si>
  <si>
    <t>2014-10-23</t>
  </si>
  <si>
    <t>2014-10-24</t>
  </si>
  <si>
    <t>2014-10-27</t>
  </si>
  <si>
    <t>2014-10-28</t>
  </si>
  <si>
    <t>2014-10-29</t>
  </si>
  <si>
    <t>2014-10-30</t>
  </si>
  <si>
    <t>2014-10-31</t>
  </si>
  <si>
    <t>2014-11-03</t>
  </si>
  <si>
    <t>2014-11-04</t>
  </si>
  <si>
    <t>2014-11-05</t>
  </si>
  <si>
    <t>2014-11-06</t>
  </si>
  <si>
    <t>2014-11-07</t>
  </si>
  <si>
    <t>2014-11-10</t>
  </si>
  <si>
    <t>2014-11-11</t>
  </si>
  <si>
    <t>2014-11-12</t>
  </si>
  <si>
    <t>2014-11-13</t>
  </si>
  <si>
    <t>2014-11-14</t>
  </si>
  <si>
    <t>2014-11-17</t>
  </si>
  <si>
    <t>2014-11-18</t>
  </si>
  <si>
    <t>2014-11-19</t>
  </si>
  <si>
    <t>2014-11-20</t>
  </si>
  <si>
    <t>2014-11-21</t>
  </si>
  <si>
    <t>2014-11-24</t>
  </si>
  <si>
    <t>2014-11-25</t>
  </si>
  <si>
    <t>2014-11-26</t>
  </si>
  <si>
    <t>2014-11-27</t>
  </si>
  <si>
    <t>2014-11-28</t>
  </si>
  <si>
    <t>2014-12-02</t>
  </si>
  <si>
    <t>2014-12-03</t>
  </si>
  <si>
    <t>2014-12-04</t>
  </si>
  <si>
    <t>2014-12-05</t>
  </si>
  <si>
    <t>2014-12-08</t>
  </si>
  <si>
    <t>2014-12-09</t>
  </si>
  <si>
    <t>2014-12-10</t>
  </si>
  <si>
    <t>2014-12-11</t>
  </si>
  <si>
    <t>2014-12-12</t>
  </si>
  <si>
    <t>2014-12-15</t>
  </si>
  <si>
    <t>2014-12-16</t>
  </si>
  <si>
    <t>2014-12-17</t>
  </si>
  <si>
    <t>2014-12-18</t>
  </si>
  <si>
    <t>2014-12-19</t>
  </si>
  <si>
    <t>2014-12-22</t>
  </si>
  <si>
    <t>2014-12-23</t>
  </si>
  <si>
    <t>2014-12-24</t>
  </si>
  <si>
    <t>2014-12-25</t>
  </si>
  <si>
    <t>2014-12-26</t>
  </si>
  <si>
    <t>2014-12-29</t>
  </si>
  <si>
    <t>2014-12-30</t>
  </si>
  <si>
    <t>2015-01-02</t>
  </si>
  <si>
    <t>2015-01-05</t>
  </si>
  <si>
    <t>2015-01-06</t>
  </si>
  <si>
    <t>2015-01-07</t>
  </si>
  <si>
    <t>2015-01-08</t>
  </si>
  <si>
    <t>2015-01-09</t>
  </si>
  <si>
    <t>2015-01-12</t>
  </si>
  <si>
    <t>2015-01-13</t>
  </si>
  <si>
    <t>2015-01-14</t>
  </si>
  <si>
    <t>2015-01-15</t>
  </si>
  <si>
    <t>2015-01-16</t>
  </si>
  <si>
    <t>2015-01-19</t>
  </si>
  <si>
    <t>2015-01-20</t>
  </si>
  <si>
    <t>2015-01-21</t>
  </si>
  <si>
    <t>2015-01-22</t>
  </si>
  <si>
    <t>2015-01-23</t>
  </si>
  <si>
    <t>2015-01-26</t>
  </si>
  <si>
    <t>2015-01-27</t>
  </si>
  <si>
    <t>2015-01-28</t>
  </si>
  <si>
    <t>2015-01-29</t>
  </si>
  <si>
    <t>2015-01-30</t>
  </si>
  <si>
    <t>2015-02-02</t>
  </si>
  <si>
    <t>2015-02-03</t>
  </si>
  <si>
    <t>2015-02-04</t>
  </si>
  <si>
    <t>2015-02-05</t>
  </si>
  <si>
    <t>2015-02-06</t>
  </si>
  <si>
    <t>2015-02-09</t>
  </si>
  <si>
    <t>2015-02-10</t>
  </si>
  <si>
    <t>2015-02-11</t>
  </si>
  <si>
    <t>2015-02-12</t>
  </si>
  <si>
    <t>2015-02-13</t>
  </si>
  <si>
    <t>2015-02-16</t>
  </si>
  <si>
    <t>2015-02-17</t>
  </si>
  <si>
    <t>2015-02-18</t>
  </si>
  <si>
    <t>2015-02-19</t>
  </si>
  <si>
    <t>2015-02-20</t>
  </si>
  <si>
    <t>2015-02-23</t>
  </si>
  <si>
    <t>2015-02-24</t>
  </si>
  <si>
    <t>2015-02-25</t>
  </si>
  <si>
    <t>2015-02-26</t>
  </si>
  <si>
    <t>2015-02-27</t>
  </si>
  <si>
    <t>2015-03-02</t>
  </si>
  <si>
    <t>2015-03-03</t>
  </si>
  <si>
    <t>2015-03-04</t>
  </si>
  <si>
    <t>2015-03-05</t>
  </si>
  <si>
    <t>2015-03-06</t>
  </si>
  <si>
    <t>2015-03-09</t>
  </si>
  <si>
    <t>2015-03-10</t>
  </si>
  <si>
    <t>2015-03-11</t>
  </si>
  <si>
    <t>2015-03-12</t>
  </si>
  <si>
    <t>2015-03-13</t>
  </si>
  <si>
    <t>2015-03-16</t>
  </si>
  <si>
    <t>2015-03-17</t>
  </si>
  <si>
    <t>2015-03-18</t>
  </si>
  <si>
    <t>2015-03-19</t>
  </si>
  <si>
    <t>2015-03-20</t>
  </si>
  <si>
    <t>2015-03-23</t>
  </si>
  <si>
    <t>2015-03-24</t>
  </si>
  <si>
    <t>2015-03-25</t>
  </si>
  <si>
    <t>2015-03-26</t>
  </si>
  <si>
    <t>2015-03-27</t>
  </si>
  <si>
    <t>2015-03-30</t>
  </si>
  <si>
    <t>2015-04-02</t>
  </si>
  <si>
    <t>2015-04-03</t>
  </si>
  <si>
    <t>2015-04-06</t>
  </si>
  <si>
    <t>2015-04-07</t>
  </si>
  <si>
    <t>2015-04-08</t>
  </si>
  <si>
    <t>2015-04-09</t>
  </si>
  <si>
    <t>2015-04-10</t>
  </si>
  <si>
    <t>2015-04-13</t>
  </si>
  <si>
    <t>2015-04-14</t>
  </si>
  <si>
    <t>2015-04-15</t>
  </si>
  <si>
    <t>2015-04-16</t>
  </si>
  <si>
    <t>2015-04-17</t>
  </si>
  <si>
    <t>2015-04-20</t>
  </si>
  <si>
    <t>2015-04-21</t>
  </si>
  <si>
    <t>2015-04-22</t>
  </si>
  <si>
    <t>2015-04-23</t>
  </si>
  <si>
    <t>2015-04-24</t>
  </si>
  <si>
    <t>2015-04-27</t>
  </si>
  <si>
    <t>2015-04-28</t>
  </si>
  <si>
    <t>2015-04-29</t>
  </si>
  <si>
    <t>2015-04-30</t>
  </si>
  <si>
    <t>2015-05-04</t>
  </si>
  <si>
    <t>2015-05-05</t>
  </si>
  <si>
    <t>2015-05-06</t>
  </si>
  <si>
    <t>2015-05-07</t>
  </si>
  <si>
    <t>2015-05-08</t>
  </si>
  <si>
    <t>2015-05-11</t>
  </si>
  <si>
    <t>2015-05-12</t>
  </si>
  <si>
    <t>2015-05-13</t>
  </si>
  <si>
    <t>2015-05-14</t>
  </si>
  <si>
    <t>2015-05-15</t>
  </si>
  <si>
    <t>2015-05-18</t>
  </si>
  <si>
    <t>2015-05-19</t>
  </si>
  <si>
    <t>2015-05-20</t>
  </si>
  <si>
    <t>2015-05-21</t>
  </si>
  <si>
    <t>2015-05-22</t>
  </si>
  <si>
    <t>2015-05-25</t>
  </si>
  <si>
    <t>2015-05-26</t>
  </si>
  <si>
    <t>2015-05-27</t>
  </si>
  <si>
    <t>2015-05-28</t>
  </si>
  <si>
    <t>2015-05-29</t>
  </si>
  <si>
    <t>2015-06-02</t>
  </si>
  <si>
    <t>2015-06-03</t>
  </si>
  <si>
    <t>2015-06-04</t>
  </si>
  <si>
    <t>2015-06-05</t>
  </si>
  <si>
    <t>2015-06-08</t>
  </si>
  <si>
    <t>2015-06-09</t>
  </si>
  <si>
    <t>2015-06-10</t>
  </si>
  <si>
    <t>2015-06-11</t>
  </si>
  <si>
    <t>2015-06-12</t>
  </si>
  <si>
    <t>2015-06-15</t>
  </si>
  <si>
    <t>2015-06-16</t>
  </si>
  <si>
    <t>2015-06-17</t>
  </si>
  <si>
    <t>2015-06-18</t>
  </si>
  <si>
    <t>2015-06-19</t>
  </si>
  <si>
    <t>2015-06-22</t>
  </si>
  <si>
    <t>2015-06-23</t>
  </si>
  <si>
    <t>2015-06-24</t>
  </si>
  <si>
    <t>2015-06-25</t>
  </si>
  <si>
    <t>2015-06-26</t>
  </si>
  <si>
    <t>2015-06-29</t>
  </si>
  <si>
    <t>2015-07-02</t>
  </si>
  <si>
    <t>2015-07-03</t>
  </si>
  <si>
    <t>2015-07-06</t>
  </si>
  <si>
    <t>2015-07-07</t>
  </si>
  <si>
    <t>2015-07-08</t>
  </si>
  <si>
    <t>2015-07-09</t>
  </si>
  <si>
    <t>2015-07-10</t>
  </si>
  <si>
    <t>2015-07-13</t>
  </si>
  <si>
    <t>2015-07-14</t>
  </si>
  <si>
    <t>2015-07-15</t>
  </si>
  <si>
    <t>2015-07-16</t>
  </si>
  <si>
    <t>2015-07-17</t>
  </si>
  <si>
    <t>2015-07-20</t>
  </si>
  <si>
    <t>2015-07-21</t>
  </si>
  <si>
    <t>2015-07-22</t>
  </si>
  <si>
    <t>2015-07-23</t>
  </si>
  <si>
    <t>2015-07-24</t>
  </si>
  <si>
    <t>2015-07-27</t>
  </si>
  <si>
    <t>2015-07-28</t>
  </si>
  <si>
    <t>2015-07-29</t>
  </si>
  <si>
    <t>2015-07-30</t>
  </si>
  <si>
    <t>2015-07-31</t>
  </si>
  <si>
    <t>2015-08-03</t>
  </si>
  <si>
    <t>2015-08-04</t>
  </si>
  <si>
    <t>2015-08-05</t>
  </si>
  <si>
    <t>2015-08-06</t>
  </si>
  <si>
    <t>2015-08-07</t>
  </si>
  <si>
    <t>2015-08-10</t>
  </si>
  <si>
    <t>2015-08-11</t>
  </si>
  <si>
    <t>2015-08-12</t>
  </si>
  <si>
    <t>2015-08-13</t>
  </si>
  <si>
    <t>2015-08-14</t>
  </si>
  <si>
    <t>2015-08-17</t>
  </si>
  <si>
    <t>2015-08-18</t>
  </si>
  <si>
    <t>2015-08-19</t>
  </si>
  <si>
    <t>2015-08-20</t>
  </si>
  <si>
    <t>2015-08-21</t>
  </si>
  <si>
    <t>2015-08-24</t>
  </si>
  <si>
    <t>2015-08-25</t>
  </si>
  <si>
    <t>2015-08-26</t>
  </si>
  <si>
    <t>2015-08-27</t>
  </si>
  <si>
    <t>2015-08-28</t>
  </si>
  <si>
    <t>2015-08-31</t>
  </si>
  <si>
    <t>2015-09-02</t>
  </si>
  <si>
    <t>2015-09-03</t>
  </si>
  <si>
    <t>2015-09-04</t>
  </si>
  <si>
    <t>2015-09-07</t>
  </si>
  <si>
    <t>2015-09-08</t>
  </si>
  <si>
    <t>2015-09-09</t>
  </si>
  <si>
    <t>2015-09-10</t>
  </si>
  <si>
    <t>2015-09-11</t>
  </si>
  <si>
    <t>2015-09-14</t>
  </si>
  <si>
    <t>2015-09-15</t>
  </si>
  <si>
    <t>2015-09-16</t>
  </si>
  <si>
    <t>2015-09-17</t>
  </si>
  <si>
    <t>2015-09-18</t>
  </si>
  <si>
    <t>2015-09-21</t>
  </si>
  <si>
    <t>2015-09-22</t>
  </si>
  <si>
    <t>2015-09-23</t>
  </si>
  <si>
    <t>2015-09-24</t>
  </si>
  <si>
    <t>2015-09-25</t>
  </si>
  <si>
    <t>2015-09-28</t>
  </si>
  <si>
    <t>2015-09-29</t>
  </si>
  <si>
    <t>2015-10-02</t>
  </si>
  <si>
    <t>2015-10-05</t>
  </si>
  <si>
    <t>2015-10-06</t>
  </si>
  <si>
    <t>2015-10-07</t>
  </si>
  <si>
    <t>2015-10-08</t>
  </si>
  <si>
    <t>2015-10-09</t>
  </si>
  <si>
    <t>2015-10-12</t>
  </si>
  <si>
    <t>2015-10-13</t>
  </si>
  <si>
    <t>2015-10-14</t>
  </si>
  <si>
    <t>2015-10-15</t>
  </si>
  <si>
    <t>2015-10-16</t>
  </si>
  <si>
    <t>2015-10-19</t>
  </si>
  <si>
    <t>2015-10-20</t>
  </si>
  <si>
    <t>2015-10-21</t>
  </si>
  <si>
    <t>2015-10-22</t>
  </si>
  <si>
    <t>2015-10-23</t>
  </si>
  <si>
    <t>2015-10-26</t>
  </si>
  <si>
    <t>2015-10-27</t>
  </si>
  <si>
    <t>2015-10-28</t>
  </si>
  <si>
    <t>2015-10-29</t>
  </si>
  <si>
    <t>2015-10-30</t>
  </si>
  <si>
    <t>2015-11-02</t>
  </si>
  <si>
    <t>2015-11-03</t>
  </si>
  <si>
    <t>2015-11-04</t>
  </si>
  <si>
    <t>2015-11-05</t>
  </si>
  <si>
    <t>2015-11-06</t>
  </si>
  <si>
    <t>2015-11-09</t>
  </si>
  <si>
    <t>2015-11-10</t>
  </si>
  <si>
    <t>2015-11-11</t>
  </si>
  <si>
    <t>2015-11-12</t>
  </si>
  <si>
    <t>2015-11-13</t>
  </si>
  <si>
    <t>2015-11-16</t>
  </si>
  <si>
    <t>2015-11-17</t>
  </si>
  <si>
    <t>2015-11-18</t>
  </si>
  <si>
    <t>2015-11-19</t>
  </si>
  <si>
    <t>2015-11-20</t>
  </si>
  <si>
    <t>2015-11-23</t>
  </si>
  <si>
    <t>2015-11-24</t>
  </si>
  <si>
    <t>2015-11-25</t>
  </si>
  <si>
    <t>2015-11-26</t>
  </si>
  <si>
    <t>2015-11-27</t>
  </si>
  <si>
    <t>2015-11-30</t>
  </si>
  <si>
    <t>2015-12-02</t>
  </si>
  <si>
    <t>2015-12-03</t>
  </si>
  <si>
    <t>2015-12-04</t>
  </si>
  <si>
    <t>2015-12-07</t>
  </si>
  <si>
    <t>2015-12-08</t>
  </si>
  <si>
    <t>2015-12-09</t>
  </si>
  <si>
    <t>2015-12-10</t>
  </si>
  <si>
    <t>2015-12-11</t>
  </si>
  <si>
    <t>2015-12-14</t>
  </si>
  <si>
    <t>2015-12-15</t>
  </si>
  <si>
    <t>2015-12-16</t>
  </si>
  <si>
    <t>2015-12-17</t>
  </si>
  <si>
    <t>2015-12-18</t>
  </si>
  <si>
    <t>2015-12-21</t>
  </si>
  <si>
    <t>2015-12-22</t>
  </si>
  <si>
    <t>2015-12-23</t>
  </si>
  <si>
    <t>2015-12-24</t>
  </si>
  <si>
    <t>2015-12-25</t>
  </si>
  <si>
    <t>2015-12-28</t>
  </si>
  <si>
    <t>2015-12-29</t>
  </si>
  <si>
    <t>2015-12-30</t>
  </si>
  <si>
    <t>2016-01-04</t>
  </si>
  <si>
    <t>2016-01-05</t>
  </si>
  <si>
    <t>2016-01-06</t>
  </si>
  <si>
    <t>2016-01-07</t>
  </si>
  <si>
    <t>2016-01-08</t>
  </si>
  <si>
    <t>2016-01-11</t>
  </si>
  <si>
    <t>2016-01-12</t>
  </si>
  <si>
    <t>2016-01-13</t>
  </si>
  <si>
    <t>2016-01-14</t>
  </si>
  <si>
    <t>2016-01-15</t>
  </si>
  <si>
    <t>2016-01-18</t>
  </si>
  <si>
    <t>2016-01-19</t>
  </si>
  <si>
    <t>2016-01-20</t>
  </si>
  <si>
    <t>2016-01-21</t>
  </si>
  <si>
    <t>2016-01-22</t>
  </si>
  <si>
    <t>2016-01-25</t>
  </si>
  <si>
    <t>2016-01-26</t>
  </si>
  <si>
    <t>2016-01-27</t>
  </si>
  <si>
    <t>2016-01-28</t>
  </si>
  <si>
    <t>2016-01-29</t>
  </si>
  <si>
    <t>2016-02-02</t>
  </si>
  <si>
    <t>2016-02-03</t>
  </si>
  <si>
    <t>2016-02-04</t>
  </si>
  <si>
    <t>2016-02-05</t>
  </si>
  <si>
    <t>2016-02-08</t>
  </si>
  <si>
    <t>2016-02-09</t>
  </si>
  <si>
    <t>2016-02-10</t>
  </si>
  <si>
    <t>2016-02-11</t>
  </si>
  <si>
    <t>2016-02-12</t>
  </si>
  <si>
    <t>2016-02-15</t>
  </si>
  <si>
    <t>2016-02-16</t>
  </si>
  <si>
    <t>2016-02-17</t>
  </si>
  <si>
    <t>2016-02-18</t>
  </si>
  <si>
    <t>2016-02-19</t>
  </si>
  <si>
    <t>2016-02-22</t>
  </si>
  <si>
    <t>2016-02-23</t>
  </si>
  <si>
    <t>2016-02-24</t>
  </si>
  <si>
    <t>2016-02-25</t>
  </si>
  <si>
    <t>2016-02-26</t>
  </si>
  <si>
    <t>2016-02-29</t>
  </si>
  <si>
    <t>2016-03-02</t>
  </si>
  <si>
    <t>2016-03-03</t>
  </si>
  <si>
    <t>2016-03-04</t>
  </si>
  <si>
    <t>2016-03-07</t>
  </si>
  <si>
    <t>2016-03-08</t>
  </si>
  <si>
    <t>2016-03-09</t>
  </si>
  <si>
    <t>2016-03-10</t>
  </si>
  <si>
    <t>2016-03-11</t>
  </si>
  <si>
    <t>2016-03-14</t>
  </si>
  <si>
    <t>2016-03-15</t>
  </si>
  <si>
    <t>2016-03-16</t>
  </si>
  <si>
    <t>2016-03-17</t>
  </si>
  <si>
    <t>2016-03-18</t>
  </si>
  <si>
    <t>2016-03-21</t>
  </si>
  <si>
    <t>2016-03-22</t>
  </si>
  <si>
    <t>2016-03-23</t>
  </si>
  <si>
    <t>2016-03-24</t>
  </si>
  <si>
    <t>2016-03-25</t>
  </si>
  <si>
    <t>2016-03-28</t>
  </si>
  <si>
    <t>2016-03-29</t>
  </si>
  <si>
    <t>2016-03-30</t>
  </si>
  <si>
    <t>2016-04-04</t>
  </si>
  <si>
    <t>2016-04-05</t>
  </si>
  <si>
    <t>2016-04-06</t>
  </si>
  <si>
    <t>2016-04-07</t>
  </si>
  <si>
    <t>2016-04-08</t>
  </si>
  <si>
    <t>2016-04-11</t>
  </si>
  <si>
    <t>2016-04-12</t>
  </si>
  <si>
    <t>2016-04-13</t>
  </si>
  <si>
    <t>2016-04-14</t>
  </si>
  <si>
    <t>2016-04-15</t>
  </si>
  <si>
    <t>2016-04-18</t>
  </si>
  <si>
    <t>2016-04-19</t>
  </si>
  <si>
    <t>2016-04-20</t>
  </si>
  <si>
    <t>2016-04-21</t>
  </si>
  <si>
    <t>2016-04-22</t>
  </si>
  <si>
    <t>2016-04-25</t>
  </si>
  <si>
    <t>2016-04-26</t>
  </si>
  <si>
    <t>2016-04-27</t>
  </si>
  <si>
    <t>2016-04-28</t>
  </si>
  <si>
    <t>2016-04-29</t>
  </si>
  <si>
    <t>2016-05-02</t>
  </si>
  <si>
    <t>2016-05-03</t>
  </si>
  <si>
    <t>2016-05-04</t>
  </si>
  <si>
    <t>2016-05-05</t>
  </si>
  <si>
    <t>2016-05-06</t>
  </si>
  <si>
    <t>2016-05-09</t>
  </si>
  <si>
    <t>2016-05-10</t>
  </si>
  <si>
    <t>2016-05-11</t>
  </si>
  <si>
    <t>2016-05-12</t>
  </si>
  <si>
    <t>2016-05-13</t>
  </si>
  <si>
    <t>2016-05-16</t>
  </si>
  <si>
    <t>2016-05-17</t>
  </si>
  <si>
    <t>2016-05-18</t>
  </si>
  <si>
    <t>2016-05-19</t>
  </si>
  <si>
    <t>2016-05-20</t>
  </si>
  <si>
    <t>2016-05-23</t>
  </si>
  <si>
    <t>2016-05-24</t>
  </si>
  <si>
    <t>2016-05-25</t>
  </si>
  <si>
    <t>2016-05-26</t>
  </si>
  <si>
    <t>2016-05-27</t>
  </si>
  <si>
    <t>2016-05-30</t>
  </si>
  <si>
    <t>2016-05-31</t>
  </si>
  <si>
    <t>2016-06-02</t>
  </si>
  <si>
    <t>2016-06-03</t>
  </si>
  <si>
    <t>2016-06-06</t>
  </si>
  <si>
    <t>2016-06-07</t>
  </si>
  <si>
    <t>2016-06-08</t>
  </si>
  <si>
    <t>2016-06-09</t>
  </si>
  <si>
    <t>2016-06-10</t>
  </si>
  <si>
    <t>2016-06-13</t>
  </si>
  <si>
    <t>2016-06-14</t>
  </si>
  <si>
    <t>2016-06-15</t>
  </si>
  <si>
    <t>2016-06-16</t>
  </si>
  <si>
    <t>2016-06-17</t>
  </si>
  <si>
    <t>2016-06-20</t>
  </si>
  <si>
    <t>2016-06-21</t>
  </si>
  <si>
    <t>2016-06-22</t>
  </si>
  <si>
    <t>2016-06-23</t>
  </si>
  <si>
    <t>2016-06-24</t>
  </si>
  <si>
    <t>2016-06-27</t>
  </si>
  <si>
    <t>2016-06-28</t>
  </si>
  <si>
    <t>2016-06-29</t>
  </si>
  <si>
    <t>2016-07-04</t>
  </si>
  <si>
    <t>2016-07-05</t>
  </si>
  <si>
    <t>2016-07-06</t>
  </si>
  <si>
    <t>2016-07-07</t>
  </si>
  <si>
    <t>2016-07-08</t>
  </si>
  <si>
    <t>2016-07-11</t>
  </si>
  <si>
    <t>2016-07-12</t>
  </si>
  <si>
    <t>2016-07-13</t>
  </si>
  <si>
    <t>2016-07-14</t>
  </si>
  <si>
    <t>2016-07-15</t>
  </si>
  <si>
    <t>2016-07-18</t>
  </si>
  <si>
    <t>2016-07-19</t>
  </si>
  <si>
    <t>2016-07-20</t>
  </si>
  <si>
    <t>2016-07-21</t>
  </si>
  <si>
    <t>2016-07-22</t>
  </si>
  <si>
    <t>2016-07-25</t>
  </si>
  <si>
    <t>2016-07-26</t>
  </si>
  <si>
    <t>2016-07-27</t>
  </si>
  <si>
    <t>2016-07-28</t>
  </si>
  <si>
    <t>2016-07-29</t>
  </si>
  <si>
    <t>2016-08-02</t>
  </si>
  <si>
    <t>2016-08-03</t>
  </si>
  <si>
    <t>2016-08-04</t>
  </si>
  <si>
    <t>2016-08-05</t>
  </si>
  <si>
    <t>2016-08-08</t>
  </si>
  <si>
    <t>2016-08-09</t>
  </si>
  <si>
    <t>2016-08-10</t>
  </si>
  <si>
    <t>2016-08-11</t>
  </si>
  <si>
    <t>2016-08-12</t>
  </si>
  <si>
    <t>2016-08-15</t>
  </si>
  <si>
    <t>2016-08-16</t>
  </si>
  <si>
    <t>2016-08-17</t>
  </si>
  <si>
    <t>2016-08-18</t>
  </si>
  <si>
    <t>2016-08-19</t>
  </si>
  <si>
    <t>2016-08-22</t>
  </si>
  <si>
    <t>2016-08-23</t>
  </si>
  <si>
    <t>2016-08-24</t>
  </si>
  <si>
    <t>2016-08-25</t>
  </si>
  <si>
    <t>2016-08-26</t>
  </si>
  <si>
    <t>2016-08-29</t>
  </si>
  <si>
    <t>2016-08-30</t>
  </si>
  <si>
    <t>2016-08-31</t>
  </si>
  <si>
    <t>2016-09-02</t>
  </si>
  <si>
    <t>2016-09-05</t>
  </si>
  <si>
    <t>2016-09-06</t>
  </si>
  <si>
    <t>2016-09-07</t>
  </si>
  <si>
    <t>2016-09-08</t>
  </si>
  <si>
    <t>2016-09-09</t>
  </si>
  <si>
    <t>2016-09-12</t>
  </si>
  <si>
    <t>2016-09-13</t>
  </si>
  <si>
    <t>2016-09-14</t>
  </si>
  <si>
    <t>2016-09-15</t>
  </si>
  <si>
    <t>2016-09-16</t>
  </si>
  <si>
    <t>2016-09-19</t>
  </si>
  <si>
    <t>2016-09-20</t>
  </si>
  <si>
    <t>2016-09-21</t>
  </si>
  <si>
    <t>2016-09-22</t>
  </si>
  <si>
    <t>2016-09-23</t>
  </si>
  <si>
    <t>2016-09-26</t>
  </si>
  <si>
    <t>2016-09-27</t>
  </si>
  <si>
    <t>2016-09-28</t>
  </si>
  <si>
    <t>2016-09-29</t>
  </si>
  <si>
    <t>2016-10-03</t>
  </si>
  <si>
    <t>2016-10-04</t>
  </si>
  <si>
    <t>2016-10-05</t>
  </si>
  <si>
    <t>2016-10-06</t>
  </si>
  <si>
    <t>2016-10-07</t>
  </si>
  <si>
    <t>2016-10-10</t>
  </si>
  <si>
    <t>2016-10-11</t>
  </si>
  <si>
    <t>2016-10-12</t>
  </si>
  <si>
    <t>2016-10-13</t>
  </si>
  <si>
    <t>2016-10-14</t>
  </si>
  <si>
    <t>2016-10-17</t>
  </si>
  <si>
    <t>2016-10-18</t>
  </si>
  <si>
    <t>2016-10-19</t>
  </si>
  <si>
    <t>2016-10-20</t>
  </si>
  <si>
    <t>2016-10-21</t>
  </si>
  <si>
    <t>2016-10-24</t>
  </si>
  <si>
    <t>2016-10-25</t>
  </si>
  <si>
    <t>2016-10-26</t>
  </si>
  <si>
    <t>2016-10-27</t>
  </si>
  <si>
    <t>2016-10-28</t>
  </si>
  <si>
    <t>2016-10-31</t>
  </si>
  <si>
    <t>2016-11-02</t>
  </si>
  <si>
    <t>2016-11-03</t>
  </si>
  <si>
    <t>2016-11-04</t>
  </si>
  <si>
    <t>2016-11-07</t>
  </si>
  <si>
    <t>2016-11-08</t>
  </si>
  <si>
    <t>2016-11-09</t>
  </si>
  <si>
    <t>2016-11-10</t>
  </si>
  <si>
    <t>2016-11-11</t>
  </si>
  <si>
    <t>2016-11-14</t>
  </si>
  <si>
    <t>2016-11-15</t>
  </si>
  <si>
    <t>2016-11-16</t>
  </si>
  <si>
    <t>2016-11-17</t>
  </si>
  <si>
    <t>2016-11-18</t>
  </si>
  <si>
    <t>2016-11-21</t>
  </si>
  <si>
    <t>2016-11-22</t>
  </si>
  <si>
    <t>2016-11-23</t>
  </si>
  <si>
    <t>2016-11-24</t>
  </si>
  <si>
    <t>2016-11-25</t>
  </si>
  <si>
    <t>2016-11-28</t>
  </si>
  <si>
    <t>2016-11-29</t>
  </si>
  <si>
    <t>2016-11-30</t>
  </si>
  <si>
    <t>2016-12-02</t>
  </si>
  <si>
    <t>2016-12-05</t>
  </si>
  <si>
    <t>2016-12-06</t>
  </si>
  <si>
    <t>2016-12-07</t>
  </si>
  <si>
    <t>2016-12-08</t>
  </si>
  <si>
    <t>2016-12-09</t>
  </si>
  <si>
    <t>2016-12-12</t>
  </si>
  <si>
    <t>2016-12-13</t>
  </si>
  <si>
    <t>2016-12-14</t>
  </si>
  <si>
    <t>2016-12-15</t>
  </si>
  <si>
    <t>2016-12-16</t>
  </si>
  <si>
    <t>2016-12-19</t>
  </si>
  <si>
    <t>2016-12-20</t>
  </si>
  <si>
    <t>2016-12-21</t>
  </si>
  <si>
    <t>2016-12-22</t>
  </si>
  <si>
    <t>2016-12-23</t>
  </si>
  <si>
    <t>2016-12-26</t>
  </si>
  <si>
    <t>2016-12-27</t>
  </si>
  <si>
    <t>2016-12-28</t>
  </si>
  <si>
    <t>2016-12-29</t>
  </si>
  <si>
    <t>2016-12-30</t>
  </si>
  <si>
    <t>2017-01-02</t>
  </si>
  <si>
    <t>2017-01-03</t>
  </si>
  <si>
    <t>2017-01-04</t>
  </si>
  <si>
    <t>2017-01-05</t>
  </si>
  <si>
    <t>2017-01-06</t>
  </si>
  <si>
    <t>2017-01-09</t>
  </si>
  <si>
    <t>2017-01-10</t>
  </si>
  <si>
    <t>2017-01-11</t>
  </si>
  <si>
    <t>2017-01-12</t>
  </si>
  <si>
    <t>2017-01-13</t>
  </si>
  <si>
    <t>2017-01-16</t>
  </si>
  <si>
    <t>2017-01-17</t>
  </si>
  <si>
    <t>2017-01-18</t>
  </si>
  <si>
    <t>2017-01-19</t>
  </si>
  <si>
    <t>2017-01-20</t>
  </si>
  <si>
    <t>2017-01-23</t>
  </si>
  <si>
    <t>2017-01-24</t>
  </si>
  <si>
    <t>2017-01-25</t>
  </si>
  <si>
    <t>2017-01-26</t>
  </si>
  <si>
    <t>2017-01-27</t>
  </si>
  <si>
    <t>2017-01-30</t>
  </si>
  <si>
    <t>2017-01-31</t>
  </si>
  <si>
    <t>2017-02-02</t>
  </si>
  <si>
    <t>2017-02-03</t>
  </si>
  <si>
    <t>2017-02-06</t>
  </si>
  <si>
    <t>2017-02-07</t>
  </si>
  <si>
    <t>2017-02-08</t>
  </si>
  <si>
    <t>2017-02-09</t>
  </si>
  <si>
    <t>2017-02-10</t>
  </si>
  <si>
    <t>2017-02-13</t>
  </si>
  <si>
    <t>2017-02-14</t>
  </si>
  <si>
    <t>2017-02-15</t>
  </si>
  <si>
    <t>2017-02-16</t>
  </si>
  <si>
    <t>2017-02-17</t>
  </si>
  <si>
    <t>2017-02-20</t>
  </si>
  <si>
    <t>2017-02-21</t>
  </si>
  <si>
    <t>2017-02-22</t>
  </si>
  <si>
    <t>2017-02-23</t>
  </si>
  <si>
    <t>2017-02-24</t>
  </si>
  <si>
    <t>2017-02-27</t>
  </si>
  <si>
    <t>2017-02-28</t>
  </si>
  <si>
    <t>2017-03-02</t>
  </si>
  <si>
    <t>2017-03-03</t>
  </si>
  <si>
    <t>2017-03-06</t>
  </si>
  <si>
    <t>2017-03-07</t>
  </si>
  <si>
    <t>2017-03-08</t>
  </si>
  <si>
    <t>2017-03-09</t>
  </si>
  <si>
    <t>2017-03-10</t>
  </si>
  <si>
    <t>2017-03-13</t>
  </si>
  <si>
    <t>2017-03-14</t>
  </si>
  <si>
    <t>2017-03-15</t>
  </si>
  <si>
    <t>2017-03-16</t>
  </si>
  <si>
    <t>2017-03-17</t>
  </si>
  <si>
    <t>2017-03-20</t>
  </si>
  <si>
    <t>2017-03-21</t>
  </si>
  <si>
    <t>2017-03-22</t>
  </si>
  <si>
    <t>2017-03-23</t>
  </si>
  <si>
    <t>2017-03-24</t>
  </si>
  <si>
    <t>2017-03-27</t>
  </si>
  <si>
    <t>2017-03-28</t>
  </si>
  <si>
    <t>2017-03-29</t>
  </si>
  <si>
    <t>2017-03-30</t>
  </si>
  <si>
    <t>2017-04-03</t>
  </si>
  <si>
    <t>2017-04-04</t>
  </si>
  <si>
    <t>2017-04-05</t>
  </si>
  <si>
    <t>2017-04-06</t>
  </si>
  <si>
    <t>2017-04-07</t>
  </si>
  <si>
    <t>2017-04-10</t>
  </si>
  <si>
    <t>2017-04-11</t>
  </si>
  <si>
    <t>2017-04-12</t>
  </si>
  <si>
    <t>2017-04-13</t>
  </si>
  <si>
    <t>2017-04-14</t>
  </si>
  <si>
    <t>2017-04-17</t>
  </si>
  <si>
    <t>2017-04-18</t>
  </si>
  <si>
    <t>2017-04-19</t>
  </si>
  <si>
    <t>2017-04-20</t>
  </si>
  <si>
    <t>2017-04-21</t>
  </si>
  <si>
    <t>2017-04-24</t>
  </si>
  <si>
    <t>2017-04-25</t>
  </si>
  <si>
    <t>2017-04-26</t>
  </si>
  <si>
    <t>2017-04-27</t>
  </si>
  <si>
    <t>2017-04-28</t>
  </si>
  <si>
    <t>2017-05-02</t>
  </si>
  <si>
    <t>2017-05-03</t>
  </si>
  <si>
    <t>2017-05-04</t>
  </si>
  <si>
    <t>2017-05-05</t>
  </si>
  <si>
    <t>2017-05-08</t>
  </si>
  <si>
    <t>2017-05-09</t>
  </si>
  <si>
    <t>2017-05-10</t>
  </si>
  <si>
    <t>2017-05-11</t>
  </si>
  <si>
    <t>2017-05-12</t>
  </si>
  <si>
    <t>2017-05-15</t>
  </si>
  <si>
    <t>2017-05-16</t>
  </si>
  <si>
    <t>2017-05-17</t>
  </si>
  <si>
    <t>2017-05-18</t>
  </si>
  <si>
    <t>2017-05-19</t>
  </si>
  <si>
    <t>2017-05-22</t>
  </si>
  <si>
    <t>2017-05-23</t>
  </si>
  <si>
    <t>2017-05-24</t>
  </si>
  <si>
    <t>2017-05-25</t>
  </si>
  <si>
    <t>2017-05-26</t>
  </si>
  <si>
    <t>2017-05-29</t>
  </si>
  <si>
    <t>2017-05-30</t>
  </si>
  <si>
    <t>2017-05-31</t>
  </si>
  <si>
    <t>2017-06-02</t>
  </si>
  <si>
    <t>2017-06-05</t>
  </si>
  <si>
    <t>2017-06-06</t>
  </si>
  <si>
    <t>2017-06-07</t>
  </si>
  <si>
    <t>2017-06-08</t>
  </si>
  <si>
    <t>2017-06-09</t>
  </si>
  <si>
    <t>2017-06-12</t>
  </si>
  <si>
    <t>2017-06-13</t>
  </si>
  <si>
    <t>2017-06-14</t>
  </si>
  <si>
    <t>2017-06-15</t>
  </si>
  <si>
    <t>2017-06-16</t>
  </si>
  <si>
    <t>2017-06-19</t>
  </si>
  <si>
    <t>2017-06-20</t>
  </si>
  <si>
    <t>2017-06-21</t>
  </si>
  <si>
    <t>2017-06-22</t>
  </si>
  <si>
    <t>2017-06-23</t>
  </si>
  <si>
    <t>2017-06-26</t>
  </si>
  <si>
    <t>2017-06-27</t>
  </si>
  <si>
    <t>2017-06-28</t>
  </si>
  <si>
    <t>2017-06-29</t>
  </si>
  <si>
    <t>2017-07-03</t>
  </si>
  <si>
    <t>2017-07-04</t>
  </si>
  <si>
    <t>2017-07-05</t>
  </si>
  <si>
    <t>2017-07-06</t>
  </si>
  <si>
    <t>2017-07-07</t>
  </si>
  <si>
    <t>2017-07-10</t>
  </si>
  <si>
    <t>2017-07-11</t>
  </si>
  <si>
    <t>2017-07-12</t>
  </si>
  <si>
    <t>2017-07-13</t>
  </si>
  <si>
    <t>2017-07-14</t>
  </si>
  <si>
    <t>2017-07-17</t>
  </si>
  <si>
    <t>2017-07-18</t>
  </si>
  <si>
    <t>2017-07-19</t>
  </si>
  <si>
    <t>2017-07-20</t>
  </si>
  <si>
    <t>2017-07-21</t>
  </si>
  <si>
    <t>2017-07-24</t>
  </si>
  <si>
    <t>2017-07-25</t>
  </si>
  <si>
    <t>2017-07-26</t>
  </si>
  <si>
    <t>2017-07-27</t>
  </si>
  <si>
    <t>2017-07-28</t>
  </si>
  <si>
    <t>2017-07-31</t>
  </si>
  <si>
    <t>2017-08-02</t>
  </si>
  <si>
    <t>2017-08-03</t>
  </si>
  <si>
    <t>2017-08-04</t>
  </si>
  <si>
    <t>2017-08-07</t>
  </si>
  <si>
    <t>2017-08-08</t>
  </si>
  <si>
    <t>2017-08-09</t>
  </si>
  <si>
    <t>2017-08-10</t>
  </si>
  <si>
    <t>2017-08-11</t>
  </si>
  <si>
    <t>2017-08-14</t>
  </si>
  <si>
    <t>2017-08-15</t>
  </si>
  <si>
    <t>2017-08-16</t>
  </si>
  <si>
    <t>2017-08-17</t>
  </si>
  <si>
    <t>2017-08-18</t>
  </si>
  <si>
    <t>2017-08-21</t>
  </si>
  <si>
    <t>2017-08-22</t>
  </si>
  <si>
    <t>2017-08-23</t>
  </si>
  <si>
    <t>2017-08-24</t>
  </si>
  <si>
    <t>2017-08-25</t>
  </si>
  <si>
    <t>2017-08-28</t>
  </si>
  <si>
    <t>2017-08-29</t>
  </si>
  <si>
    <t>2017-08-30</t>
  </si>
  <si>
    <t>2017-08-31</t>
  </si>
  <si>
    <t>2017-09-04</t>
  </si>
  <si>
    <t>2017-09-05</t>
  </si>
  <si>
    <t>2017-09-06</t>
  </si>
  <si>
    <t>2017-09-07</t>
  </si>
  <si>
    <t>2017-09-08</t>
  </si>
  <si>
    <t>2017-09-11</t>
  </si>
  <si>
    <t>2017-09-12</t>
  </si>
  <si>
    <t>2017-09-13</t>
  </si>
  <si>
    <t>2017-09-14</t>
  </si>
  <si>
    <t>2017-09-15</t>
  </si>
  <si>
    <t>2017-09-18</t>
  </si>
  <si>
    <t>2017-09-19</t>
  </si>
  <si>
    <t>2017-09-20</t>
  </si>
  <si>
    <t>2017-09-21</t>
  </si>
  <si>
    <t>2017-09-22</t>
  </si>
  <si>
    <t>2017-09-25</t>
  </si>
  <si>
    <t>2017-09-26</t>
  </si>
  <si>
    <t>2017-09-27</t>
  </si>
  <si>
    <t>2017-09-28</t>
  </si>
  <si>
    <t>2017-09-29</t>
  </si>
  <si>
    <t>2017-10-02</t>
  </si>
  <si>
    <t>2017-10-03</t>
  </si>
  <si>
    <t>2017-10-04</t>
  </si>
  <si>
    <t>2017-10-05</t>
  </si>
  <si>
    <t>2017-10-06</t>
  </si>
  <si>
    <t>2017-10-09</t>
  </si>
  <si>
    <t>2017-10-10</t>
  </si>
  <si>
    <t>2017-10-11</t>
  </si>
  <si>
    <t>2017-10-12</t>
  </si>
  <si>
    <t>2017-10-13</t>
  </si>
  <si>
    <t>2017-10-16</t>
  </si>
  <si>
    <t>2017-10-17</t>
  </si>
  <si>
    <t>2017-10-18</t>
  </si>
  <si>
    <t>2017-10-19</t>
  </si>
  <si>
    <t>2017-10-20</t>
  </si>
  <si>
    <t>2017-10-23</t>
  </si>
  <si>
    <t>2017-10-24</t>
  </si>
  <si>
    <t>2017-10-25</t>
  </si>
  <si>
    <t>2017-10-26</t>
  </si>
  <si>
    <t>2017-10-27</t>
  </si>
  <si>
    <t>2017-10-30</t>
  </si>
  <si>
    <t>2017-10-31</t>
  </si>
  <si>
    <t>2017-11-02</t>
  </si>
  <si>
    <t>2017-11-03</t>
  </si>
  <si>
    <t>2017-11-06</t>
  </si>
  <si>
    <t>2017-11-07</t>
  </si>
  <si>
    <t>2017-11-08</t>
  </si>
  <si>
    <t>2017-11-09</t>
  </si>
  <si>
    <t>2017-11-10</t>
  </si>
  <si>
    <t>2017-11-13</t>
  </si>
  <si>
    <t>2017-11-14</t>
  </si>
  <si>
    <t>2017-11-15</t>
  </si>
  <si>
    <t>2017-11-16</t>
  </si>
  <si>
    <t>2017-11-17</t>
  </si>
  <si>
    <t>2017-11-20</t>
  </si>
  <si>
    <t>2017-11-21</t>
  </si>
  <si>
    <t>2017-11-22</t>
  </si>
  <si>
    <t>2017-11-23</t>
  </si>
  <si>
    <t>2017-11-24</t>
  </si>
  <si>
    <t>2017-11-27</t>
  </si>
  <si>
    <t>2017-11-28</t>
  </si>
  <si>
    <t>2017-11-29</t>
  </si>
  <si>
    <t>2017-11-30</t>
  </si>
  <si>
    <t>2017-12-04</t>
  </si>
  <si>
    <t>2017-12-05</t>
  </si>
  <si>
    <t>2017-12-06</t>
  </si>
  <si>
    <t>2017-12-07</t>
  </si>
  <si>
    <t>2017-12-08</t>
  </si>
  <si>
    <t>2017-12-11</t>
  </si>
  <si>
    <t>2017-12-12</t>
  </si>
  <si>
    <t>2017-12-13</t>
  </si>
  <si>
    <t>2017-12-14</t>
  </si>
  <si>
    <t>2017-12-15</t>
  </si>
  <si>
    <t>2017-12-18</t>
  </si>
  <si>
    <t>2017-12-19</t>
  </si>
  <si>
    <t>2017-12-20</t>
  </si>
  <si>
    <t>2017-12-21</t>
  </si>
  <si>
    <t>2017-12-22</t>
  </si>
  <si>
    <t>2017-12-25</t>
  </si>
  <si>
    <t>2017-12-26</t>
  </si>
  <si>
    <t>2017-12-27</t>
  </si>
  <si>
    <t>2017-12-28</t>
  </si>
  <si>
    <t>2017-12-29</t>
  </si>
  <si>
    <t>2018-01-02</t>
  </si>
  <si>
    <t>2018-01-03</t>
  </si>
  <si>
    <t>2018-01-04</t>
  </si>
  <si>
    <t>2018-01-05</t>
  </si>
  <si>
    <t>2018-01-08</t>
  </si>
  <si>
    <t>2018-01-09</t>
  </si>
  <si>
    <t>2018-01-10</t>
  </si>
  <si>
    <t>2018-01-11</t>
  </si>
  <si>
    <t>2018-01-12</t>
  </si>
  <si>
    <t>2018-01-15</t>
  </si>
  <si>
    <t>2018-01-16</t>
  </si>
  <si>
    <t>2018-01-17</t>
  </si>
  <si>
    <t>2018-01-18</t>
  </si>
  <si>
    <t>2018-01-19</t>
  </si>
  <si>
    <t>2018-01-22</t>
  </si>
  <si>
    <t>2018-01-23</t>
  </si>
  <si>
    <t>2018-01-24</t>
  </si>
  <si>
    <t>2018-01-25</t>
  </si>
  <si>
    <t>2018-01-26</t>
  </si>
  <si>
    <t>2018-01-29</t>
  </si>
  <si>
    <t>2018-01-30</t>
  </si>
  <si>
    <t>2018-01-31</t>
  </si>
  <si>
    <t>2018-02-02</t>
  </si>
  <si>
    <t>2018-02-05</t>
  </si>
  <si>
    <t>2018-02-06</t>
  </si>
  <si>
    <t>2018-02-07</t>
  </si>
  <si>
    <t>2018-02-08</t>
  </si>
  <si>
    <t>2018-02-09</t>
  </si>
  <si>
    <t>2018-02-12</t>
  </si>
  <si>
    <t>2018-02-13</t>
  </si>
  <si>
    <t>2018-02-14</t>
  </si>
  <si>
    <t>2018-02-15</t>
  </si>
  <si>
    <t>2018-02-16</t>
  </si>
  <si>
    <t>2018-02-19</t>
  </si>
  <si>
    <t>2018-02-20</t>
  </si>
  <si>
    <t>2018-02-21</t>
  </si>
  <si>
    <t>2018-02-22</t>
  </si>
  <si>
    <t>2018-02-23</t>
  </si>
  <si>
    <t>2018-02-26</t>
  </si>
  <si>
    <t>2018-02-27</t>
  </si>
  <si>
    <t>2018-02-28</t>
  </si>
  <si>
    <t>2018-03-02</t>
  </si>
  <si>
    <t>2018-03-05</t>
  </si>
  <si>
    <t>2018-03-06</t>
  </si>
  <si>
    <t>2018-03-07</t>
  </si>
  <si>
    <t>2018-03-08</t>
  </si>
  <si>
    <t>2018-03-09</t>
  </si>
  <si>
    <t>2018-03-12</t>
  </si>
  <si>
    <t>2018-03-13</t>
  </si>
  <si>
    <t>2018-03-14</t>
  </si>
  <si>
    <t>2018-03-15</t>
  </si>
  <si>
    <t>2018-03-16</t>
  </si>
  <si>
    <t>2018-03-19</t>
  </si>
  <si>
    <t>2018-03-20</t>
  </si>
  <si>
    <t>2018-03-21</t>
  </si>
  <si>
    <t>2018-03-22</t>
  </si>
  <si>
    <t>2018-03-23</t>
  </si>
  <si>
    <t>2018-03-26</t>
  </si>
  <si>
    <t>2018-03-27</t>
  </si>
  <si>
    <t>2018-03-28</t>
  </si>
  <si>
    <t>2018-03-29</t>
  </si>
  <si>
    <t>2018-03-30</t>
  </si>
  <si>
    <t>2018-04-02</t>
  </si>
  <si>
    <t>2018-04-03</t>
  </si>
  <si>
    <t>2018-04-04</t>
  </si>
  <si>
    <t>2018-04-05</t>
  </si>
  <si>
    <t>2018-04-06</t>
  </si>
  <si>
    <t>2018-04-09</t>
  </si>
  <si>
    <t>2018-04-10</t>
  </si>
  <si>
    <t>2018-04-11</t>
  </si>
  <si>
    <t>2018-04-12</t>
  </si>
  <si>
    <t>2018-04-13</t>
  </si>
  <si>
    <t>2018-04-16</t>
  </si>
  <si>
    <t>2018-04-17</t>
  </si>
  <si>
    <t>2018-04-18</t>
  </si>
  <si>
    <t>2018-04-19</t>
  </si>
  <si>
    <t>2018-04-20</t>
  </si>
  <si>
    <t>2018-04-23</t>
  </si>
  <si>
    <t>2018-04-24</t>
  </si>
  <si>
    <t>2018-04-25</t>
  </si>
  <si>
    <t>2018-04-26</t>
  </si>
  <si>
    <t>2018-04-27</t>
  </si>
  <si>
    <t>2018-04-30</t>
  </si>
  <si>
    <t>2018-05-02</t>
  </si>
  <si>
    <t>2018-05-03</t>
  </si>
  <si>
    <t>2018-05-04</t>
  </si>
  <si>
    <t>2018-05-07</t>
  </si>
  <si>
    <t>2018-05-08</t>
  </si>
  <si>
    <t>2018-05-09</t>
  </si>
  <si>
    <t>2018-05-10</t>
  </si>
  <si>
    <t>2018-05-11</t>
  </si>
  <si>
    <t>2018-05-14</t>
  </si>
  <si>
    <t>2018-05-15</t>
  </si>
  <si>
    <t>2018-05-16</t>
  </si>
  <si>
    <t>2018-05-17</t>
  </si>
  <si>
    <t>2018-05-18</t>
  </si>
  <si>
    <t>2018-05-21</t>
  </si>
  <si>
    <t>2018-05-22</t>
  </si>
  <si>
    <t>2018-05-23</t>
  </si>
  <si>
    <t>2018-05-24</t>
  </si>
  <si>
    <t>2018-05-25</t>
  </si>
  <si>
    <t>2018-05-28</t>
  </si>
  <si>
    <t>2018-05-29</t>
  </si>
  <si>
    <t>2018-05-30</t>
  </si>
  <si>
    <t>2018-05-31</t>
  </si>
  <si>
    <t>2018-06-04</t>
  </si>
  <si>
    <t>2018-06-05</t>
  </si>
  <si>
    <t>2018-06-06</t>
  </si>
  <si>
    <t>2018-06-07</t>
  </si>
  <si>
    <t>2018-06-08</t>
  </si>
  <si>
    <t>2018-06-11</t>
  </si>
  <si>
    <t>2018-06-12</t>
  </si>
  <si>
    <t>2018-06-13</t>
  </si>
  <si>
    <t>2018-06-14</t>
  </si>
  <si>
    <t>2018-06-15</t>
  </si>
  <si>
    <t>2018-06-18</t>
  </si>
  <si>
    <t>2018-06-19</t>
  </si>
  <si>
    <t>2018-06-20</t>
  </si>
  <si>
    <t>2018-06-21</t>
  </si>
  <si>
    <t>2018-06-22</t>
  </si>
  <si>
    <t>2018-06-25</t>
  </si>
  <si>
    <t>2018-06-26</t>
  </si>
  <si>
    <t>2018-06-27</t>
  </si>
  <si>
    <t>2018-06-28</t>
  </si>
  <si>
    <t>2018-06-29</t>
  </si>
  <si>
    <t>2018-07-02</t>
  </si>
  <si>
    <t>2018-07-03</t>
  </si>
  <si>
    <t>2018-07-04</t>
  </si>
  <si>
    <t>2018-07-05</t>
  </si>
  <si>
    <t>2018-07-06</t>
  </si>
  <si>
    <t>2018-07-09</t>
  </si>
  <si>
    <t>2018-07-10</t>
  </si>
  <si>
    <t>2018-07-11</t>
  </si>
  <si>
    <t>2018-07-12</t>
  </si>
  <si>
    <t>2018-07-13</t>
  </si>
  <si>
    <t>2018-07-16</t>
  </si>
  <si>
    <t>2018-07-17</t>
  </si>
  <si>
    <t>2018-07-18</t>
  </si>
  <si>
    <t>2018-07-19</t>
  </si>
  <si>
    <t>2018-07-20</t>
  </si>
  <si>
    <t>2018-07-23</t>
  </si>
  <si>
    <t>2018-07-24</t>
  </si>
  <si>
    <t>2018-07-25</t>
  </si>
  <si>
    <t>2018-07-26</t>
  </si>
  <si>
    <t>2018-07-27</t>
  </si>
  <si>
    <t>2018-07-30</t>
  </si>
  <si>
    <t>2018-07-31</t>
  </si>
  <si>
    <t>2018-08-02</t>
  </si>
  <si>
    <t>2018-08-03</t>
  </si>
  <si>
    <t>2018-08-06</t>
  </si>
  <si>
    <t>2018-08-07</t>
  </si>
  <si>
    <t>2018-08-08</t>
  </si>
  <si>
    <t>2018-08-09</t>
  </si>
  <si>
    <t>2018-08-10</t>
  </si>
  <si>
    <t>2018-08-13</t>
  </si>
  <si>
    <t>2018-08-14</t>
  </si>
  <si>
    <t>2018-08-15</t>
  </si>
  <si>
    <t>2018-08-16</t>
  </si>
  <si>
    <t>2018-08-17</t>
  </si>
  <si>
    <t>2018-08-20</t>
  </si>
  <si>
    <t>2018-08-21</t>
  </si>
  <si>
    <t>2018-08-22</t>
  </si>
  <si>
    <t>2018-08-23</t>
  </si>
  <si>
    <t>2018-08-24</t>
  </si>
  <si>
    <t>2018-08-27</t>
  </si>
  <si>
    <t>2018-08-28</t>
  </si>
  <si>
    <t>2018-08-29</t>
  </si>
  <si>
    <t>2018-08-30</t>
  </si>
  <si>
    <t>2018-08-31</t>
  </si>
  <si>
    <t>2018-09-03</t>
  </si>
  <si>
    <t>2018-09-04</t>
  </si>
  <si>
    <t>2018-09-05</t>
  </si>
  <si>
    <t>2018-09-06</t>
  </si>
  <si>
    <t>2018-09-07</t>
  </si>
  <si>
    <t>2018-09-10</t>
  </si>
  <si>
    <t>2018-09-11</t>
  </si>
  <si>
    <t>2018-09-12</t>
  </si>
  <si>
    <t>2018-09-13</t>
  </si>
  <si>
    <t>2018-09-14</t>
  </si>
  <si>
    <t>2018-09-17</t>
  </si>
  <si>
    <t>2018-09-18</t>
  </si>
  <si>
    <t>2018-09-19</t>
  </si>
  <si>
    <t>2018-09-20</t>
  </si>
  <si>
    <t>2018-09-21</t>
  </si>
  <si>
    <t>2018-09-24</t>
  </si>
  <si>
    <t>2018-09-25</t>
  </si>
  <si>
    <t>2018-09-26</t>
  </si>
  <si>
    <t>2018-09-27</t>
  </si>
  <si>
    <t>2018-09-28</t>
  </si>
  <si>
    <t>2018-10-02</t>
  </si>
  <si>
    <t>2018-10-03</t>
  </si>
  <si>
    <t>2018-10-04</t>
  </si>
  <si>
    <t>2018-10-05</t>
  </si>
  <si>
    <t>2018-10-08</t>
  </si>
  <si>
    <t>2018-10-09</t>
  </si>
  <si>
    <t>2018-10-10</t>
  </si>
  <si>
    <t>2018-10-11</t>
  </si>
  <si>
    <t>2018-10-12</t>
  </si>
  <si>
    <t>2018-10-15</t>
  </si>
  <si>
    <t>2018-10-16</t>
  </si>
  <si>
    <t>2018-10-17</t>
  </si>
  <si>
    <t>2018-10-18</t>
  </si>
  <si>
    <t>2018-10-19</t>
  </si>
  <si>
    <t>2018-10-22</t>
  </si>
  <si>
    <t>2018-10-23</t>
  </si>
  <si>
    <t>2018-10-24</t>
  </si>
  <si>
    <t>2018-10-25</t>
  </si>
  <si>
    <t>2018-10-26</t>
  </si>
  <si>
    <t>2018-10-29</t>
  </si>
  <si>
    <t>2018-10-30</t>
  </si>
  <si>
    <t>2018-10-31</t>
  </si>
  <si>
    <t>2018-11-02</t>
  </si>
  <si>
    <t>2018-11-05</t>
  </si>
  <si>
    <t>2018-11-06</t>
  </si>
  <si>
    <t>2018-11-07</t>
  </si>
  <si>
    <t>2018-11-08</t>
  </si>
  <si>
    <t>2018-11-09</t>
  </si>
  <si>
    <t>2018-11-12</t>
  </si>
  <si>
    <t>2018-11-13</t>
  </si>
  <si>
    <t>2018-11-14</t>
  </si>
  <si>
    <t>2018-11-15</t>
  </si>
  <si>
    <t>2018-11-16</t>
  </si>
  <si>
    <t>2018-11-19</t>
  </si>
  <si>
    <t>2018-11-20</t>
  </si>
  <si>
    <t>2018-11-21</t>
  </si>
  <si>
    <t>2018-11-22</t>
  </si>
  <si>
    <t>2018-11-23</t>
  </si>
  <si>
    <t>2018-11-26</t>
  </si>
  <si>
    <t>2018-11-27</t>
  </si>
  <si>
    <t>2018-11-28</t>
  </si>
  <si>
    <t>2018-11-29</t>
  </si>
  <si>
    <t>2018-11-30</t>
  </si>
  <si>
    <t>2018-12-03</t>
  </si>
  <si>
    <t>2018-12-04</t>
  </si>
  <si>
    <t>2018-12-05</t>
  </si>
  <si>
    <t>2018-12-06</t>
  </si>
  <si>
    <t>2018-12-07</t>
  </si>
  <si>
    <t>2018-12-10</t>
  </si>
  <si>
    <t>2018-12-11</t>
  </si>
  <si>
    <t>2018-12-12</t>
  </si>
  <si>
    <t>2018-12-13</t>
  </si>
  <si>
    <t>2018-12-14</t>
  </si>
  <si>
    <t>2018-12-17</t>
  </si>
  <si>
    <t>2018-12-18</t>
  </si>
  <si>
    <t>2018-12-19</t>
  </si>
  <si>
    <t>2018-12-20</t>
  </si>
  <si>
    <t>2018-12-21</t>
  </si>
  <si>
    <t>2018-12-24</t>
  </si>
  <si>
    <t>2018-12-25</t>
  </si>
  <si>
    <t>2018-12-26</t>
  </si>
  <si>
    <t>2018-12-27</t>
  </si>
  <si>
    <t>2018-12-28</t>
  </si>
  <si>
    <t>2019-01-02</t>
  </si>
  <si>
    <t>2019-01-03</t>
  </si>
  <si>
    <t>2019-01-04</t>
  </si>
  <si>
    <t>2019-01-07</t>
  </si>
  <si>
    <t>2019-01-08</t>
  </si>
  <si>
    <t>2019-01-09</t>
  </si>
  <si>
    <t>2019-01-10</t>
  </si>
  <si>
    <t>2019-01-11</t>
  </si>
  <si>
    <t>2019-01-14</t>
  </si>
  <si>
    <t>2019-01-15</t>
  </si>
  <si>
    <t>2019-01-16</t>
  </si>
  <si>
    <t>2019-01-17</t>
  </si>
  <si>
    <t>2019-01-18</t>
  </si>
  <si>
    <t>2019-01-21</t>
  </si>
  <si>
    <t>2019-01-22</t>
  </si>
  <si>
    <t>2019-01-23</t>
  </si>
  <si>
    <t>2019-01-24</t>
  </si>
  <si>
    <t>2019-01-25</t>
  </si>
  <si>
    <t>2019-01-28</t>
  </si>
  <si>
    <t>2019-01-29</t>
  </si>
  <si>
    <t>2019-01-30</t>
  </si>
  <si>
    <t>2019-01-31</t>
  </si>
  <si>
    <t>2019-02-04</t>
  </si>
  <si>
    <t>2019-02-05</t>
  </si>
  <si>
    <t>2019-02-06</t>
  </si>
  <si>
    <t>2019-02-07</t>
  </si>
  <si>
    <t>2019-02-08</t>
  </si>
  <si>
    <t>2019-02-11</t>
  </si>
  <si>
    <t>2019-02-12</t>
  </si>
  <si>
    <t>2019-02-13</t>
  </si>
  <si>
    <t>2019-02-14</t>
  </si>
  <si>
    <t>2019-02-15</t>
  </si>
  <si>
    <t>2019-02-18</t>
  </si>
  <si>
    <t>2019-02-19</t>
  </si>
  <si>
    <t>2019-02-20</t>
  </si>
  <si>
    <t>2019-02-21</t>
  </si>
  <si>
    <t>2019-02-22</t>
  </si>
  <si>
    <t>2019-02-25</t>
  </si>
  <si>
    <t>2019-02-26</t>
  </si>
  <si>
    <t>2019-02-27</t>
  </si>
  <si>
    <t>2019-02-28</t>
  </si>
  <si>
    <t>2019-03-04</t>
  </si>
  <si>
    <t>2019-03-05</t>
  </si>
  <si>
    <t>2019-03-06</t>
  </si>
  <si>
    <t>2019-03-07</t>
  </si>
  <si>
    <t>2019-03-08</t>
  </si>
  <si>
    <t>2019-03-11</t>
  </si>
  <si>
    <t>2019-03-12</t>
  </si>
  <si>
    <t>2019-03-13</t>
  </si>
  <si>
    <t>2019-03-14</t>
  </si>
  <si>
    <t>2019-03-15</t>
  </si>
  <si>
    <t>2019-03-18</t>
  </si>
  <si>
    <t>2019-03-19</t>
  </si>
  <si>
    <t>2019-03-20</t>
  </si>
  <si>
    <t>2019-03-21</t>
  </si>
  <si>
    <t>2019-03-22</t>
  </si>
  <si>
    <t>2019-03-25</t>
  </si>
  <si>
    <t>2019-03-26</t>
  </si>
  <si>
    <t>2019-03-27</t>
  </si>
  <si>
    <t>2019-03-28</t>
  </si>
  <si>
    <t>2019-03-29</t>
  </si>
  <si>
    <t>2019-04-02</t>
  </si>
  <si>
    <t>2019-04-03</t>
  </si>
  <si>
    <t>2019-04-04</t>
  </si>
  <si>
    <t>2019-04-05</t>
  </si>
  <si>
    <t>2019-04-08</t>
  </si>
  <si>
    <t>2019-04-09</t>
  </si>
  <si>
    <t>2019-04-10</t>
  </si>
  <si>
    <t>2019-04-11</t>
  </si>
  <si>
    <t>2019-04-12</t>
  </si>
  <si>
    <t>2019-04-15</t>
  </si>
  <si>
    <t>2019-04-16</t>
  </si>
  <si>
    <t>2019-04-17</t>
  </si>
  <si>
    <t>2019-04-18</t>
  </si>
  <si>
    <t>2019-04-19</t>
  </si>
  <si>
    <t>2019-04-22</t>
  </si>
  <si>
    <t>2019-04-23</t>
  </si>
  <si>
    <t>2019-04-24</t>
  </si>
  <si>
    <t>2019-04-25</t>
  </si>
  <si>
    <t>2019-04-26</t>
  </si>
  <si>
    <t>2019-04-29</t>
  </si>
  <si>
    <t>2019-04-30</t>
  </si>
  <si>
    <t>2019-05-02</t>
  </si>
  <si>
    <t>2019-05-03</t>
  </si>
  <si>
    <t>2019-05-06</t>
  </si>
  <si>
    <t>2019-05-07</t>
  </si>
  <si>
    <t>2019-05-08</t>
  </si>
  <si>
    <t>2019-05-09</t>
  </si>
  <si>
    <t>2019-05-10</t>
  </si>
  <si>
    <t>2019-05-13</t>
  </si>
  <si>
    <t>2019-05-14</t>
  </si>
  <si>
    <t>2019-05-15</t>
  </si>
  <si>
    <t>2019-05-16</t>
  </si>
  <si>
    <t>2019-05-17</t>
  </si>
  <si>
    <t>2019-05-20</t>
  </si>
  <si>
    <t>2019-05-21</t>
  </si>
  <si>
    <t>2019-05-22</t>
  </si>
  <si>
    <t>2019-05-23</t>
  </si>
  <si>
    <t>2019-05-24</t>
  </si>
  <si>
    <t>2019-05-27</t>
  </si>
  <si>
    <t>2019-05-28</t>
  </si>
  <si>
    <t>2019-05-29</t>
  </si>
  <si>
    <t>2019-05-30</t>
  </si>
  <si>
    <t>2019-05-31</t>
  </si>
  <si>
    <t>2019-06-03</t>
  </si>
  <si>
    <t>2019-06-04</t>
  </si>
  <si>
    <t>2019-06-05</t>
  </si>
  <si>
    <t>2019-06-06</t>
  </si>
  <si>
    <t>2019-06-07</t>
  </si>
  <si>
    <t>2019-06-10</t>
  </si>
  <si>
    <t>2019-06-11</t>
  </si>
  <si>
    <t>2019-06-12</t>
  </si>
  <si>
    <t>2019-06-13</t>
  </si>
  <si>
    <t>2019-06-14</t>
  </si>
  <si>
    <t>2019-06-17</t>
  </si>
  <si>
    <t>2019-06-18</t>
  </si>
  <si>
    <t>2019-06-19</t>
  </si>
  <si>
    <t>2019-06-20</t>
  </si>
  <si>
    <t>2019-06-21</t>
  </si>
  <si>
    <t>2019-06-24</t>
  </si>
  <si>
    <t>2019-06-25</t>
  </si>
  <si>
    <t>2019-06-26</t>
  </si>
  <si>
    <t>2019-06-27</t>
  </si>
  <si>
    <t>2019-06-28</t>
  </si>
  <si>
    <t>2019-07-02</t>
  </si>
  <si>
    <t>2019-07-03</t>
  </si>
  <si>
    <t>2019-07-04</t>
  </si>
  <si>
    <t>2019-07-05</t>
  </si>
  <si>
    <t>2019-07-08</t>
  </si>
  <si>
    <t>2019-07-09</t>
  </si>
  <si>
    <t>2019-07-10</t>
  </si>
  <si>
    <t>2019-07-11</t>
  </si>
  <si>
    <t>2019-07-12</t>
  </si>
  <si>
    <t>2019-07-15</t>
  </si>
  <si>
    <t>2019-07-16</t>
  </si>
  <si>
    <t>2019-07-17</t>
  </si>
  <si>
    <t>2019-07-18</t>
  </si>
  <si>
    <t>2019-07-19</t>
  </si>
  <si>
    <t>2019-07-22</t>
  </si>
  <si>
    <t>2019-07-23</t>
  </si>
  <si>
    <t>2019-07-24</t>
  </si>
  <si>
    <t>2019-07-25</t>
  </si>
  <si>
    <t>2019-07-26</t>
  </si>
  <si>
    <t>2019-07-29</t>
  </si>
  <si>
    <t>2019-07-30</t>
  </si>
  <si>
    <t>2019-07-31</t>
  </si>
  <si>
    <t>2019-08-02</t>
  </si>
  <si>
    <t>2019-08-05</t>
  </si>
  <si>
    <t>2019-08-06</t>
  </si>
  <si>
    <t>2019-08-07</t>
  </si>
  <si>
    <t>2019-08-08</t>
  </si>
  <si>
    <t>2019-08-09</t>
  </si>
  <si>
    <t>2019-08-12</t>
  </si>
  <si>
    <t>2019-08-13</t>
  </si>
  <si>
    <t>2019-08-14</t>
  </si>
  <si>
    <t>2019-08-15</t>
  </si>
  <si>
    <t>2019-08-16</t>
  </si>
  <si>
    <t>2019-08-19</t>
  </si>
  <si>
    <t>2019-08-20</t>
  </si>
  <si>
    <t>2019-08-21</t>
  </si>
  <si>
    <t>2019-08-22</t>
  </si>
  <si>
    <t>2019-08-23</t>
  </si>
  <si>
    <t>2019-08-26</t>
  </si>
  <si>
    <t>2019-08-27</t>
  </si>
  <si>
    <t>2019-08-28</t>
  </si>
  <si>
    <t>2019-08-29</t>
  </si>
  <si>
    <t>2019-08-30</t>
  </si>
  <si>
    <t>2019-09-02</t>
  </si>
  <si>
    <t>2019-09-03</t>
  </si>
  <si>
    <t>2019-09-04</t>
  </si>
  <si>
    <t>2019-09-05</t>
  </si>
  <si>
    <t>2019-09-06</t>
  </si>
  <si>
    <t>2019-09-09</t>
  </si>
  <si>
    <t>2019-09-10</t>
  </si>
  <si>
    <t>2019-09-11</t>
  </si>
  <si>
    <t>2019-09-12</t>
  </si>
  <si>
    <t>2019-09-13</t>
  </si>
  <si>
    <t>2019-09-16</t>
  </si>
  <si>
    <t>2019-09-17</t>
  </si>
  <si>
    <t>2019-09-18</t>
  </si>
  <si>
    <t>2019-09-19</t>
  </si>
  <si>
    <t>2019-09-20</t>
  </si>
  <si>
    <t>2019-09-23</t>
  </si>
  <si>
    <t>2019-09-24</t>
  </si>
  <si>
    <t>2019-09-25</t>
  </si>
  <si>
    <t>2019-09-26</t>
  </si>
  <si>
    <t>2019-09-27</t>
  </si>
  <si>
    <t>2019-10-02</t>
  </si>
  <si>
    <t>2019-10-03</t>
  </si>
  <si>
    <t>2019-10-04</t>
  </si>
  <si>
    <t>2019-10-07</t>
  </si>
  <si>
    <t>2019-10-08</t>
  </si>
  <si>
    <t>2019-10-09</t>
  </si>
  <si>
    <t>2019-10-10</t>
  </si>
  <si>
    <t>2019-10-11</t>
  </si>
  <si>
    <t>2019-10-14</t>
  </si>
  <si>
    <t>2019-10-15</t>
  </si>
  <si>
    <t>2019-10-16</t>
  </si>
  <si>
    <t>2019-10-17</t>
  </si>
  <si>
    <t>2019-10-18</t>
  </si>
  <si>
    <t>2019-10-21</t>
  </si>
  <si>
    <t>2019-10-22</t>
  </si>
  <si>
    <t>2019-10-23</t>
  </si>
  <si>
    <t>2019-10-24</t>
  </si>
  <si>
    <t>2019-10-25</t>
  </si>
  <si>
    <t>2019-10-28</t>
  </si>
  <si>
    <t>2019-10-29</t>
  </si>
  <si>
    <t>2019-10-30</t>
  </si>
  <si>
    <t>2019-10-31</t>
  </si>
  <si>
    <t>2019-11-04</t>
  </si>
  <si>
    <t>2019-11-05</t>
  </si>
  <si>
    <t>2019-11-06</t>
  </si>
  <si>
    <t>2019-11-07</t>
  </si>
  <si>
    <t>2019-11-08</t>
  </si>
  <si>
    <t>2019-11-11</t>
  </si>
  <si>
    <t>2019-11-12</t>
  </si>
  <si>
    <t>2019-11-13</t>
  </si>
  <si>
    <t>2019-11-14</t>
  </si>
  <si>
    <t>2019-11-15</t>
  </si>
  <si>
    <t>2019-11-18</t>
  </si>
  <si>
    <t>2019-11-19</t>
  </si>
  <si>
    <t>2019-11-20</t>
  </si>
  <si>
    <t>2019-11-21</t>
  </si>
  <si>
    <t>2019-11-22</t>
  </si>
  <si>
    <t>2019-11-25</t>
  </si>
  <si>
    <t>2019-11-26</t>
  </si>
  <si>
    <t>2019-11-27</t>
  </si>
  <si>
    <t>2019-11-28</t>
  </si>
  <si>
    <t>2019-11-29</t>
  </si>
  <si>
    <t>2019-12-02</t>
  </si>
  <si>
    <t>2019-12-03</t>
  </si>
  <si>
    <t>2019-12-04</t>
  </si>
  <si>
    <t>2019-12-05</t>
  </si>
  <si>
    <t>2019-12-06</t>
  </si>
  <si>
    <t>2019-12-09</t>
  </si>
  <si>
    <t>2019-12-10</t>
  </si>
  <si>
    <t>2019-12-11</t>
  </si>
  <si>
    <t>2019-12-12</t>
  </si>
  <si>
    <t>2019-12-13</t>
  </si>
  <si>
    <t>2019-12-16</t>
  </si>
  <si>
    <t>2019-12-17</t>
  </si>
  <si>
    <t>2019-12-18</t>
  </si>
  <si>
    <t>2019-12-19</t>
  </si>
  <si>
    <t>2019-12-20</t>
  </si>
  <si>
    <t>2019-12-23</t>
  </si>
  <si>
    <t>2019-12-24</t>
  </si>
  <si>
    <t>2019-12-25</t>
  </si>
  <si>
    <t>2019-12-26</t>
  </si>
  <si>
    <t>2019-12-27</t>
  </si>
  <si>
    <t>2019-12-30</t>
  </si>
  <si>
    <t>2020-01-02</t>
  </si>
  <si>
    <t>2020-01-03</t>
  </si>
  <si>
    <t>2020-01-06</t>
  </si>
  <si>
    <t>2020-01-07</t>
  </si>
  <si>
    <t>2020-01-08</t>
  </si>
  <si>
    <t>2020-01-09</t>
  </si>
  <si>
    <t>2020-01-10</t>
  </si>
  <si>
    <t>2020-01-13</t>
  </si>
  <si>
    <t>2020-01-14</t>
  </si>
  <si>
    <t>2020-01-15</t>
  </si>
  <si>
    <t>2020-01-16</t>
  </si>
  <si>
    <t>2020-01-17</t>
  </si>
  <si>
    <t>2020-01-20</t>
  </si>
  <si>
    <t>2020-01-21</t>
  </si>
  <si>
    <t>2020-01-22</t>
  </si>
  <si>
    <t>2020-01-23</t>
  </si>
  <si>
    <t>2020-01-24</t>
  </si>
  <si>
    <t>2020-01-27</t>
  </si>
  <si>
    <t>2020-01-28</t>
  </si>
  <si>
    <t>2020-01-29</t>
  </si>
  <si>
    <t>2020-01-30</t>
  </si>
  <si>
    <t>2020-01-31</t>
  </si>
  <si>
    <t>2020-02-03</t>
  </si>
  <si>
    <t>2020-02-04</t>
  </si>
  <si>
    <t>2020-02-05</t>
  </si>
  <si>
    <t>2020-02-06</t>
  </si>
  <si>
    <t>2020-02-07</t>
  </si>
  <si>
    <t>2020-02-10</t>
  </si>
  <si>
    <t>2020-02-11</t>
  </si>
  <si>
    <t>2020-02-12</t>
  </si>
  <si>
    <t>2020-02-13</t>
  </si>
  <si>
    <t>2020-02-14</t>
  </si>
  <si>
    <t>2020-02-17</t>
  </si>
  <si>
    <t>2020-02-18</t>
  </si>
  <si>
    <t>2020-02-19</t>
  </si>
  <si>
    <t>2020-02-20</t>
  </si>
  <si>
    <t>2020-02-21</t>
  </si>
  <si>
    <t>2020-02-24</t>
  </si>
  <si>
    <t>2020-02-25</t>
  </si>
  <si>
    <t>2020-02-26</t>
  </si>
  <si>
    <t>2020-02-27</t>
  </si>
  <si>
    <t>2020-02-28</t>
  </si>
  <si>
    <t>2020-03-02</t>
  </si>
  <si>
    <t>2020-03-03</t>
  </si>
  <si>
    <t>2020-03-04</t>
  </si>
  <si>
    <t>2020-03-05</t>
  </si>
  <si>
    <t>2020-03-06</t>
  </si>
  <si>
    <t>2020-03-09</t>
  </si>
  <si>
    <t>2020-03-10</t>
  </si>
  <si>
    <t>2020-03-11</t>
  </si>
  <si>
    <t>2020-03-12</t>
  </si>
  <si>
    <t>2020-03-13</t>
  </si>
  <si>
    <t>2020-03-16</t>
  </si>
  <si>
    <t>2020-03-17</t>
  </si>
  <si>
    <t>2020-03-18</t>
  </si>
  <si>
    <t>2020-03-19</t>
  </si>
  <si>
    <t>2020-03-20</t>
  </si>
  <si>
    <t>2020-03-23</t>
  </si>
  <si>
    <t>2020-03-24</t>
  </si>
  <si>
    <t>2020-03-25</t>
  </si>
  <si>
    <t>2020-03-26</t>
  </si>
  <si>
    <t>2020-03-27</t>
  </si>
  <si>
    <t>2020-03-30</t>
  </si>
  <si>
    <t>2020-04-02</t>
  </si>
  <si>
    <t>2020-04-03</t>
  </si>
  <si>
    <t>2020-04-06</t>
  </si>
  <si>
    <t>2020-04-07</t>
  </si>
  <si>
    <t>2020-04-08</t>
  </si>
  <si>
    <t>2020-04-09</t>
  </si>
  <si>
    <t>2020-04-10</t>
  </si>
  <si>
    <t>2020-04-13</t>
  </si>
  <si>
    <t>2020-04-14</t>
  </si>
  <si>
    <t>2020-04-15</t>
  </si>
  <si>
    <t>2020-04-16</t>
  </si>
  <si>
    <t>2020-04-17</t>
  </si>
  <si>
    <t>2020-04-20</t>
  </si>
  <si>
    <t>2020-04-21</t>
  </si>
  <si>
    <t>2020-04-22</t>
  </si>
  <si>
    <t>2020-04-23</t>
  </si>
  <si>
    <t>2020-04-24</t>
  </si>
  <si>
    <t>2020-04-27</t>
  </si>
  <si>
    <t>2020-04-28</t>
  </si>
  <si>
    <t>2020-04-29</t>
  </si>
  <si>
    <t>2020-04-30</t>
  </si>
  <si>
    <t>2020-05-04</t>
  </si>
  <si>
    <t>2020-05-05</t>
  </si>
  <si>
    <t>2020-05-06</t>
  </si>
  <si>
    <t>2020-05-07</t>
  </si>
  <si>
    <t>2020-05-08</t>
  </si>
  <si>
    <t>2020-05-11</t>
  </si>
  <si>
    <t>2020-05-12</t>
  </si>
  <si>
    <t>2020-05-13</t>
  </si>
  <si>
    <t>2020-05-14</t>
  </si>
  <si>
    <t>2020-05-15</t>
  </si>
  <si>
    <t>2020-05-18</t>
  </si>
  <si>
    <t>2020-05-19</t>
  </si>
  <si>
    <t>2020-05-20</t>
  </si>
  <si>
    <t>2020-05-21</t>
  </si>
  <si>
    <t>2020-05-22</t>
  </si>
  <si>
    <t>2020-05-25</t>
  </si>
  <si>
    <t>2020-05-26</t>
  </si>
  <si>
    <t>2020-05-27</t>
  </si>
  <si>
    <t>2020-05-28</t>
  </si>
  <si>
    <t>2020-05-29</t>
  </si>
  <si>
    <t>2020-06-02</t>
  </si>
  <si>
    <t>2020-06-03</t>
  </si>
  <si>
    <t>2020-06-04</t>
  </si>
  <si>
    <t>2020-06-05</t>
  </si>
  <si>
    <t>2020-06-08</t>
  </si>
  <si>
    <t>2020-06-09</t>
  </si>
  <si>
    <t>2020-06-10</t>
  </si>
  <si>
    <t>2020-06-11</t>
  </si>
  <si>
    <t>2020-06-12</t>
  </si>
  <si>
    <t>2020-06-15</t>
  </si>
  <si>
    <t>2020-06-16</t>
  </si>
  <si>
    <t>2020-06-17</t>
  </si>
  <si>
    <t>2020-06-18</t>
  </si>
  <si>
    <t>2020-06-19</t>
  </si>
  <si>
    <t>2020-06-22</t>
  </si>
  <si>
    <t>2020-06-23</t>
  </si>
  <si>
    <t>2020-06-24</t>
  </si>
  <si>
    <t>2020-06-25</t>
  </si>
  <si>
    <t>2020-06-26</t>
  </si>
  <si>
    <t>2020-06-29</t>
  </si>
  <si>
    <t>2020-07-02</t>
  </si>
  <si>
    <t>2020-07-03</t>
  </si>
  <si>
    <t>2020-07-06</t>
  </si>
  <si>
    <t>2020-07-07</t>
  </si>
  <si>
    <t>2020-07-08</t>
  </si>
  <si>
    <t>2020-07-09</t>
  </si>
  <si>
    <t>2020-07-10</t>
  </si>
  <si>
    <t>2020-07-13</t>
  </si>
  <si>
    <t>2020-07-14</t>
  </si>
  <si>
    <t>2020-07-15</t>
  </si>
  <si>
    <t>2020-07-16</t>
  </si>
  <si>
    <t>2020-07-17</t>
  </si>
  <si>
    <t>2020-07-20</t>
  </si>
  <si>
    <t>2020-07-21</t>
  </si>
  <si>
    <t>2020-07-22</t>
  </si>
  <si>
    <t>2020-07-23</t>
  </si>
  <si>
    <t>2020-07-24</t>
  </si>
  <si>
    <t>2020-07-27</t>
  </si>
  <si>
    <t>2020-07-28</t>
  </si>
  <si>
    <t>2020-07-29</t>
  </si>
  <si>
    <t>2020-07-30</t>
  </si>
  <si>
    <t>2020-07-31</t>
  </si>
  <si>
    <t>2020-08-03</t>
  </si>
  <si>
    <t>2020-08-04</t>
  </si>
  <si>
    <t>2020-08-05</t>
  </si>
  <si>
    <t>2020-08-06</t>
  </si>
  <si>
    <t>2020-08-07</t>
  </si>
  <si>
    <t>2020-08-10</t>
  </si>
  <si>
    <t>2020-08-11</t>
  </si>
  <si>
    <t>2020-08-12</t>
  </si>
  <si>
    <t>2020-08-13</t>
  </si>
  <si>
    <t>2020-08-14</t>
  </si>
  <si>
    <t>2020-08-17</t>
  </si>
  <si>
    <t>2020-08-18</t>
  </si>
  <si>
    <t>2020-08-19</t>
  </si>
  <si>
    <t>2020-08-20</t>
  </si>
  <si>
    <t>2020-08-21</t>
  </si>
  <si>
    <t>2020-08-24</t>
  </si>
  <si>
    <t>2020-08-25</t>
  </si>
  <si>
    <t>2020-08-26</t>
  </si>
  <si>
    <t>2020-08-27</t>
  </si>
  <si>
    <t>2020-08-28</t>
  </si>
  <si>
    <t>2020-08-31</t>
  </si>
  <si>
    <t>2020-09-02</t>
  </si>
  <si>
    <t>2020-09-03</t>
  </si>
  <si>
    <t>2020-09-04</t>
  </si>
  <si>
    <t>2020-09-07</t>
  </si>
  <si>
    <t>2020-09-08</t>
  </si>
  <si>
    <t>2020-09-09</t>
  </si>
  <si>
    <t>2020-09-10</t>
  </si>
  <si>
    <t>2020-09-11</t>
  </si>
  <si>
    <t>2020-09-14</t>
  </si>
  <si>
    <t>2020-09-15</t>
  </si>
  <si>
    <t>2020-09-16</t>
  </si>
  <si>
    <t>2020-09-17</t>
  </si>
  <si>
    <t>2020-09-18</t>
  </si>
  <si>
    <t>2020-09-21</t>
  </si>
  <si>
    <t>2020-09-22</t>
  </si>
  <si>
    <t>2020-09-23</t>
  </si>
  <si>
    <t>2020-09-24</t>
  </si>
  <si>
    <t>2020-09-25</t>
  </si>
  <si>
    <t>2020-09-28</t>
  </si>
  <si>
    <t>2020-09-29</t>
  </si>
  <si>
    <t>2020-10-02</t>
  </si>
  <si>
    <t>2020-10-05</t>
  </si>
  <si>
    <t>2020-10-06</t>
  </si>
  <si>
    <t>2020-10-07</t>
  </si>
  <si>
    <t>2020-10-08</t>
  </si>
  <si>
    <t>2020-10-09</t>
  </si>
  <si>
    <t>2020-10-12</t>
  </si>
  <si>
    <t>2020-10-13</t>
  </si>
  <si>
    <t>2020-10-14</t>
  </si>
  <si>
    <t>2020-10-15</t>
  </si>
  <si>
    <t>2020-10-16</t>
  </si>
  <si>
    <t>2020-10-19</t>
  </si>
  <si>
    <t>2020-10-20</t>
  </si>
  <si>
    <t>2020-10-21</t>
  </si>
  <si>
    <t>2020-10-22</t>
  </si>
  <si>
    <t>2020-10-23</t>
  </si>
  <si>
    <t>2020-10-26</t>
  </si>
  <si>
    <t>2020-10-27</t>
  </si>
  <si>
    <t>2020-10-28</t>
  </si>
  <si>
    <t>2020-10-29</t>
  </si>
  <si>
    <t>2020-10-30</t>
  </si>
  <si>
    <t>2020-11-02</t>
  </si>
  <si>
    <t>2020-11-03</t>
  </si>
  <si>
    <t>2020-11-04</t>
  </si>
  <si>
    <t>2020-11-05</t>
  </si>
  <si>
    <t>2020-11-06</t>
  </si>
  <si>
    <t>2020-11-09</t>
  </si>
  <si>
    <t>2020-11-10</t>
  </si>
  <si>
    <t>2020-11-11</t>
  </si>
  <si>
    <t>2020-11-12</t>
  </si>
  <si>
    <t>2020-11-13</t>
  </si>
  <si>
    <t>2020-11-16</t>
  </si>
  <si>
    <t>2020-11-17</t>
  </si>
  <si>
    <t>2020-11-18</t>
  </si>
  <si>
    <t>2020-11-19</t>
  </si>
  <si>
    <t>2020-11-20</t>
  </si>
  <si>
    <t>2020-11-23</t>
  </si>
  <si>
    <t>2020-11-24</t>
  </si>
  <si>
    <t>2020-11-25</t>
  </si>
  <si>
    <t>2020-11-26</t>
  </si>
  <si>
    <t>2020-11-27</t>
  </si>
  <si>
    <t>2020-11-30</t>
  </si>
  <si>
    <t>2020-12-02</t>
  </si>
  <si>
    <t>2020-12-03</t>
  </si>
  <si>
    <t>2020-12-04</t>
  </si>
  <si>
    <t>2020-12-07</t>
  </si>
  <si>
    <t>2020-12-08</t>
  </si>
  <si>
    <t>2020-12-09</t>
  </si>
  <si>
    <t>2020-12-10</t>
  </si>
  <si>
    <t>2020-12-11</t>
  </si>
  <si>
    <t>2020-12-14</t>
  </si>
  <si>
    <t>2020-12-15</t>
  </si>
  <si>
    <t>2020-12-16</t>
  </si>
  <si>
    <t>2020-12-17</t>
  </si>
  <si>
    <t>2020-12-18</t>
  </si>
  <si>
    <t>2020-12-21</t>
  </si>
  <si>
    <t>2020-12-22</t>
  </si>
  <si>
    <t>2020-12-23</t>
  </si>
  <si>
    <t>2020-12-24</t>
  </si>
  <si>
    <t>2020-12-25</t>
  </si>
  <si>
    <t>2020-12-28</t>
  </si>
  <si>
    <t>2020-12-29</t>
  </si>
  <si>
    <t>2020-12-30</t>
  </si>
  <si>
    <t>2021-01-04</t>
  </si>
  <si>
    <t>2021-01-05</t>
  </si>
  <si>
    <t>2021-01-06</t>
  </si>
  <si>
    <t>2021-01-07</t>
  </si>
  <si>
    <t>2021-01-08</t>
  </si>
  <si>
    <t>2021-01-11</t>
  </si>
  <si>
    <t>2021-01-12</t>
  </si>
  <si>
    <t>2021-01-13</t>
  </si>
  <si>
    <t>2021-01-14</t>
  </si>
  <si>
    <t>2021-01-15</t>
  </si>
  <si>
    <t>2021-01-18</t>
  </si>
  <si>
    <t>2021-01-19</t>
  </si>
  <si>
    <t>2021-01-20</t>
  </si>
  <si>
    <t>2021-01-21</t>
  </si>
  <si>
    <t>2021-01-22</t>
  </si>
  <si>
    <t>2021-01-25</t>
  </si>
  <si>
    <t>2021-01-26</t>
  </si>
  <si>
    <t>2021-01-27</t>
  </si>
  <si>
    <t>2021-01-28</t>
  </si>
  <si>
    <t>2021-01-29</t>
  </si>
  <si>
    <t>2021-02-02</t>
  </si>
  <si>
    <t>2021-02-03</t>
  </si>
  <si>
    <t>2021-02-04</t>
  </si>
  <si>
    <t>2021-02-05</t>
  </si>
  <si>
    <t>2021-02-08</t>
  </si>
  <si>
    <t>2021-02-09</t>
  </si>
  <si>
    <t>2021-02-10</t>
  </si>
  <si>
    <t>2021-02-11</t>
  </si>
  <si>
    <t>2021-02-12</t>
  </si>
  <si>
    <t>2021-02-15</t>
  </si>
  <si>
    <t>2021-02-16</t>
  </si>
  <si>
    <t>2021-02-17</t>
  </si>
  <si>
    <t>2021-02-18</t>
  </si>
  <si>
    <t>2021-02-19</t>
  </si>
  <si>
    <t>2021-02-22</t>
  </si>
  <si>
    <t>2021-02-23</t>
  </si>
  <si>
    <t>2021-02-24</t>
  </si>
  <si>
    <t>2021-02-25</t>
  </si>
  <si>
    <t>2021-02-26</t>
  </si>
  <si>
    <t>2021-03-02</t>
  </si>
  <si>
    <t>2021-03-03</t>
  </si>
  <si>
    <t>2021-03-04</t>
  </si>
  <si>
    <t>2021-03-05</t>
  </si>
  <si>
    <t>2021-03-08</t>
  </si>
  <si>
    <t>2021-03-09</t>
  </si>
  <si>
    <t>2021-03-10</t>
  </si>
  <si>
    <t>2021-03-11</t>
  </si>
  <si>
    <t>2021-03-12</t>
  </si>
  <si>
    <t>2021-03-15</t>
  </si>
  <si>
    <t>2021-03-16</t>
  </si>
  <si>
    <t>2021-03-17</t>
  </si>
  <si>
    <t>2021-03-18</t>
  </si>
  <si>
    <t>2021-03-19</t>
  </si>
  <si>
    <t>2021-03-22</t>
  </si>
  <si>
    <t>2021-03-23</t>
  </si>
  <si>
    <t>2021-03-24</t>
  </si>
  <si>
    <t>2021-03-25</t>
  </si>
  <si>
    <t>2021-03-26</t>
  </si>
  <si>
    <t>2021-03-29</t>
  </si>
  <si>
    <t>2021-03-30</t>
  </si>
  <si>
    <t>2021-04-02</t>
  </si>
  <si>
    <t>2021-04-05</t>
  </si>
  <si>
    <t>2021-04-06</t>
  </si>
  <si>
    <t>2021-04-07</t>
  </si>
  <si>
    <t>2021-04-08</t>
  </si>
  <si>
    <t>2021-04-09</t>
  </si>
  <si>
    <t>2021-04-12</t>
  </si>
  <si>
    <t>2021-04-13</t>
  </si>
  <si>
    <t>2021-04-14</t>
  </si>
  <si>
    <t>2021-04-15</t>
  </si>
  <si>
    <t>2021-04-16</t>
  </si>
  <si>
    <t>2021-04-19</t>
  </si>
  <si>
    <t>2021-04-20</t>
  </si>
  <si>
    <t>2021-04-21</t>
  </si>
  <si>
    <t>2021-04-22</t>
  </si>
  <si>
    <t>2021-04-23</t>
  </si>
  <si>
    <t>2021-04-26</t>
  </si>
  <si>
    <t>2021-04-27</t>
  </si>
  <si>
    <t>2021-04-28</t>
  </si>
  <si>
    <t>2021-04-29</t>
  </si>
  <si>
    <t>2021-04-30</t>
  </si>
  <si>
    <t>2021-05-03</t>
  </si>
  <si>
    <t>2021-05-04</t>
  </si>
  <si>
    <t>2021-05-05</t>
  </si>
  <si>
    <t>2021-05-06</t>
  </si>
  <si>
    <t>2021-05-07</t>
  </si>
  <si>
    <t>2021-05-10</t>
  </si>
  <si>
    <t>2021-05-11</t>
  </si>
  <si>
    <t>2021-05-12</t>
  </si>
  <si>
    <t>2021-05-13</t>
  </si>
  <si>
    <t>2021-05-14</t>
  </si>
  <si>
    <t>2021-05-17</t>
  </si>
  <si>
    <t>2021-05-18</t>
  </si>
  <si>
    <t>2021-05-19</t>
  </si>
  <si>
    <t>2021-05-20</t>
  </si>
  <si>
    <t>2021-05-21</t>
  </si>
  <si>
    <t>2021-05-24</t>
  </si>
  <si>
    <t>2021-05-25</t>
  </si>
  <si>
    <t>2021-05-26</t>
  </si>
  <si>
    <t>2021-05-27</t>
  </si>
  <si>
    <t>2021-05-28</t>
  </si>
  <si>
    <t>2021-05-31</t>
  </si>
  <si>
    <t>2021-06-02</t>
  </si>
  <si>
    <t>2021-06-03</t>
  </si>
  <si>
    <t>2021-06-04</t>
  </si>
  <si>
    <t>2021-06-07</t>
  </si>
  <si>
    <t>2021-06-08</t>
  </si>
  <si>
    <t>2021-06-09</t>
  </si>
  <si>
    <t>2021-06-10</t>
  </si>
  <si>
    <t>2021-06-11</t>
  </si>
  <si>
    <t>2021-06-14</t>
  </si>
  <si>
    <t>2021-06-15</t>
  </si>
  <si>
    <t>2021-06-16</t>
  </si>
  <si>
    <t>2021-06-17</t>
  </si>
  <si>
    <t>2021-06-18</t>
  </si>
  <si>
    <t>2021-06-21</t>
  </si>
  <si>
    <t>2021-06-22</t>
  </si>
  <si>
    <t>2021-06-23</t>
  </si>
  <si>
    <t>2021-06-24</t>
  </si>
  <si>
    <t>2021-06-25</t>
  </si>
  <si>
    <t>2021-06-28</t>
  </si>
  <si>
    <t>2021-06-29</t>
  </si>
  <si>
    <t>2021-07-02</t>
  </si>
  <si>
    <t>2021-07-05</t>
  </si>
  <si>
    <t>2021-07-06</t>
  </si>
  <si>
    <t>2021-07-07</t>
  </si>
  <si>
    <t>2021-07-08</t>
  </si>
  <si>
    <t>2021-07-09</t>
  </si>
  <si>
    <t>2021-07-12</t>
  </si>
  <si>
    <t>2021-07-13</t>
  </si>
  <si>
    <t>2021-07-14</t>
  </si>
  <si>
    <t>2021-07-15</t>
  </si>
  <si>
    <t>2021-07-16</t>
  </si>
  <si>
    <t>2021-07-19</t>
  </si>
  <si>
    <t>2021-07-20</t>
  </si>
  <si>
    <t>2021-07-21</t>
  </si>
  <si>
    <t>2021-07-22</t>
  </si>
  <si>
    <t>2021-07-23</t>
  </si>
  <si>
    <t>2021-07-26</t>
  </si>
  <si>
    <t>2021-07-27</t>
  </si>
  <si>
    <t>2021-07-28</t>
  </si>
  <si>
    <t>2021-07-29</t>
  </si>
  <si>
    <t>2021-07-30</t>
  </si>
  <si>
    <t>2021-08-02</t>
  </si>
  <si>
    <t>2021-08-03</t>
  </si>
  <si>
    <t>2021-08-04</t>
  </si>
  <si>
    <t>2021-08-05</t>
  </si>
  <si>
    <t>2021-08-06</t>
  </si>
  <si>
    <t>2021-08-09</t>
  </si>
  <si>
    <t>2021-08-10</t>
  </si>
  <si>
    <t>2021-08-11</t>
  </si>
  <si>
    <t>2021-08-12</t>
  </si>
  <si>
    <t>2021-08-13</t>
  </si>
  <si>
    <t>2021-08-16</t>
  </si>
  <si>
    <t>2021-08-17</t>
  </si>
  <si>
    <t>2021-08-18</t>
  </si>
  <si>
    <t>2021-08-19</t>
  </si>
  <si>
    <t>2021-08-20</t>
  </si>
  <si>
    <t>2021-08-23</t>
  </si>
  <si>
    <t>2021-08-24</t>
  </si>
  <si>
    <t>2021-08-25</t>
  </si>
  <si>
    <t>2021-08-26</t>
  </si>
  <si>
    <t>2021-08-27</t>
  </si>
  <si>
    <t>2021-08-30</t>
  </si>
  <si>
    <t>2021-08-31</t>
  </si>
  <si>
    <t>2021-09-02</t>
  </si>
  <si>
    <t>2021-09-03</t>
  </si>
  <si>
    <t>2021-09-06</t>
  </si>
  <si>
    <t>2021-09-07</t>
  </si>
  <si>
    <t>2021-09-08</t>
  </si>
  <si>
    <t>2021-09-09</t>
  </si>
  <si>
    <t>2021-09-10</t>
  </si>
  <si>
    <t>2021-09-13</t>
  </si>
  <si>
    <t>2021-09-14</t>
  </si>
  <si>
    <t>2021-09-15</t>
  </si>
  <si>
    <t>2021-09-16</t>
  </si>
  <si>
    <t>2021-09-17</t>
  </si>
  <si>
    <t>2021-09-20</t>
  </si>
  <si>
    <t>2021-09-21</t>
  </si>
  <si>
    <t>2021-09-22</t>
  </si>
  <si>
    <t>2021-09-23</t>
  </si>
  <si>
    <t>2021-09-24</t>
  </si>
  <si>
    <t>2021-09-27</t>
  </si>
  <si>
    <t>2021-09-28</t>
  </si>
  <si>
    <t>2021-09-29</t>
  </si>
  <si>
    <t>2021-10-04</t>
  </si>
  <si>
    <t>2021-10-05</t>
  </si>
  <si>
    <t>2021-10-06</t>
  </si>
  <si>
    <t>2021-10-07</t>
  </si>
  <si>
    <t>2021-10-08</t>
  </si>
  <si>
    <t>2021-10-11</t>
  </si>
  <si>
    <t>2021-10-12</t>
  </si>
  <si>
    <t>2021-10-13</t>
  </si>
  <si>
    <t>2021-10-14</t>
  </si>
  <si>
    <t>2021-10-15</t>
  </si>
  <si>
    <t>2021-10-18</t>
  </si>
  <si>
    <t>2021-10-19</t>
  </si>
  <si>
    <t>2021-10-20</t>
  </si>
  <si>
    <t>2021-10-21</t>
  </si>
  <si>
    <t>2021-10-22</t>
  </si>
  <si>
    <t>2021-10-25</t>
  </si>
  <si>
    <t>2021-10-26</t>
  </si>
  <si>
    <t>2021-10-27</t>
  </si>
  <si>
    <t>2021-10-28</t>
  </si>
  <si>
    <t>2021-10-29</t>
  </si>
  <si>
    <t>2021-11-02</t>
  </si>
  <si>
    <t>2021-11-03</t>
  </si>
  <si>
    <t>2021-11-04</t>
  </si>
  <si>
    <t>2021-11-05</t>
  </si>
  <si>
    <t>2021-11-08</t>
  </si>
  <si>
    <t>2021-11-09</t>
  </si>
  <si>
    <t>2021-11-10</t>
  </si>
  <si>
    <t>2021-11-11</t>
  </si>
  <si>
    <t>2021-11-12</t>
  </si>
  <si>
    <t>2021-11-15</t>
  </si>
  <si>
    <t>2021-11-16</t>
  </si>
  <si>
    <t>2021-11-17</t>
  </si>
  <si>
    <t>2021-11-18</t>
  </si>
  <si>
    <t>2021-11-19</t>
  </si>
  <si>
    <t>2021-11-22</t>
  </si>
  <si>
    <t>2021-11-23</t>
  </si>
  <si>
    <t>2021-11-24</t>
  </si>
  <si>
    <t>2021-11-25</t>
  </si>
  <si>
    <t>2021-11-26</t>
  </si>
  <si>
    <t>2021-11-29</t>
  </si>
  <si>
    <t>2021-11-30</t>
  </si>
  <si>
    <t>2021-12-02</t>
  </si>
  <si>
    <t>2021-12-03</t>
  </si>
  <si>
    <t>2021-12-06</t>
  </si>
  <si>
    <t>2021-12-07</t>
  </si>
  <si>
    <t>2021-12-08</t>
  </si>
  <si>
    <t>2021-12-09</t>
  </si>
  <si>
    <t>2021-12-10</t>
  </si>
  <si>
    <t>2021-12-13</t>
  </si>
  <si>
    <t>2021-12-14</t>
  </si>
  <si>
    <t>2021-12-15</t>
  </si>
  <si>
    <t>2021-12-16</t>
  </si>
  <si>
    <t>2021-12-17</t>
  </si>
  <si>
    <t>2021-12-20</t>
  </si>
  <si>
    <t>2021-12-21</t>
  </si>
  <si>
    <t>2021-12-22</t>
  </si>
  <si>
    <t>2021-12-23</t>
  </si>
  <si>
    <t>2021-12-24</t>
  </si>
  <si>
    <t>2021-12-27</t>
  </si>
  <si>
    <t>2021-12-28</t>
  </si>
  <si>
    <t>2021-12-29</t>
  </si>
  <si>
    <t>2021-12-30</t>
  </si>
  <si>
    <t>2022-01-03</t>
  </si>
  <si>
    <t>2022-01-04</t>
  </si>
  <si>
    <t>2022-01-05</t>
  </si>
  <si>
    <t>2022-01-06</t>
  </si>
  <si>
    <t>2022-01-07</t>
  </si>
  <si>
    <t>2022-01-10</t>
  </si>
  <si>
    <t>2022-01-11</t>
  </si>
  <si>
    <t>2022-01-12</t>
  </si>
  <si>
    <t>2022-01-13</t>
  </si>
  <si>
    <t>2022-01-14</t>
  </si>
  <si>
    <t>2022-01-17</t>
  </si>
  <si>
    <t>2022-01-18</t>
  </si>
  <si>
    <t>2022-01-19</t>
  </si>
  <si>
    <t>2022-01-20</t>
  </si>
  <si>
    <t>2022-01-21</t>
  </si>
  <si>
    <t>2022-01-24</t>
  </si>
  <si>
    <t>2022-01-25</t>
  </si>
  <si>
    <t>2022-01-26</t>
  </si>
  <si>
    <t>2022-01-27</t>
  </si>
  <si>
    <t>2022-01-28</t>
  </si>
  <si>
    <t>2022-01-31</t>
  </si>
  <si>
    <t>2022-02-02</t>
  </si>
  <si>
    <t>2022-02-03</t>
  </si>
  <si>
    <t>2022-02-04</t>
  </si>
  <si>
    <t>2022-02-07</t>
  </si>
  <si>
    <t>2022-02-08</t>
  </si>
  <si>
    <t>2022-02-09</t>
  </si>
  <si>
    <t>2022-02-10</t>
  </si>
  <si>
    <t>2022-02-11</t>
  </si>
  <si>
    <t>2022-02-14</t>
  </si>
  <si>
    <t>2022-02-15</t>
  </si>
  <si>
    <t>2022-02-16</t>
  </si>
  <si>
    <t>2022-02-17</t>
  </si>
  <si>
    <t>2022-02-18</t>
  </si>
  <si>
    <t>2022-02-21</t>
  </si>
  <si>
    <t>2022-02-22</t>
  </si>
  <si>
    <t>2022-02-23</t>
  </si>
  <si>
    <t>2022-02-24</t>
  </si>
  <si>
    <t>2022-02-25</t>
  </si>
  <si>
    <t>2022-02-28</t>
  </si>
  <si>
    <t>2022-03-02</t>
  </si>
  <si>
    <t>2022-03-03</t>
  </si>
  <si>
    <t>2022-03-04</t>
  </si>
  <si>
    <t>2022-03-07</t>
  </si>
  <si>
    <t>2022-03-08</t>
  </si>
  <si>
    <t>2022-03-09</t>
  </si>
  <si>
    <t>2022-03-10</t>
  </si>
  <si>
    <t>2022-03-11</t>
  </si>
  <si>
    <t>2022-03-14</t>
  </si>
  <si>
    <t>2022-03-15</t>
  </si>
  <si>
    <t>2022-03-16</t>
  </si>
  <si>
    <t>2022-03-17</t>
  </si>
  <si>
    <t>2022-03-18</t>
  </si>
  <si>
    <t>2022-03-21</t>
  </si>
  <si>
    <t>2022-03-22</t>
  </si>
  <si>
    <t>2022-03-23</t>
  </si>
  <si>
    <t>2022-03-24</t>
  </si>
  <si>
    <t>2022-03-25</t>
  </si>
  <si>
    <t>2022-03-28</t>
  </si>
  <si>
    <t>2022-03-29</t>
  </si>
  <si>
    <t>2022-03-30</t>
  </si>
  <si>
    <t>2022-04-04</t>
  </si>
  <si>
    <t>2022-04-05</t>
  </si>
  <si>
    <t>2022-04-06</t>
  </si>
  <si>
    <t>2022-04-07</t>
  </si>
  <si>
    <t>2022-04-08</t>
  </si>
  <si>
    <t>2022-04-11</t>
  </si>
  <si>
    <t>2022-04-12</t>
  </si>
  <si>
    <t>2022-04-13</t>
  </si>
  <si>
    <t>2022-04-14</t>
  </si>
  <si>
    <t>2022-04-15</t>
  </si>
  <si>
    <t>2022-04-18</t>
  </si>
  <si>
    <t>2022-04-19</t>
  </si>
  <si>
    <t>2022-04-20</t>
  </si>
  <si>
    <t>2022-04-21</t>
  </si>
  <si>
    <t>2022-04-22</t>
  </si>
  <si>
    <t>2022-04-25</t>
  </si>
  <si>
    <t>2022-04-26</t>
  </si>
  <si>
    <t>2022-04-27</t>
  </si>
  <si>
    <t>2022-04-28</t>
  </si>
  <si>
    <t>2022-04-29</t>
  </si>
  <si>
    <t>2022-05-02</t>
  </si>
  <si>
    <t>2022-05-03</t>
  </si>
  <si>
    <t>2022-05-04</t>
  </si>
  <si>
    <t>2022-05-05</t>
  </si>
  <si>
    <t>2022-05-06</t>
  </si>
  <si>
    <t>2022-05-09</t>
  </si>
  <si>
    <t>KPI</t>
  </si>
  <si>
    <t>KPI-JAE</t>
  </si>
  <si>
    <t>Fastlandseksport</t>
  </si>
  <si>
    <t>Timelønnskostn.</t>
  </si>
  <si>
    <t>Nettorealinvesteringer</t>
  </si>
  <si>
    <t>Nettofinansinvestering</t>
  </si>
  <si>
    <t>Netto kapitaloverføringer</t>
  </si>
  <si>
    <t>Sparing</t>
  </si>
  <si>
    <t>Måned</t>
  </si>
  <si>
    <t>Privat konsum</t>
  </si>
  <si>
    <t>Varer</t>
  </si>
  <si>
    <t>Tjenester</t>
  </si>
  <si>
    <t>Arbeidssøker fra april 2020</t>
  </si>
  <si>
    <t>Arbeidssøker fra mars 2020</t>
  </si>
  <si>
    <t>Arbeidssøker før mars 2020</t>
  </si>
  <si>
    <t>Alle næringer</t>
  </si>
  <si>
    <t>Transport og lagring</t>
  </si>
  <si>
    <t>Bygge- og anleggsvirksomhet</t>
  </si>
  <si>
    <t>Overnattings- og serveringsvirksomhet</t>
  </si>
  <si>
    <t>Forretningsmessig tjenesteyting</t>
  </si>
  <si>
    <t>Personlig tjenesteyting</t>
  </si>
  <si>
    <t>Sysselsettingsandel</t>
  </si>
  <si>
    <t>Jan.-apr.</t>
  </si>
  <si>
    <t>Euroområdet</t>
  </si>
  <si>
    <t>USA</t>
  </si>
  <si>
    <t>Sverige</t>
  </si>
  <si>
    <t>Storbritannia</t>
  </si>
  <si>
    <t>Månedsvekst (v.a)</t>
  </si>
  <si>
    <t>Gjennomsnitt siste ti år (v.a)</t>
  </si>
  <si>
    <t>Indeks (h.a)</t>
  </si>
  <si>
    <t>Antall solgte boliger. Rullerende årlig sum (v.a)</t>
  </si>
  <si>
    <t>Antall boliger lagt ut for salg. Rullerende årlig sum (v.a)</t>
  </si>
  <si>
    <t>Beholdning av usolgte boliger, sesongjustert (h.a)</t>
  </si>
  <si>
    <t>Råoljepris</t>
  </si>
  <si>
    <t>SNKS</t>
  </si>
  <si>
    <t xml:space="preserve">Faktisk </t>
  </si>
  <si>
    <t>Olje</t>
  </si>
  <si>
    <t>Kondensat</t>
  </si>
  <si>
    <t>NGL</t>
  </si>
  <si>
    <t>Gass (40 MJ)</t>
  </si>
  <si>
    <t>Totalt</t>
  </si>
  <si>
    <t>Anslag totalt</t>
  </si>
  <si>
    <t>Lønnsinntekter</t>
  </si>
  <si>
    <t>Netto renteutgifter</t>
  </si>
  <si>
    <t>Skatter</t>
  </si>
  <si>
    <t>Stønader</t>
  </si>
  <si>
    <t>Annet</t>
  </si>
  <si>
    <t>Prisvekst²</t>
  </si>
  <si>
    <t>Disponibel realinntekt utenom aksjeutbytte</t>
  </si>
  <si>
    <t>Innvandrere med botid under ett år</t>
  </si>
  <si>
    <t xml:space="preserve">Ikke-bosatte </t>
  </si>
  <si>
    <t>Ikke-bosatte</t>
  </si>
  <si>
    <t>Bosatte innvandrere</t>
  </si>
  <si>
    <t>Øvrige bosatte</t>
  </si>
  <si>
    <t>Overnatting og servering</t>
  </si>
  <si>
    <t>Industri</t>
  </si>
  <si>
    <t>Primærnæringer</t>
  </si>
  <si>
    <t>Varehandel</t>
  </si>
  <si>
    <t>Teknisk tjenesteyting</t>
  </si>
  <si>
    <t>Bygg og anlegg</t>
  </si>
  <si>
    <t>Registrert ledighet som prosent av arbeidsstyrken</t>
  </si>
  <si>
    <t>Utviklingen i sysselsettingen</t>
  </si>
  <si>
    <t>Råoljepris (Brent) og gasspris i Europa (NBP)</t>
  </si>
  <si>
    <t>Eksport av varer og tjenester fra Fastlands-Norge</t>
  </si>
  <si>
    <t>Timelønnskostnader i industrien i Norge i forhold til industrien hos handelspartnerne i felles valuta</t>
  </si>
  <si>
    <t>Fordeling av husholdningenes sparing</t>
  </si>
  <si>
    <t>Husholdningenes konsum</t>
  </si>
  <si>
    <t>Antall som har vært sammenhengende arbeidssøker siden april 2020 eller tidligere</t>
  </si>
  <si>
    <t>Antall lønnstakere i utvalgte næringer</t>
  </si>
  <si>
    <t>Beholdningen av ledige stillinger i utvalgte næringer</t>
  </si>
  <si>
    <t>Antall sysselsatte som pst. av befolkningen 15-74 år</t>
  </si>
  <si>
    <t>Tilgang på ledige stillinger fra januar til april</t>
  </si>
  <si>
    <t>Konsumprisvekst internasjonalt</t>
  </si>
  <si>
    <t>Underliggende konsumprisvekst (utenom energi- og matvarepriser)</t>
  </si>
  <si>
    <t>Arbeidsledighet som andel av arbeidsstyrken</t>
  </si>
  <si>
    <t>Kvartalsvekst i BNP</t>
  </si>
  <si>
    <t>Sesongjustert månedsvekst og prisindeks for bruktboliger</t>
  </si>
  <si>
    <t>Omsetning og boliger lagt ut for salg</t>
  </si>
  <si>
    <t>Gasspris i Europa (NBP)</t>
  </si>
  <si>
    <t>Oljepris per fat og SNKS</t>
  </si>
  <si>
    <t>Produksjon av petroleum på norsk sokkel</t>
  </si>
  <si>
    <t>Husholdningenes disponible realinntekt utenom aksjeutbytte</t>
  </si>
  <si>
    <t>Sysselsetting blant innvandrere med kort botid eller som ikke er bosatt</t>
  </si>
  <si>
    <t>Endring i antall lønnstakere fra 1. kvartal 2020 til 1. kvartal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</si>
</sst>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2" fillId="0" borderId="0" xfId="1"/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opLeftCell="A14" zoomScale="150" zoomScaleNormal="150" workbookViewId="0">
      <selection activeCell="A24" sqref="A24"/>
    </sheetView>
  </sheetViews>
  <sheetFormatPr baseColWidth="10" defaultColWidth="8.7265625" defaultRowHeight="14.5" x14ac:dyDescent="0.35"/>
  <cols>
    <col min="1" max="1" width="11.54296875" customWidth="1"/>
    <col min="2" max="2" width="12.81640625" customWidth="1"/>
  </cols>
  <sheetData>
    <row r="1" spans="1:2" x14ac:dyDescent="0.35">
      <c r="A1" s="1" t="s">
        <v>0</v>
      </c>
      <c r="B1" s="2" t="s">
        <v>1</v>
      </c>
    </row>
    <row r="2" spans="1:2" x14ac:dyDescent="0.35">
      <c r="A2" s="3" t="str">
        <f>HYPERLINK("#'Fig2-01'!A1", "Fig2-01")</f>
        <v>Fig2-01</v>
      </c>
      <c r="B2" t="s">
        <v>2</v>
      </c>
    </row>
    <row r="3" spans="1:2" x14ac:dyDescent="0.35">
      <c r="A3" s="3" t="str">
        <f>HYPERLINK("#'Fig2-02'!A1", "Fig2-02")</f>
        <v>Fig2-02</v>
      </c>
      <c r="B3" t="s">
        <v>3</v>
      </c>
    </row>
    <row r="4" spans="1:2" x14ac:dyDescent="0.35">
      <c r="A4" s="3" t="str">
        <f>HYPERLINK("#'Fig2-03'!A1", "Fig2-03")</f>
        <v>Fig2-03</v>
      </c>
      <c r="B4" t="s">
        <v>3524</v>
      </c>
    </row>
    <row r="5" spans="1:2" x14ac:dyDescent="0.35">
      <c r="A5" s="3" t="str">
        <f>HYPERLINK("#'Fig2-04'!A1", "Fig2-04")</f>
        <v>Fig2-04</v>
      </c>
      <c r="B5" t="s">
        <v>3525</v>
      </c>
    </row>
    <row r="6" spans="1:2" x14ac:dyDescent="0.35">
      <c r="A6" s="3" t="str">
        <f>HYPERLINK("#'Fig2-05'!A1", "Fig2-05")</f>
        <v>Fig2-05</v>
      </c>
      <c r="B6" t="s">
        <v>3526</v>
      </c>
    </row>
    <row r="7" spans="1:2" x14ac:dyDescent="0.35">
      <c r="A7" s="3" t="str">
        <f>HYPERLINK("#'Fig2-06'!A1", "Fig2-06")</f>
        <v>Fig2-06</v>
      </c>
      <c r="B7" t="s">
        <v>4</v>
      </c>
    </row>
    <row r="8" spans="1:2" x14ac:dyDescent="0.35">
      <c r="A8" s="3" t="str">
        <f>HYPERLINK("#'Fig2-07'!A1", "Fig2-07")</f>
        <v>Fig2-07</v>
      </c>
      <c r="B8" t="s">
        <v>3527</v>
      </c>
    </row>
    <row r="9" spans="1:2" x14ac:dyDescent="0.35">
      <c r="A9" s="3" t="str">
        <f>HYPERLINK("#'Fig2-08'!A1", "Fig2-08")</f>
        <v>Fig2-08</v>
      </c>
      <c r="B9" t="s">
        <v>3528</v>
      </c>
    </row>
    <row r="10" spans="1:2" x14ac:dyDescent="0.35">
      <c r="A10" s="3" t="str">
        <f>HYPERLINK("#'Fig2-09'!A1", "Fig2-09")</f>
        <v>Fig2-09</v>
      </c>
      <c r="B10" t="s">
        <v>3529</v>
      </c>
    </row>
    <row r="11" spans="1:2" x14ac:dyDescent="0.35">
      <c r="A11" s="3" t="str">
        <f>HYPERLINK("#'Fig2-10'!A1", "Fig2-10")</f>
        <v>Fig2-10</v>
      </c>
      <c r="B11" t="s">
        <v>3530</v>
      </c>
    </row>
    <row r="12" spans="1:2" x14ac:dyDescent="0.35">
      <c r="A12" s="3" t="str">
        <f>HYPERLINK("#'Fig2-11'!A1", "Fig2-11")</f>
        <v>Fig2-11</v>
      </c>
      <c r="B12" t="s">
        <v>3531</v>
      </c>
    </row>
    <row r="13" spans="1:2" x14ac:dyDescent="0.35">
      <c r="A13" s="3" t="str">
        <f>HYPERLINK("#'Fig2-12'!A1", "Fig2-12")</f>
        <v>Fig2-12</v>
      </c>
      <c r="B13" t="s">
        <v>3532</v>
      </c>
    </row>
    <row r="14" spans="1:2" x14ac:dyDescent="0.35">
      <c r="A14" s="3" t="str">
        <f>HYPERLINK("#'Fig2-13'!A1", "Fig2-13")</f>
        <v>Fig2-13</v>
      </c>
      <c r="B14" t="s">
        <v>3533</v>
      </c>
    </row>
    <row r="15" spans="1:2" x14ac:dyDescent="0.35">
      <c r="A15" s="3" t="str">
        <f>HYPERLINK("#'Fig2-14'!A1", "Fig2-14")</f>
        <v>Fig2-14</v>
      </c>
      <c r="B15" t="s">
        <v>3534</v>
      </c>
    </row>
    <row r="16" spans="1:2" x14ac:dyDescent="0.35">
      <c r="A16" s="3" t="str">
        <f>HYPERLINK("#'Fig2-15'!A1", "Fig2-15")</f>
        <v>Fig2-15</v>
      </c>
      <c r="B16" t="s">
        <v>3535</v>
      </c>
    </row>
    <row r="17" spans="1:2" x14ac:dyDescent="0.35">
      <c r="A17" s="3" t="str">
        <f>HYPERLINK("#'Fig2-16'!A1", "Fig2-16")</f>
        <v>Fig2-16</v>
      </c>
      <c r="B17" t="s">
        <v>3536</v>
      </c>
    </row>
    <row r="18" spans="1:2" x14ac:dyDescent="0.35">
      <c r="A18" s="3" t="str">
        <f>HYPERLINK("#'Fig2-17'!A1", "Fig2-17")</f>
        <v>Fig2-17</v>
      </c>
      <c r="B18" t="s">
        <v>3537</v>
      </c>
    </row>
    <row r="19" spans="1:2" x14ac:dyDescent="0.35">
      <c r="A19" s="3" t="str">
        <f>HYPERLINK("#'Fig2-18'!A1", "Fig2-18")</f>
        <v>Fig2-18</v>
      </c>
      <c r="B19" t="s">
        <v>3538</v>
      </c>
    </row>
    <row r="20" spans="1:2" x14ac:dyDescent="0.35">
      <c r="A20" s="3" t="str">
        <f>HYPERLINK("#'Fig2-19'!A1", "Fig2-19")</f>
        <v>Fig2-19</v>
      </c>
      <c r="B20" t="s">
        <v>3539</v>
      </c>
    </row>
    <row r="21" spans="1:2" x14ac:dyDescent="0.35">
      <c r="A21" s="3" t="str">
        <f>HYPERLINK("#'Fig2-20'!A1", "Fig2-20")</f>
        <v>Fig2-20</v>
      </c>
      <c r="B21" t="s">
        <v>3540</v>
      </c>
    </row>
    <row r="22" spans="1:2" x14ac:dyDescent="0.35">
      <c r="A22" s="3" t="str">
        <f>HYPERLINK("#'Fig2-21'!A1", "Fig2-21")</f>
        <v>Fig2-21</v>
      </c>
      <c r="B22" t="s">
        <v>3541</v>
      </c>
    </row>
    <row r="23" spans="1:2" x14ac:dyDescent="0.35">
      <c r="A23" s="3" t="str">
        <f>HYPERLINK("#'Fig2-22'!A1", "Fig2-22")</f>
        <v>Fig2-22</v>
      </c>
      <c r="B23" t="s">
        <v>3542</v>
      </c>
    </row>
    <row r="24" spans="1:2" x14ac:dyDescent="0.35">
      <c r="A24" s="3" t="str">
        <f>HYPERLINK("#'Fig2-23'!A1", "Fig2-23")</f>
        <v>Fig2-23</v>
      </c>
      <c r="B24" t="s">
        <v>3543</v>
      </c>
    </row>
    <row r="25" spans="1:2" x14ac:dyDescent="0.35">
      <c r="A25" s="3" t="str">
        <f>HYPERLINK("#'Fig2-24'!A1", "Fig2-24")</f>
        <v>Fig2-24</v>
      </c>
      <c r="B25" t="s">
        <v>5</v>
      </c>
    </row>
    <row r="26" spans="1:2" x14ac:dyDescent="0.35">
      <c r="A26" s="3" t="str">
        <f>HYPERLINK("#'Fig2-25'!A1", "Fig2-25")</f>
        <v>Fig2-25</v>
      </c>
      <c r="B26" t="s">
        <v>3544</v>
      </c>
    </row>
    <row r="27" spans="1:2" x14ac:dyDescent="0.35">
      <c r="A27" s="3" t="str">
        <f>HYPERLINK("#'Fig2-26'!A1", "Fig2-26")</f>
        <v>Fig2-26</v>
      </c>
      <c r="B27" t="s">
        <v>3545</v>
      </c>
    </row>
    <row r="28" spans="1:2" x14ac:dyDescent="0.35">
      <c r="A28" s="3" t="str">
        <f>HYPERLINK("#'Fig2-27'!A1", "Fig2-27")</f>
        <v>Fig2-27</v>
      </c>
      <c r="B28" t="s">
        <v>3546</v>
      </c>
    </row>
    <row r="29" spans="1:2" x14ac:dyDescent="0.35">
      <c r="A29" s="3" t="str">
        <f>HYPERLINK("#'Fig2-28'!A1", "Fig2-28")</f>
        <v>Fig2-28</v>
      </c>
      <c r="B29" t="s">
        <v>3547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5"/>
  <sheetViews>
    <sheetView workbookViewId="0"/>
  </sheetViews>
  <sheetFormatPr baseColWidth="10" defaultColWidth="8.7265625" defaultRowHeight="14.5" x14ac:dyDescent="0.35"/>
  <cols>
    <col min="1" max="1" width="9.453125" bestFit="1" customWidth="1"/>
    <col min="2" max="2" width="21.7265625" bestFit="1" customWidth="1"/>
    <col min="3" max="3" width="21.81640625" bestFit="1" customWidth="1"/>
    <col min="4" max="4" width="24" bestFit="1" customWidth="1"/>
    <col min="5" max="5" width="7.54296875" bestFit="1" customWidth="1"/>
  </cols>
  <sheetData>
    <row r="1" spans="1:5" x14ac:dyDescent="0.35">
      <c r="A1" s="1" t="s">
        <v>82</v>
      </c>
      <c r="B1" s="1" t="s">
        <v>3468</v>
      </c>
      <c r="C1" s="1" t="s">
        <v>3469</v>
      </c>
      <c r="D1" s="1" t="s">
        <v>3470</v>
      </c>
      <c r="E1" s="1" t="s">
        <v>3471</v>
      </c>
    </row>
    <row r="2" spans="1:5" x14ac:dyDescent="0.35">
      <c r="A2">
        <v>1978</v>
      </c>
      <c r="B2">
        <v>14.3</v>
      </c>
      <c r="C2">
        <v>-5.9</v>
      </c>
      <c r="D2">
        <v>-0.8</v>
      </c>
      <c r="E2">
        <v>7.5</v>
      </c>
    </row>
    <row r="3" spans="1:5" x14ac:dyDescent="0.35">
      <c r="A3">
        <v>1979</v>
      </c>
      <c r="B3">
        <v>13.8</v>
      </c>
      <c r="C3">
        <v>-10.8</v>
      </c>
      <c r="D3">
        <v>-0.7</v>
      </c>
      <c r="E3">
        <v>2.2999999999999998</v>
      </c>
    </row>
    <row r="4" spans="1:5" x14ac:dyDescent="0.35">
      <c r="A4">
        <v>1980</v>
      </c>
      <c r="B4">
        <v>15.1</v>
      </c>
      <c r="C4">
        <v>-9.6999999999999993</v>
      </c>
      <c r="D4">
        <v>-0.8</v>
      </c>
      <c r="E4">
        <v>4.5999999999999996</v>
      </c>
    </row>
    <row r="5" spans="1:5" x14ac:dyDescent="0.35">
      <c r="A5">
        <v>1981</v>
      </c>
      <c r="B5">
        <v>15.2</v>
      </c>
      <c r="C5">
        <v>-4.8</v>
      </c>
      <c r="D5">
        <v>-0.9</v>
      </c>
      <c r="E5">
        <v>9.5</v>
      </c>
    </row>
    <row r="6" spans="1:5" x14ac:dyDescent="0.35">
      <c r="A6">
        <v>1982</v>
      </c>
      <c r="B6">
        <v>17.2</v>
      </c>
      <c r="C6">
        <v>-7</v>
      </c>
      <c r="D6">
        <v>-1</v>
      </c>
      <c r="E6">
        <v>9.3000000000000007</v>
      </c>
    </row>
    <row r="7" spans="1:5" x14ac:dyDescent="0.35">
      <c r="A7">
        <v>1983</v>
      </c>
      <c r="B7">
        <v>16.399999999999999</v>
      </c>
      <c r="C7">
        <v>-5.7</v>
      </c>
      <c r="D7">
        <v>-0.9</v>
      </c>
      <c r="E7">
        <v>9.8000000000000007</v>
      </c>
    </row>
    <row r="8" spans="1:5" x14ac:dyDescent="0.35">
      <c r="A8">
        <v>1984</v>
      </c>
      <c r="B8">
        <v>17.100000000000001</v>
      </c>
      <c r="C8">
        <v>-4</v>
      </c>
      <c r="D8">
        <v>-0.6</v>
      </c>
      <c r="E8">
        <v>12.5</v>
      </c>
    </row>
    <row r="9" spans="1:5" x14ac:dyDescent="0.35">
      <c r="A9">
        <v>1985</v>
      </c>
      <c r="B9">
        <v>18.2</v>
      </c>
      <c r="C9">
        <v>-21.8</v>
      </c>
      <c r="D9">
        <v>-0.4</v>
      </c>
      <c r="E9">
        <v>-4</v>
      </c>
    </row>
    <row r="10" spans="1:5" x14ac:dyDescent="0.35">
      <c r="A10">
        <v>1986</v>
      </c>
      <c r="B10">
        <v>22.3</v>
      </c>
      <c r="C10">
        <v>-33.9</v>
      </c>
      <c r="D10">
        <v>-0.5</v>
      </c>
      <c r="E10">
        <v>-12.1</v>
      </c>
    </row>
    <row r="11" spans="1:5" x14ac:dyDescent="0.35">
      <c r="A11">
        <v>1987</v>
      </c>
      <c r="B11">
        <v>24.6</v>
      </c>
      <c r="C11">
        <v>-37</v>
      </c>
      <c r="D11">
        <v>-0.2</v>
      </c>
      <c r="E11">
        <v>-12.6</v>
      </c>
    </row>
    <row r="12" spans="1:5" x14ac:dyDescent="0.35">
      <c r="A12">
        <v>1988</v>
      </c>
      <c r="B12">
        <v>22.1</v>
      </c>
      <c r="C12">
        <v>-23.9</v>
      </c>
      <c r="D12">
        <v>-0.6</v>
      </c>
      <c r="E12">
        <v>-2.5</v>
      </c>
    </row>
    <row r="13" spans="1:5" x14ac:dyDescent="0.35">
      <c r="A13">
        <v>1989</v>
      </c>
      <c r="B13">
        <v>16</v>
      </c>
      <c r="C13">
        <v>-10.199999999999999</v>
      </c>
      <c r="D13">
        <v>-0.7</v>
      </c>
      <c r="E13">
        <v>5.2</v>
      </c>
    </row>
    <row r="14" spans="1:5" x14ac:dyDescent="0.35">
      <c r="A14">
        <v>1990</v>
      </c>
      <c r="B14">
        <v>9.3000000000000007</v>
      </c>
      <c r="C14">
        <v>0</v>
      </c>
      <c r="D14">
        <v>-0.7</v>
      </c>
      <c r="E14">
        <v>8.6</v>
      </c>
    </row>
    <row r="15" spans="1:5" x14ac:dyDescent="0.35">
      <c r="A15">
        <v>1991</v>
      </c>
      <c r="B15">
        <v>4.7</v>
      </c>
      <c r="C15">
        <v>6.5</v>
      </c>
      <c r="D15">
        <v>0.3</v>
      </c>
      <c r="E15">
        <v>11.4</v>
      </c>
    </row>
    <row r="16" spans="1:5" x14ac:dyDescent="0.35">
      <c r="A16">
        <v>1992</v>
      </c>
      <c r="B16">
        <v>4</v>
      </c>
      <c r="C16">
        <v>16.7</v>
      </c>
      <c r="D16">
        <v>-0.1</v>
      </c>
      <c r="E16">
        <v>20.6</v>
      </c>
    </row>
    <row r="17" spans="1:5" x14ac:dyDescent="0.35">
      <c r="A17">
        <v>1993</v>
      </c>
      <c r="B17">
        <v>1.6</v>
      </c>
      <c r="C17">
        <v>24.4</v>
      </c>
      <c r="D17">
        <v>0.7</v>
      </c>
      <c r="E17">
        <v>26.7</v>
      </c>
    </row>
    <row r="18" spans="1:5" x14ac:dyDescent="0.35">
      <c r="A18">
        <v>1994</v>
      </c>
      <c r="B18">
        <v>9.4</v>
      </c>
      <c r="C18">
        <v>14</v>
      </c>
      <c r="D18">
        <v>0.1</v>
      </c>
      <c r="E18">
        <v>23.4</v>
      </c>
    </row>
    <row r="19" spans="1:5" x14ac:dyDescent="0.35">
      <c r="A19">
        <v>1995</v>
      </c>
      <c r="B19">
        <v>13.1</v>
      </c>
      <c r="C19">
        <v>7.2</v>
      </c>
      <c r="D19">
        <v>1.1000000000000001</v>
      </c>
      <c r="E19">
        <v>21.4</v>
      </c>
    </row>
    <row r="20" spans="1:5" x14ac:dyDescent="0.35">
      <c r="A20">
        <v>1996</v>
      </c>
      <c r="B20">
        <v>17.7</v>
      </c>
      <c r="C20">
        <v>-7.3</v>
      </c>
      <c r="D20">
        <v>0.3</v>
      </c>
      <c r="E20">
        <v>10.7</v>
      </c>
    </row>
    <row r="21" spans="1:5" x14ac:dyDescent="0.35">
      <c r="A21">
        <v>1997</v>
      </c>
      <c r="B21">
        <v>21</v>
      </c>
      <c r="C21">
        <v>-7</v>
      </c>
      <c r="D21">
        <v>0.5</v>
      </c>
      <c r="E21">
        <v>14.5</v>
      </c>
    </row>
    <row r="22" spans="1:5" x14ac:dyDescent="0.35">
      <c r="A22">
        <v>1998</v>
      </c>
      <c r="B22">
        <v>21.8</v>
      </c>
      <c r="C22">
        <v>9.6</v>
      </c>
      <c r="D22">
        <v>0.3</v>
      </c>
      <c r="E22">
        <v>31.7</v>
      </c>
    </row>
    <row r="23" spans="1:5" x14ac:dyDescent="0.35">
      <c r="A23">
        <v>1999</v>
      </c>
      <c r="B23">
        <v>22.9</v>
      </c>
      <c r="C23">
        <v>3.8</v>
      </c>
      <c r="D23">
        <v>0.1</v>
      </c>
      <c r="E23">
        <v>26.8</v>
      </c>
    </row>
    <row r="24" spans="1:5" x14ac:dyDescent="0.35">
      <c r="A24">
        <v>2000</v>
      </c>
      <c r="B24">
        <v>27.3</v>
      </c>
      <c r="C24">
        <v>-2.5</v>
      </c>
      <c r="D24">
        <v>0.6</v>
      </c>
      <c r="E24">
        <v>25.5</v>
      </c>
    </row>
    <row r="25" spans="1:5" x14ac:dyDescent="0.35">
      <c r="A25">
        <v>2001</v>
      </c>
      <c r="B25">
        <v>32.299999999999997</v>
      </c>
      <c r="C25">
        <v>-14.8</v>
      </c>
      <c r="D25">
        <v>0.3</v>
      </c>
      <c r="E25">
        <v>17.8</v>
      </c>
    </row>
    <row r="26" spans="1:5" x14ac:dyDescent="0.35">
      <c r="A26">
        <v>2002</v>
      </c>
      <c r="B26">
        <v>29.8</v>
      </c>
      <c r="C26">
        <v>28.6</v>
      </c>
      <c r="D26">
        <v>0.9</v>
      </c>
      <c r="E26">
        <v>59.4</v>
      </c>
    </row>
    <row r="27" spans="1:5" x14ac:dyDescent="0.35">
      <c r="A27">
        <v>2003</v>
      </c>
      <c r="B27">
        <v>28.7</v>
      </c>
      <c r="C27">
        <v>37.6</v>
      </c>
      <c r="D27">
        <v>1</v>
      </c>
      <c r="E27">
        <v>67.400000000000006</v>
      </c>
    </row>
    <row r="28" spans="1:5" x14ac:dyDescent="0.35">
      <c r="A28">
        <v>2004</v>
      </c>
      <c r="B28">
        <v>41.8</v>
      </c>
      <c r="C28">
        <v>11.6</v>
      </c>
      <c r="D28">
        <v>1.9</v>
      </c>
      <c r="E28">
        <v>55.3</v>
      </c>
    </row>
    <row r="29" spans="1:5" x14ac:dyDescent="0.35">
      <c r="A29">
        <v>2005</v>
      </c>
      <c r="B29">
        <v>50.1</v>
      </c>
      <c r="C29">
        <v>33.9</v>
      </c>
      <c r="D29">
        <v>1.8</v>
      </c>
      <c r="E29">
        <v>85.8</v>
      </c>
    </row>
    <row r="30" spans="1:5" x14ac:dyDescent="0.35">
      <c r="A30">
        <v>2006</v>
      </c>
      <c r="B30">
        <v>57.3</v>
      </c>
      <c r="C30">
        <v>-67.2</v>
      </c>
      <c r="D30">
        <v>2.1</v>
      </c>
      <c r="E30">
        <v>-7.9</v>
      </c>
    </row>
    <row r="31" spans="1:5" x14ac:dyDescent="0.35">
      <c r="A31">
        <v>2007</v>
      </c>
      <c r="B31">
        <v>65.400000000000006</v>
      </c>
      <c r="C31">
        <v>-66</v>
      </c>
      <c r="D31">
        <v>2.6</v>
      </c>
      <c r="E31">
        <v>2</v>
      </c>
    </row>
    <row r="32" spans="1:5" x14ac:dyDescent="0.35">
      <c r="A32">
        <v>2008</v>
      </c>
      <c r="B32">
        <v>56.6</v>
      </c>
      <c r="C32">
        <v>-29.2</v>
      </c>
      <c r="D32">
        <v>2</v>
      </c>
      <c r="E32">
        <v>29.4</v>
      </c>
    </row>
    <row r="33" spans="1:5" x14ac:dyDescent="0.35">
      <c r="A33">
        <v>2009</v>
      </c>
      <c r="B33">
        <v>44.8</v>
      </c>
      <c r="C33">
        <v>1.3</v>
      </c>
      <c r="D33">
        <v>2.4</v>
      </c>
      <c r="E33">
        <v>48.6</v>
      </c>
    </row>
    <row r="34" spans="1:5" x14ac:dyDescent="0.35">
      <c r="A34">
        <v>2010</v>
      </c>
      <c r="B34">
        <v>45.2</v>
      </c>
      <c r="C34">
        <v>-5.4</v>
      </c>
      <c r="D34">
        <v>2.4</v>
      </c>
      <c r="E34">
        <v>42.2</v>
      </c>
    </row>
    <row r="35" spans="1:5" x14ac:dyDescent="0.35">
      <c r="A35">
        <v>2011</v>
      </c>
      <c r="B35">
        <v>63.9</v>
      </c>
      <c r="C35">
        <v>3.6</v>
      </c>
      <c r="D35">
        <v>1.8</v>
      </c>
      <c r="E35">
        <v>69.2</v>
      </c>
    </row>
    <row r="36" spans="1:5" x14ac:dyDescent="0.35">
      <c r="A36">
        <v>2012</v>
      </c>
      <c r="B36">
        <v>78.5</v>
      </c>
      <c r="C36">
        <v>6.7</v>
      </c>
      <c r="D36">
        <v>1.9</v>
      </c>
      <c r="E36">
        <v>87.1</v>
      </c>
    </row>
    <row r="37" spans="1:5" x14ac:dyDescent="0.35">
      <c r="A37">
        <v>2013</v>
      </c>
      <c r="B37">
        <v>90.7</v>
      </c>
      <c r="C37">
        <v>-12.2</v>
      </c>
      <c r="D37">
        <v>17.2</v>
      </c>
      <c r="E37">
        <v>95.8</v>
      </c>
    </row>
    <row r="38" spans="1:5" x14ac:dyDescent="0.35">
      <c r="A38">
        <v>2014</v>
      </c>
      <c r="B38">
        <v>85.4</v>
      </c>
      <c r="C38">
        <v>20.5</v>
      </c>
      <c r="D38">
        <v>1.9</v>
      </c>
      <c r="E38">
        <v>107.8</v>
      </c>
    </row>
    <row r="39" spans="1:5" x14ac:dyDescent="0.35">
      <c r="A39">
        <v>2015</v>
      </c>
      <c r="B39">
        <v>86.4</v>
      </c>
      <c r="C39">
        <v>59.7</v>
      </c>
      <c r="D39">
        <v>0.3</v>
      </c>
      <c r="E39">
        <v>146.4</v>
      </c>
    </row>
    <row r="40" spans="1:5" x14ac:dyDescent="0.35">
      <c r="A40">
        <v>2016</v>
      </c>
      <c r="B40">
        <v>99.9</v>
      </c>
      <c r="C40">
        <v>4.3</v>
      </c>
      <c r="D40">
        <v>0.2</v>
      </c>
      <c r="E40">
        <v>104.4</v>
      </c>
    </row>
    <row r="41" spans="1:5" x14ac:dyDescent="0.35">
      <c r="A41">
        <v>2017</v>
      </c>
      <c r="B41">
        <v>112.1</v>
      </c>
      <c r="C41">
        <v>-8.9</v>
      </c>
      <c r="D41">
        <v>0.1</v>
      </c>
      <c r="E41">
        <v>103.3</v>
      </c>
    </row>
    <row r="42" spans="1:5" x14ac:dyDescent="0.35">
      <c r="A42">
        <v>2018</v>
      </c>
      <c r="B42">
        <v>99.6</v>
      </c>
      <c r="C42">
        <v>-3.9</v>
      </c>
      <c r="D42">
        <v>0.1</v>
      </c>
      <c r="E42">
        <v>95.8</v>
      </c>
    </row>
    <row r="43" spans="1:5" x14ac:dyDescent="0.35">
      <c r="A43">
        <v>2019</v>
      </c>
      <c r="B43">
        <v>97</v>
      </c>
      <c r="C43">
        <v>22.7</v>
      </c>
      <c r="D43">
        <v>0</v>
      </c>
      <c r="E43">
        <v>119.7</v>
      </c>
    </row>
    <row r="44" spans="1:5" x14ac:dyDescent="0.35">
      <c r="A44">
        <v>2020</v>
      </c>
      <c r="B44">
        <v>86.5</v>
      </c>
      <c r="C44">
        <v>162.6</v>
      </c>
      <c r="D44">
        <v>0.1</v>
      </c>
      <c r="E44">
        <v>249.2</v>
      </c>
    </row>
    <row r="45" spans="1:5" x14ac:dyDescent="0.35">
      <c r="A45">
        <v>2021</v>
      </c>
      <c r="B45">
        <v>95.6</v>
      </c>
      <c r="C45">
        <v>147</v>
      </c>
      <c r="D45">
        <v>0</v>
      </c>
      <c r="E45">
        <v>242.7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7"/>
  <sheetViews>
    <sheetView workbookViewId="0"/>
  </sheetViews>
  <sheetFormatPr baseColWidth="10" defaultColWidth="8.7265625" defaultRowHeight="14.5" x14ac:dyDescent="0.35"/>
  <cols>
    <col min="1" max="1" width="10.453125" bestFit="1" customWidth="1"/>
    <col min="2" max="2" width="13.54296875" bestFit="1" customWidth="1"/>
    <col min="3" max="3" width="6" bestFit="1" customWidth="1"/>
    <col min="4" max="4" width="9.453125" bestFit="1" customWidth="1"/>
  </cols>
  <sheetData>
    <row r="1" spans="1:4" x14ac:dyDescent="0.35">
      <c r="A1" s="1" t="s">
        <v>3472</v>
      </c>
      <c r="B1" s="1" t="s">
        <v>3473</v>
      </c>
      <c r="C1" s="1" t="s">
        <v>3474</v>
      </c>
      <c r="D1" s="1" t="s">
        <v>3475</v>
      </c>
    </row>
    <row r="2" spans="1:4" x14ac:dyDescent="0.35">
      <c r="A2" t="s">
        <v>329</v>
      </c>
      <c r="B2">
        <v>99.1</v>
      </c>
      <c r="C2">
        <v>97.8</v>
      </c>
      <c r="D2">
        <v>100.2</v>
      </c>
    </row>
    <row r="3" spans="1:4" x14ac:dyDescent="0.35">
      <c r="A3" t="s">
        <v>330</v>
      </c>
      <c r="B3">
        <v>100</v>
      </c>
      <c r="C3">
        <v>100</v>
      </c>
      <c r="D3">
        <v>100</v>
      </c>
    </row>
    <row r="4" spans="1:4" x14ac:dyDescent="0.35">
      <c r="A4" t="s">
        <v>331</v>
      </c>
      <c r="B4">
        <v>88.6</v>
      </c>
      <c r="C4">
        <v>97.9</v>
      </c>
      <c r="D4">
        <v>85</v>
      </c>
    </row>
    <row r="5" spans="1:4" x14ac:dyDescent="0.35">
      <c r="A5" t="s">
        <v>332</v>
      </c>
      <c r="B5">
        <v>81.5</v>
      </c>
      <c r="C5">
        <v>98.5</v>
      </c>
      <c r="D5">
        <v>74.7</v>
      </c>
    </row>
    <row r="6" spans="1:4" x14ac:dyDescent="0.35">
      <c r="A6" t="s">
        <v>333</v>
      </c>
      <c r="B6">
        <v>85.7</v>
      </c>
      <c r="C6">
        <v>102.1</v>
      </c>
      <c r="D6">
        <v>80.400000000000006</v>
      </c>
    </row>
    <row r="7" spans="1:4" x14ac:dyDescent="0.35">
      <c r="A7" t="s">
        <v>334</v>
      </c>
      <c r="B7">
        <v>91.3</v>
      </c>
      <c r="C7">
        <v>107</v>
      </c>
      <c r="D7">
        <v>86.8</v>
      </c>
    </row>
    <row r="8" spans="1:4" x14ac:dyDescent="0.35">
      <c r="A8" t="s">
        <v>335</v>
      </c>
      <c r="B8">
        <v>94.3</v>
      </c>
      <c r="C8">
        <v>111.8</v>
      </c>
      <c r="D8">
        <v>87.7</v>
      </c>
    </row>
    <row r="9" spans="1:4" x14ac:dyDescent="0.35">
      <c r="A9" t="s">
        <v>336</v>
      </c>
      <c r="B9">
        <v>92.7</v>
      </c>
      <c r="C9">
        <v>105.9</v>
      </c>
      <c r="D9">
        <v>89.5</v>
      </c>
    </row>
    <row r="10" spans="1:4" x14ac:dyDescent="0.35">
      <c r="A10" t="s">
        <v>337</v>
      </c>
      <c r="B10">
        <v>94.1</v>
      </c>
      <c r="C10">
        <v>109.4</v>
      </c>
      <c r="D10">
        <v>90.4</v>
      </c>
    </row>
    <row r="11" spans="1:4" x14ac:dyDescent="0.35">
      <c r="A11" t="s">
        <v>338</v>
      </c>
      <c r="B11">
        <v>95.6</v>
      </c>
      <c r="C11">
        <v>111</v>
      </c>
      <c r="D11">
        <v>92.7</v>
      </c>
    </row>
    <row r="12" spans="1:4" x14ac:dyDescent="0.35">
      <c r="A12" t="s">
        <v>339</v>
      </c>
      <c r="B12">
        <v>93.8</v>
      </c>
      <c r="C12">
        <v>111.8</v>
      </c>
      <c r="D12">
        <v>89</v>
      </c>
    </row>
    <row r="13" spans="1:4" x14ac:dyDescent="0.35">
      <c r="A13" t="s">
        <v>340</v>
      </c>
      <c r="B13">
        <v>93.8</v>
      </c>
      <c r="C13">
        <v>110.6</v>
      </c>
      <c r="D13">
        <v>89.1</v>
      </c>
    </row>
    <row r="14" spans="1:4" x14ac:dyDescent="0.35">
      <c r="A14" t="s">
        <v>341</v>
      </c>
      <c r="B14">
        <v>91.3</v>
      </c>
      <c r="C14">
        <v>109.7</v>
      </c>
      <c r="D14">
        <v>85.5</v>
      </c>
    </row>
    <row r="15" spans="1:4" x14ac:dyDescent="0.35">
      <c r="A15" t="s">
        <v>342</v>
      </c>
      <c r="B15">
        <v>91.9</v>
      </c>
      <c r="C15">
        <v>110.1</v>
      </c>
      <c r="D15">
        <v>86</v>
      </c>
    </row>
    <row r="16" spans="1:4" x14ac:dyDescent="0.35">
      <c r="A16" t="s">
        <v>343</v>
      </c>
      <c r="B16">
        <v>91.5</v>
      </c>
      <c r="C16">
        <v>108.9</v>
      </c>
      <c r="D16">
        <v>86.1</v>
      </c>
    </row>
    <row r="17" spans="1:4" x14ac:dyDescent="0.35">
      <c r="A17" t="s">
        <v>344</v>
      </c>
      <c r="B17">
        <v>90.9</v>
      </c>
      <c r="C17">
        <v>109.1</v>
      </c>
      <c r="D17">
        <v>85.6</v>
      </c>
    </row>
    <row r="18" spans="1:4" x14ac:dyDescent="0.35">
      <c r="A18" t="s">
        <v>345</v>
      </c>
      <c r="B18">
        <v>94</v>
      </c>
      <c r="C18">
        <v>113.7</v>
      </c>
      <c r="D18">
        <v>86.4</v>
      </c>
    </row>
    <row r="19" spans="1:4" x14ac:dyDescent="0.35">
      <c r="A19" t="s">
        <v>346</v>
      </c>
      <c r="B19">
        <v>97</v>
      </c>
      <c r="C19">
        <v>113.5</v>
      </c>
      <c r="D19">
        <v>91.4</v>
      </c>
    </row>
    <row r="20" spans="1:4" x14ac:dyDescent="0.35">
      <c r="A20" t="s">
        <v>347</v>
      </c>
      <c r="B20">
        <v>98.5</v>
      </c>
      <c r="C20">
        <v>113.8</v>
      </c>
      <c r="D20">
        <v>92</v>
      </c>
    </row>
    <row r="21" spans="1:4" x14ac:dyDescent="0.35">
      <c r="A21" t="s">
        <v>348</v>
      </c>
      <c r="B21">
        <v>99.8</v>
      </c>
      <c r="C21">
        <v>112.2</v>
      </c>
      <c r="D21">
        <v>96.2</v>
      </c>
    </row>
    <row r="22" spans="1:4" x14ac:dyDescent="0.35">
      <c r="A22" t="s">
        <v>349</v>
      </c>
      <c r="B22">
        <v>100.9</v>
      </c>
      <c r="C22">
        <v>112.6</v>
      </c>
      <c r="D22">
        <v>98</v>
      </c>
    </row>
    <row r="23" spans="1:4" x14ac:dyDescent="0.35">
      <c r="A23" t="s">
        <v>350</v>
      </c>
      <c r="B23">
        <v>102.9</v>
      </c>
      <c r="C23">
        <v>111</v>
      </c>
      <c r="D23">
        <v>101.9</v>
      </c>
    </row>
    <row r="24" spans="1:4" x14ac:dyDescent="0.35">
      <c r="A24" t="s">
        <v>351</v>
      </c>
      <c r="B24">
        <v>104.3</v>
      </c>
      <c r="C24">
        <v>113.4</v>
      </c>
      <c r="D24">
        <v>102.4</v>
      </c>
    </row>
    <row r="25" spans="1:4" x14ac:dyDescent="0.35">
      <c r="A25" t="s">
        <v>352</v>
      </c>
      <c r="B25">
        <v>100.8</v>
      </c>
      <c r="C25">
        <v>112.5</v>
      </c>
      <c r="D25">
        <v>95.7</v>
      </c>
    </row>
    <row r="26" spans="1:4" x14ac:dyDescent="0.35">
      <c r="A26" t="s">
        <v>353</v>
      </c>
      <c r="B26">
        <v>97.6</v>
      </c>
      <c r="C26">
        <v>107.7</v>
      </c>
      <c r="D26">
        <v>95.1</v>
      </c>
    </row>
    <row r="27" spans="1:4" x14ac:dyDescent="0.35">
      <c r="A27" t="s">
        <v>354</v>
      </c>
      <c r="B27">
        <v>99.2</v>
      </c>
      <c r="C27">
        <v>106.7</v>
      </c>
      <c r="D27">
        <v>98.3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7"/>
  <sheetViews>
    <sheetView workbookViewId="0"/>
  </sheetViews>
  <sheetFormatPr baseColWidth="10" defaultColWidth="8.7265625" defaultRowHeight="14.5" x14ac:dyDescent="0.35"/>
  <cols>
    <col min="1" max="1" width="10.453125" bestFit="1" customWidth="1"/>
    <col min="2" max="2" width="24.7265625" bestFit="1" customWidth="1"/>
    <col min="3" max="3" width="25" bestFit="1" customWidth="1"/>
    <col min="4" max="4" width="25.1796875" bestFit="1" customWidth="1"/>
  </cols>
  <sheetData>
    <row r="1" spans="1:4" x14ac:dyDescent="0.35">
      <c r="A1" s="1" t="s">
        <v>381</v>
      </c>
      <c r="B1" s="1" t="s">
        <v>3476</v>
      </c>
      <c r="C1" s="1" t="s">
        <v>3477</v>
      </c>
      <c r="D1" s="1" t="s">
        <v>3478</v>
      </c>
    </row>
    <row r="2" spans="1:4" x14ac:dyDescent="0.35">
      <c r="A2" t="s">
        <v>331</v>
      </c>
      <c r="B2">
        <v>0</v>
      </c>
      <c r="C2">
        <v>315.3</v>
      </c>
      <c r="D2">
        <v>96.6</v>
      </c>
    </row>
    <row r="3" spans="1:4" x14ac:dyDescent="0.35">
      <c r="A3" t="s">
        <v>332</v>
      </c>
      <c r="B3">
        <v>83.3</v>
      </c>
      <c r="C3">
        <v>248.1</v>
      </c>
      <c r="D3">
        <v>89.5</v>
      </c>
    </row>
    <row r="4" spans="1:4" x14ac:dyDescent="0.35">
      <c r="A4" t="s">
        <v>333</v>
      </c>
      <c r="B4">
        <v>70.400000000000006</v>
      </c>
      <c r="C4">
        <v>175.5</v>
      </c>
      <c r="D4">
        <v>81.599999999999994</v>
      </c>
    </row>
    <row r="5" spans="1:4" x14ac:dyDescent="0.35">
      <c r="A5" t="s">
        <v>334</v>
      </c>
      <c r="B5">
        <v>38.299999999999997</v>
      </c>
      <c r="C5">
        <v>123.8</v>
      </c>
      <c r="D5">
        <v>75.5</v>
      </c>
    </row>
    <row r="6" spans="1:4" x14ac:dyDescent="0.35">
      <c r="A6" t="s">
        <v>335</v>
      </c>
      <c r="B6">
        <v>28.7</v>
      </c>
      <c r="C6">
        <v>92.6</v>
      </c>
      <c r="D6">
        <v>69.3</v>
      </c>
    </row>
    <row r="7" spans="1:4" x14ac:dyDescent="0.35">
      <c r="A7" t="s">
        <v>336</v>
      </c>
      <c r="B7">
        <v>30.8</v>
      </c>
      <c r="C7">
        <v>69</v>
      </c>
      <c r="D7">
        <v>63.8</v>
      </c>
    </row>
    <row r="8" spans="1:4" x14ac:dyDescent="0.35">
      <c r="A8" t="s">
        <v>337</v>
      </c>
      <c r="B8">
        <v>17.899999999999999</v>
      </c>
      <c r="C8">
        <v>60.7</v>
      </c>
      <c r="D8">
        <v>58.7</v>
      </c>
    </row>
    <row r="9" spans="1:4" x14ac:dyDescent="0.35">
      <c r="A9" t="s">
        <v>338</v>
      </c>
      <c r="B9">
        <v>16.8</v>
      </c>
      <c r="C9">
        <v>50.1</v>
      </c>
      <c r="D9">
        <v>54.2</v>
      </c>
    </row>
    <row r="10" spans="1:4" x14ac:dyDescent="0.35">
      <c r="A10" t="s">
        <v>339</v>
      </c>
      <c r="B10">
        <v>17.5</v>
      </c>
      <c r="C10">
        <v>43.3</v>
      </c>
      <c r="D10">
        <v>50</v>
      </c>
    </row>
    <row r="11" spans="1:4" x14ac:dyDescent="0.35">
      <c r="A11" t="s">
        <v>340</v>
      </c>
      <c r="B11">
        <v>11.7</v>
      </c>
      <c r="C11">
        <v>42.9</v>
      </c>
      <c r="D11">
        <v>46.1</v>
      </c>
    </row>
    <row r="12" spans="1:4" x14ac:dyDescent="0.35">
      <c r="A12" t="s">
        <v>341</v>
      </c>
      <c r="B12">
        <v>11.8</v>
      </c>
      <c r="C12">
        <v>38.4</v>
      </c>
      <c r="D12">
        <v>43</v>
      </c>
    </row>
    <row r="13" spans="1:4" x14ac:dyDescent="0.35">
      <c r="A13" t="s">
        <v>342</v>
      </c>
      <c r="B13">
        <v>12.8</v>
      </c>
      <c r="C13">
        <v>34.5</v>
      </c>
      <c r="D13">
        <v>40.1</v>
      </c>
    </row>
    <row r="14" spans="1:4" x14ac:dyDescent="0.35">
      <c r="A14" t="s">
        <v>343</v>
      </c>
      <c r="B14">
        <v>15</v>
      </c>
      <c r="C14">
        <v>29</v>
      </c>
      <c r="D14">
        <v>37.799999999999997</v>
      </c>
    </row>
    <row r="15" spans="1:4" x14ac:dyDescent="0.35">
      <c r="A15" t="s">
        <v>344</v>
      </c>
      <c r="B15">
        <v>9.1</v>
      </c>
      <c r="C15">
        <v>32.200000000000003</v>
      </c>
      <c r="D15">
        <v>35.9</v>
      </c>
    </row>
    <row r="16" spans="1:4" x14ac:dyDescent="0.35">
      <c r="A16" t="s">
        <v>345</v>
      </c>
      <c r="B16">
        <v>11.4</v>
      </c>
      <c r="C16">
        <v>27.5</v>
      </c>
      <c r="D16">
        <v>33.700000000000003</v>
      </c>
    </row>
    <row r="17" spans="1:4" x14ac:dyDescent="0.35">
      <c r="A17" t="s">
        <v>346</v>
      </c>
      <c r="B17">
        <v>7.2</v>
      </c>
      <c r="C17">
        <v>27.4</v>
      </c>
      <c r="D17">
        <v>32.1</v>
      </c>
    </row>
    <row r="18" spans="1:4" x14ac:dyDescent="0.35">
      <c r="A18" t="s">
        <v>347</v>
      </c>
      <c r="B18">
        <v>7.2</v>
      </c>
      <c r="C18">
        <v>24.5</v>
      </c>
      <c r="D18">
        <v>30</v>
      </c>
    </row>
    <row r="19" spans="1:4" x14ac:dyDescent="0.35">
      <c r="A19" t="s">
        <v>348</v>
      </c>
      <c r="B19">
        <v>5.6</v>
      </c>
      <c r="C19">
        <v>22.6</v>
      </c>
      <c r="D19">
        <v>28.3</v>
      </c>
    </row>
    <row r="20" spans="1:4" x14ac:dyDescent="0.35">
      <c r="A20" t="s">
        <v>349</v>
      </c>
      <c r="B20">
        <v>5.2</v>
      </c>
      <c r="C20">
        <v>18.600000000000001</v>
      </c>
      <c r="D20">
        <v>26</v>
      </c>
    </row>
    <row r="21" spans="1:4" x14ac:dyDescent="0.35">
      <c r="A21" t="s">
        <v>350</v>
      </c>
      <c r="B21">
        <v>5.3</v>
      </c>
      <c r="C21">
        <v>14.4</v>
      </c>
      <c r="D21">
        <v>24</v>
      </c>
    </row>
    <row r="22" spans="1:4" x14ac:dyDescent="0.35">
      <c r="A22" t="s">
        <v>351</v>
      </c>
      <c r="B22">
        <v>3.6</v>
      </c>
      <c r="C22">
        <v>13.1</v>
      </c>
      <c r="D22">
        <v>22.4</v>
      </c>
    </row>
    <row r="23" spans="1:4" x14ac:dyDescent="0.35">
      <c r="A23" t="s">
        <v>352</v>
      </c>
      <c r="B23">
        <v>2.5</v>
      </c>
      <c r="C23">
        <v>12.6</v>
      </c>
      <c r="D23">
        <v>20.9</v>
      </c>
    </row>
    <row r="24" spans="1:4" x14ac:dyDescent="0.35">
      <c r="A24" t="s">
        <v>353</v>
      </c>
      <c r="B24">
        <v>3.8</v>
      </c>
      <c r="C24">
        <v>10.199999999999999</v>
      </c>
      <c r="D24">
        <v>19.600000000000001</v>
      </c>
    </row>
    <row r="25" spans="1:4" x14ac:dyDescent="0.35">
      <c r="A25" t="s">
        <v>354</v>
      </c>
      <c r="B25">
        <v>4.5999999999999996</v>
      </c>
      <c r="C25">
        <v>8</v>
      </c>
      <c r="D25">
        <v>18.399999999999999</v>
      </c>
    </row>
    <row r="26" spans="1:4" x14ac:dyDescent="0.35">
      <c r="A26" t="s">
        <v>355</v>
      </c>
      <c r="B26">
        <v>2.6</v>
      </c>
      <c r="C26">
        <v>8.1999999999999993</v>
      </c>
      <c r="D26">
        <v>17.100000000000001</v>
      </c>
    </row>
    <row r="27" spans="1:4" x14ac:dyDescent="0.35">
      <c r="A27" t="s">
        <v>356</v>
      </c>
      <c r="B27">
        <v>2.4</v>
      </c>
      <c r="C27">
        <v>5.8</v>
      </c>
      <c r="D27">
        <v>14.8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7"/>
  <sheetViews>
    <sheetView workbookViewId="0"/>
  </sheetViews>
  <sheetFormatPr baseColWidth="10" defaultColWidth="8.7265625" defaultRowHeight="14.5" x14ac:dyDescent="0.35"/>
  <cols>
    <col min="1" max="1" width="10.453125" bestFit="1" customWidth="1"/>
    <col min="2" max="2" width="13.1796875" bestFit="1" customWidth="1"/>
    <col min="3" max="3" width="18.54296875" bestFit="1" customWidth="1"/>
    <col min="4" max="4" width="27.1796875" bestFit="1" customWidth="1"/>
    <col min="5" max="5" width="35.81640625" bestFit="1" customWidth="1"/>
    <col min="6" max="6" width="30" bestFit="1" customWidth="1"/>
    <col min="7" max="7" width="21.81640625" bestFit="1" customWidth="1"/>
  </cols>
  <sheetData>
    <row r="1" spans="1:7" x14ac:dyDescent="0.35">
      <c r="A1" s="1" t="s">
        <v>377</v>
      </c>
      <c r="B1" s="1" t="s">
        <v>3479</v>
      </c>
      <c r="C1" s="1" t="s">
        <v>3480</v>
      </c>
      <c r="D1" s="1" t="s">
        <v>3481</v>
      </c>
      <c r="E1" s="1" t="s">
        <v>3482</v>
      </c>
      <c r="F1" s="1" t="s">
        <v>3483</v>
      </c>
      <c r="G1" s="1" t="s">
        <v>3484</v>
      </c>
    </row>
    <row r="2" spans="1:7" x14ac:dyDescent="0.35"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</row>
    <row r="3" spans="1:7" x14ac:dyDescent="0.35">
      <c r="A3" t="s">
        <v>330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</row>
    <row r="4" spans="1:7" x14ac:dyDescent="0.35">
      <c r="A4" t="s">
        <v>331</v>
      </c>
      <c r="B4">
        <v>100</v>
      </c>
      <c r="C4">
        <v>100</v>
      </c>
      <c r="D4">
        <v>100</v>
      </c>
      <c r="E4">
        <v>98</v>
      </c>
      <c r="F4">
        <v>98</v>
      </c>
      <c r="G4">
        <v>99</v>
      </c>
    </row>
    <row r="5" spans="1:7" x14ac:dyDescent="0.35">
      <c r="A5" t="s">
        <v>332</v>
      </c>
      <c r="B5">
        <v>97</v>
      </c>
      <c r="C5">
        <v>96</v>
      </c>
      <c r="D5">
        <v>99</v>
      </c>
      <c r="E5">
        <v>84</v>
      </c>
      <c r="F5">
        <v>92</v>
      </c>
      <c r="G5">
        <v>91</v>
      </c>
    </row>
    <row r="6" spans="1:7" x14ac:dyDescent="0.35">
      <c r="A6" t="s">
        <v>333</v>
      </c>
      <c r="B6">
        <v>97</v>
      </c>
      <c r="C6">
        <v>94</v>
      </c>
      <c r="D6">
        <v>98</v>
      </c>
      <c r="E6">
        <v>77</v>
      </c>
      <c r="F6">
        <v>90</v>
      </c>
      <c r="G6">
        <v>89</v>
      </c>
    </row>
    <row r="7" spans="1:7" x14ac:dyDescent="0.35">
      <c r="A7" t="s">
        <v>334</v>
      </c>
      <c r="B7">
        <v>96</v>
      </c>
      <c r="C7">
        <v>91</v>
      </c>
      <c r="D7">
        <v>97</v>
      </c>
      <c r="E7">
        <v>70</v>
      </c>
      <c r="F7">
        <v>85</v>
      </c>
      <c r="G7">
        <v>88</v>
      </c>
    </row>
    <row r="8" spans="1:7" x14ac:dyDescent="0.35">
      <c r="A8" t="s">
        <v>335</v>
      </c>
      <c r="B8">
        <v>96</v>
      </c>
      <c r="C8">
        <v>91</v>
      </c>
      <c r="D8">
        <v>98</v>
      </c>
      <c r="E8">
        <v>77</v>
      </c>
      <c r="F8">
        <v>87</v>
      </c>
      <c r="G8">
        <v>92</v>
      </c>
    </row>
    <row r="9" spans="1:7" x14ac:dyDescent="0.35">
      <c r="A9" t="s">
        <v>336</v>
      </c>
      <c r="B9">
        <v>97</v>
      </c>
      <c r="C9">
        <v>92</v>
      </c>
      <c r="D9">
        <v>98</v>
      </c>
      <c r="E9">
        <v>84</v>
      </c>
      <c r="F9">
        <v>86</v>
      </c>
      <c r="G9">
        <v>95</v>
      </c>
    </row>
    <row r="10" spans="1:7" x14ac:dyDescent="0.35">
      <c r="A10" t="s">
        <v>337</v>
      </c>
      <c r="B10">
        <v>97</v>
      </c>
      <c r="C10">
        <v>93</v>
      </c>
      <c r="D10">
        <v>99</v>
      </c>
      <c r="E10">
        <v>85</v>
      </c>
      <c r="F10">
        <v>89</v>
      </c>
      <c r="G10">
        <v>96</v>
      </c>
    </row>
    <row r="11" spans="1:7" x14ac:dyDescent="0.35">
      <c r="A11" t="s">
        <v>338</v>
      </c>
      <c r="B11">
        <v>98</v>
      </c>
      <c r="C11">
        <v>94</v>
      </c>
      <c r="D11">
        <v>98</v>
      </c>
      <c r="E11">
        <v>85</v>
      </c>
      <c r="F11">
        <v>91</v>
      </c>
      <c r="G11">
        <v>97</v>
      </c>
    </row>
    <row r="12" spans="1:7" x14ac:dyDescent="0.35">
      <c r="A12" t="s">
        <v>339</v>
      </c>
      <c r="B12">
        <v>98</v>
      </c>
      <c r="C12">
        <v>94</v>
      </c>
      <c r="D12">
        <v>99</v>
      </c>
      <c r="E12">
        <v>82</v>
      </c>
      <c r="F12">
        <v>91</v>
      </c>
      <c r="G12">
        <v>97</v>
      </c>
    </row>
    <row r="13" spans="1:7" x14ac:dyDescent="0.35">
      <c r="A13" t="s">
        <v>340</v>
      </c>
      <c r="B13">
        <v>98</v>
      </c>
      <c r="C13">
        <v>93</v>
      </c>
      <c r="D13">
        <v>100</v>
      </c>
      <c r="E13">
        <v>77</v>
      </c>
      <c r="F13">
        <v>91</v>
      </c>
      <c r="G13">
        <v>96</v>
      </c>
    </row>
    <row r="14" spans="1:7" x14ac:dyDescent="0.35">
      <c r="A14" t="s">
        <v>341</v>
      </c>
      <c r="B14">
        <v>98</v>
      </c>
      <c r="C14">
        <v>91</v>
      </c>
      <c r="D14">
        <v>100</v>
      </c>
      <c r="E14">
        <v>73</v>
      </c>
      <c r="F14">
        <v>93</v>
      </c>
      <c r="G14">
        <v>95</v>
      </c>
    </row>
    <row r="15" spans="1:7" x14ac:dyDescent="0.35">
      <c r="A15" t="s">
        <v>342</v>
      </c>
      <c r="B15">
        <v>98</v>
      </c>
      <c r="C15">
        <v>91</v>
      </c>
      <c r="D15">
        <v>99</v>
      </c>
      <c r="E15">
        <v>67</v>
      </c>
      <c r="F15">
        <v>91</v>
      </c>
      <c r="G15">
        <v>94</v>
      </c>
    </row>
    <row r="16" spans="1:7" x14ac:dyDescent="0.35">
      <c r="A16" t="s">
        <v>343</v>
      </c>
      <c r="B16">
        <v>98</v>
      </c>
      <c r="C16">
        <v>91</v>
      </c>
      <c r="D16">
        <v>99</v>
      </c>
      <c r="E16">
        <v>67</v>
      </c>
      <c r="F16">
        <v>90</v>
      </c>
      <c r="G16">
        <v>94</v>
      </c>
    </row>
    <row r="17" spans="1:7" x14ac:dyDescent="0.35">
      <c r="A17" t="s">
        <v>344</v>
      </c>
      <c r="B17">
        <v>98</v>
      </c>
      <c r="C17">
        <v>90</v>
      </c>
      <c r="D17">
        <v>98</v>
      </c>
      <c r="E17">
        <v>63</v>
      </c>
      <c r="F17">
        <v>91</v>
      </c>
      <c r="G17">
        <v>93</v>
      </c>
    </row>
    <row r="18" spans="1:7" x14ac:dyDescent="0.35">
      <c r="A18" t="s">
        <v>345</v>
      </c>
      <c r="B18">
        <v>98</v>
      </c>
      <c r="C18">
        <v>90</v>
      </c>
      <c r="D18">
        <v>98</v>
      </c>
      <c r="E18">
        <v>64</v>
      </c>
      <c r="F18">
        <v>90</v>
      </c>
      <c r="G18">
        <v>93</v>
      </c>
    </row>
    <row r="19" spans="1:7" x14ac:dyDescent="0.35">
      <c r="A19" t="s">
        <v>346</v>
      </c>
      <c r="B19">
        <v>98</v>
      </c>
      <c r="C19">
        <v>91</v>
      </c>
      <c r="D19">
        <v>98</v>
      </c>
      <c r="E19">
        <v>75</v>
      </c>
      <c r="F19">
        <v>90</v>
      </c>
      <c r="G19">
        <v>95</v>
      </c>
    </row>
    <row r="20" spans="1:7" x14ac:dyDescent="0.35">
      <c r="A20" t="s">
        <v>347</v>
      </c>
      <c r="B20">
        <v>100</v>
      </c>
      <c r="C20">
        <v>92</v>
      </c>
      <c r="D20">
        <v>100</v>
      </c>
      <c r="E20">
        <v>86</v>
      </c>
      <c r="F20">
        <v>92</v>
      </c>
      <c r="G20">
        <v>100</v>
      </c>
    </row>
    <row r="21" spans="1:7" x14ac:dyDescent="0.35">
      <c r="A21" t="s">
        <v>348</v>
      </c>
      <c r="B21">
        <v>100</v>
      </c>
      <c r="C21">
        <v>92</v>
      </c>
      <c r="D21">
        <v>99</v>
      </c>
      <c r="E21">
        <v>90</v>
      </c>
      <c r="F21">
        <v>92</v>
      </c>
      <c r="G21">
        <v>101</v>
      </c>
    </row>
    <row r="22" spans="1:7" x14ac:dyDescent="0.35">
      <c r="A22" t="s">
        <v>349</v>
      </c>
      <c r="B22">
        <v>101</v>
      </c>
      <c r="C22">
        <v>93</v>
      </c>
      <c r="D22">
        <v>101</v>
      </c>
      <c r="E22">
        <v>92</v>
      </c>
      <c r="F22">
        <v>95</v>
      </c>
      <c r="G22">
        <v>101</v>
      </c>
    </row>
    <row r="23" spans="1:7" x14ac:dyDescent="0.35">
      <c r="A23" t="s">
        <v>350</v>
      </c>
      <c r="B23">
        <v>101</v>
      </c>
      <c r="C23">
        <v>94</v>
      </c>
      <c r="D23">
        <v>101</v>
      </c>
      <c r="E23">
        <v>94</v>
      </c>
      <c r="F23">
        <v>95</v>
      </c>
      <c r="G23">
        <v>102</v>
      </c>
    </row>
    <row r="24" spans="1:7" x14ac:dyDescent="0.35">
      <c r="A24" t="s">
        <v>351</v>
      </c>
      <c r="B24">
        <v>102</v>
      </c>
      <c r="C24">
        <v>95</v>
      </c>
      <c r="D24">
        <v>101</v>
      </c>
      <c r="E24">
        <v>97</v>
      </c>
      <c r="F24">
        <v>97</v>
      </c>
      <c r="G24">
        <v>103</v>
      </c>
    </row>
    <row r="25" spans="1:7" x14ac:dyDescent="0.35">
      <c r="A25" t="s">
        <v>352</v>
      </c>
      <c r="B25">
        <v>102</v>
      </c>
      <c r="C25">
        <v>95</v>
      </c>
      <c r="D25">
        <v>103</v>
      </c>
      <c r="E25">
        <v>98</v>
      </c>
      <c r="F25">
        <v>98</v>
      </c>
      <c r="G25">
        <v>103</v>
      </c>
    </row>
    <row r="26" spans="1:7" x14ac:dyDescent="0.35">
      <c r="A26" t="s">
        <v>353</v>
      </c>
      <c r="B26">
        <v>102</v>
      </c>
      <c r="C26">
        <v>95</v>
      </c>
      <c r="D26">
        <v>104</v>
      </c>
      <c r="E26">
        <v>93</v>
      </c>
      <c r="F26">
        <v>99</v>
      </c>
      <c r="G26">
        <v>102</v>
      </c>
    </row>
    <row r="27" spans="1:7" x14ac:dyDescent="0.35">
      <c r="A27" t="s">
        <v>354</v>
      </c>
      <c r="B27">
        <v>102</v>
      </c>
      <c r="C27">
        <v>96</v>
      </c>
      <c r="D27">
        <v>103</v>
      </c>
      <c r="E27">
        <v>93</v>
      </c>
      <c r="F27">
        <v>99</v>
      </c>
      <c r="G27">
        <v>102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0"/>
  <sheetViews>
    <sheetView workbookViewId="0"/>
  </sheetViews>
  <sheetFormatPr baseColWidth="10" defaultColWidth="8.7265625" defaultRowHeight="14.5" x14ac:dyDescent="0.35"/>
  <cols>
    <col min="1" max="1" width="10.453125" bestFit="1" customWidth="1"/>
    <col min="2" max="2" width="13.1796875" bestFit="1" customWidth="1"/>
    <col min="3" max="3" width="27.1796875" bestFit="1" customWidth="1"/>
    <col min="4" max="4" width="18.54296875" bestFit="1" customWidth="1"/>
    <col min="5" max="5" width="35.81640625" bestFit="1" customWidth="1"/>
    <col min="6" max="6" width="30" bestFit="1" customWidth="1"/>
    <col min="7" max="7" width="21.81640625" bestFit="1" customWidth="1"/>
  </cols>
  <sheetData>
    <row r="1" spans="1:7" x14ac:dyDescent="0.35">
      <c r="A1" s="1" t="s">
        <v>381</v>
      </c>
      <c r="B1" s="1" t="s">
        <v>3479</v>
      </c>
      <c r="C1" s="1" t="s">
        <v>3481</v>
      </c>
      <c r="D1" s="1" t="s">
        <v>3480</v>
      </c>
      <c r="E1" s="1" t="s">
        <v>3482</v>
      </c>
      <c r="F1" s="1" t="s">
        <v>3483</v>
      </c>
      <c r="G1" s="1" t="s">
        <v>3484</v>
      </c>
    </row>
    <row r="2" spans="1:7" x14ac:dyDescent="0.35">
      <c r="A2" t="s">
        <v>327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</row>
    <row r="3" spans="1:7" x14ac:dyDescent="0.35">
      <c r="A3" t="s">
        <v>330</v>
      </c>
      <c r="B3">
        <v>98.3</v>
      </c>
      <c r="C3">
        <v>135.69999999999999</v>
      </c>
      <c r="D3">
        <v>59.5</v>
      </c>
      <c r="E3">
        <v>100</v>
      </c>
      <c r="F3">
        <v>84.1</v>
      </c>
      <c r="G3">
        <v>113.6</v>
      </c>
    </row>
    <row r="4" spans="1:7" x14ac:dyDescent="0.35">
      <c r="A4" t="s">
        <v>333</v>
      </c>
      <c r="B4">
        <v>77</v>
      </c>
      <c r="C4">
        <v>109.5</v>
      </c>
      <c r="D4">
        <v>33.299999999999997</v>
      </c>
      <c r="E4">
        <v>60.9</v>
      </c>
      <c r="F4">
        <v>53.6</v>
      </c>
      <c r="G4">
        <v>86.4</v>
      </c>
    </row>
    <row r="5" spans="1:7" x14ac:dyDescent="0.35">
      <c r="A5" t="s">
        <v>336</v>
      </c>
      <c r="B5">
        <v>88.9</v>
      </c>
      <c r="C5">
        <v>102.4</v>
      </c>
      <c r="D5">
        <v>47.6</v>
      </c>
      <c r="E5">
        <v>43.5</v>
      </c>
      <c r="F5">
        <v>81.2</v>
      </c>
      <c r="G5">
        <v>77.3</v>
      </c>
    </row>
    <row r="6" spans="1:7" x14ac:dyDescent="0.35">
      <c r="A6" t="s">
        <v>339</v>
      </c>
      <c r="B6">
        <v>92.6</v>
      </c>
      <c r="C6">
        <v>102.4</v>
      </c>
      <c r="D6">
        <v>52.4</v>
      </c>
      <c r="E6">
        <v>43.5</v>
      </c>
      <c r="F6">
        <v>68.099999999999994</v>
      </c>
      <c r="G6">
        <v>118.2</v>
      </c>
    </row>
    <row r="7" spans="1:7" x14ac:dyDescent="0.35">
      <c r="A7" t="s">
        <v>342</v>
      </c>
      <c r="B7">
        <v>102.4</v>
      </c>
      <c r="C7">
        <v>133.30000000000001</v>
      </c>
      <c r="D7">
        <v>52.4</v>
      </c>
      <c r="E7">
        <v>47.8</v>
      </c>
      <c r="F7">
        <v>95.7</v>
      </c>
      <c r="G7">
        <v>100</v>
      </c>
    </row>
    <row r="8" spans="1:7" x14ac:dyDescent="0.35">
      <c r="A8" t="s">
        <v>345</v>
      </c>
      <c r="B8">
        <v>132.80000000000001</v>
      </c>
      <c r="C8">
        <v>214.3</v>
      </c>
      <c r="D8">
        <v>54.8</v>
      </c>
      <c r="E8">
        <v>230.4</v>
      </c>
      <c r="F8">
        <v>144.9</v>
      </c>
      <c r="G8">
        <v>159.1</v>
      </c>
    </row>
    <row r="9" spans="1:7" x14ac:dyDescent="0.35">
      <c r="A9" t="s">
        <v>348</v>
      </c>
      <c r="B9">
        <v>136.6</v>
      </c>
      <c r="C9">
        <v>195.2</v>
      </c>
      <c r="D9">
        <v>83.3</v>
      </c>
      <c r="E9">
        <v>221.7</v>
      </c>
      <c r="F9">
        <v>133.30000000000001</v>
      </c>
      <c r="G9">
        <v>122.7</v>
      </c>
    </row>
    <row r="10" spans="1:7" x14ac:dyDescent="0.35">
      <c r="A10" t="s">
        <v>351</v>
      </c>
      <c r="B10">
        <v>135.6</v>
      </c>
      <c r="C10">
        <v>202.4</v>
      </c>
      <c r="D10">
        <v>83.3</v>
      </c>
      <c r="E10">
        <v>265.2</v>
      </c>
      <c r="F10">
        <v>137.69999999999999</v>
      </c>
      <c r="G10">
        <v>136.4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194"/>
  <sheetViews>
    <sheetView workbookViewId="0"/>
  </sheetViews>
  <sheetFormatPr baseColWidth="10" defaultColWidth="8.7265625" defaultRowHeight="14.5" x14ac:dyDescent="0.35"/>
  <cols>
    <col min="1" max="1" width="10.453125" bestFit="1" customWidth="1"/>
    <col min="2" max="2" width="18.54296875" bestFit="1" customWidth="1"/>
  </cols>
  <sheetData>
    <row r="1" spans="1:2" x14ac:dyDescent="0.35">
      <c r="A1" s="1" t="s">
        <v>377</v>
      </c>
      <c r="B1" s="1" t="s">
        <v>3485</v>
      </c>
    </row>
    <row r="2" spans="1:2" x14ac:dyDescent="0.35">
      <c r="A2" t="s">
        <v>162</v>
      </c>
      <c r="B2">
        <v>68.599999999999994</v>
      </c>
    </row>
    <row r="3" spans="1:2" x14ac:dyDescent="0.35">
      <c r="A3" t="s">
        <v>163</v>
      </c>
      <c r="B3">
        <v>68.599999999999994</v>
      </c>
    </row>
    <row r="4" spans="1:2" x14ac:dyDescent="0.35">
      <c r="A4" t="s">
        <v>164</v>
      </c>
      <c r="B4">
        <v>68.8</v>
      </c>
    </row>
    <row r="5" spans="1:2" x14ac:dyDescent="0.35">
      <c r="A5" t="s">
        <v>165</v>
      </c>
      <c r="B5">
        <v>69</v>
      </c>
    </row>
    <row r="6" spans="1:2" x14ac:dyDescent="0.35">
      <c r="A6" t="s">
        <v>166</v>
      </c>
      <c r="B6">
        <v>69.2</v>
      </c>
    </row>
    <row r="7" spans="1:2" x14ac:dyDescent="0.35">
      <c r="A7" t="s">
        <v>167</v>
      </c>
      <c r="B7">
        <v>69.599999999999994</v>
      </c>
    </row>
    <row r="8" spans="1:2" x14ac:dyDescent="0.35">
      <c r="A8" t="s">
        <v>168</v>
      </c>
      <c r="B8">
        <v>69.7</v>
      </c>
    </row>
    <row r="9" spans="1:2" x14ac:dyDescent="0.35">
      <c r="A9" t="s">
        <v>169</v>
      </c>
      <c r="B9">
        <v>69.8</v>
      </c>
    </row>
    <row r="10" spans="1:2" x14ac:dyDescent="0.35">
      <c r="A10" t="s">
        <v>170</v>
      </c>
      <c r="B10">
        <v>69.900000000000006</v>
      </c>
    </row>
    <row r="11" spans="1:2" x14ac:dyDescent="0.35">
      <c r="A11" t="s">
        <v>171</v>
      </c>
      <c r="B11">
        <v>70</v>
      </c>
    </row>
    <row r="12" spans="1:2" x14ac:dyDescent="0.35">
      <c r="A12" t="s">
        <v>172</v>
      </c>
      <c r="B12">
        <v>70</v>
      </c>
    </row>
    <row r="13" spans="1:2" x14ac:dyDescent="0.35">
      <c r="A13" t="s">
        <v>173</v>
      </c>
      <c r="B13">
        <v>70.099999999999994</v>
      </c>
    </row>
    <row r="14" spans="1:2" x14ac:dyDescent="0.35">
      <c r="A14" t="s">
        <v>174</v>
      </c>
      <c r="B14">
        <v>70.2</v>
      </c>
    </row>
    <row r="15" spans="1:2" x14ac:dyDescent="0.35">
      <c r="A15" t="s">
        <v>175</v>
      </c>
      <c r="B15">
        <v>70.2</v>
      </c>
    </row>
    <row r="16" spans="1:2" x14ac:dyDescent="0.35">
      <c r="A16" t="s">
        <v>176</v>
      </c>
      <c r="B16">
        <v>70.3</v>
      </c>
    </row>
    <row r="17" spans="1:2" x14ac:dyDescent="0.35">
      <c r="A17" t="s">
        <v>177</v>
      </c>
      <c r="B17">
        <v>70.5</v>
      </c>
    </row>
    <row r="18" spans="1:2" x14ac:dyDescent="0.35">
      <c r="A18" t="s">
        <v>178</v>
      </c>
      <c r="B18">
        <v>70.7</v>
      </c>
    </row>
    <row r="19" spans="1:2" x14ac:dyDescent="0.35">
      <c r="A19" t="s">
        <v>179</v>
      </c>
      <c r="B19">
        <v>70.900000000000006</v>
      </c>
    </row>
    <row r="20" spans="1:2" x14ac:dyDescent="0.35">
      <c r="A20" t="s">
        <v>180</v>
      </c>
      <c r="B20">
        <v>70.8</v>
      </c>
    </row>
    <row r="21" spans="1:2" x14ac:dyDescent="0.35">
      <c r="A21" t="s">
        <v>181</v>
      </c>
      <c r="B21">
        <v>71</v>
      </c>
    </row>
    <row r="22" spans="1:2" x14ac:dyDescent="0.35">
      <c r="A22" t="s">
        <v>182</v>
      </c>
      <c r="B22">
        <v>71.2</v>
      </c>
    </row>
    <row r="23" spans="1:2" x14ac:dyDescent="0.35">
      <c r="A23" t="s">
        <v>183</v>
      </c>
      <c r="B23">
        <v>71.3</v>
      </c>
    </row>
    <row r="24" spans="1:2" x14ac:dyDescent="0.35">
      <c r="A24" t="s">
        <v>184</v>
      </c>
      <c r="B24">
        <v>71.400000000000006</v>
      </c>
    </row>
    <row r="25" spans="1:2" x14ac:dyDescent="0.35">
      <c r="A25" t="s">
        <v>185</v>
      </c>
      <c r="B25">
        <v>71.5</v>
      </c>
    </row>
    <row r="26" spans="1:2" x14ac:dyDescent="0.35">
      <c r="A26" t="s">
        <v>186</v>
      </c>
      <c r="B26">
        <v>71.7</v>
      </c>
    </row>
    <row r="27" spans="1:2" x14ac:dyDescent="0.35">
      <c r="A27" t="s">
        <v>187</v>
      </c>
      <c r="B27">
        <v>71.7</v>
      </c>
    </row>
    <row r="28" spans="1:2" x14ac:dyDescent="0.35">
      <c r="A28" t="s">
        <v>188</v>
      </c>
      <c r="B28">
        <v>71.599999999999994</v>
      </c>
    </row>
    <row r="29" spans="1:2" x14ac:dyDescent="0.35">
      <c r="A29" t="s">
        <v>189</v>
      </c>
      <c r="B29">
        <v>71.5</v>
      </c>
    </row>
    <row r="30" spans="1:2" x14ac:dyDescent="0.35">
      <c r="A30" t="s">
        <v>190</v>
      </c>
      <c r="B30">
        <v>71.5</v>
      </c>
    </row>
    <row r="31" spans="1:2" x14ac:dyDescent="0.35">
      <c r="A31" t="s">
        <v>191</v>
      </c>
      <c r="B31">
        <v>71.599999999999994</v>
      </c>
    </row>
    <row r="32" spans="1:2" x14ac:dyDescent="0.35">
      <c r="A32" t="s">
        <v>192</v>
      </c>
      <c r="B32">
        <v>71.7</v>
      </c>
    </row>
    <row r="33" spans="1:2" x14ac:dyDescent="0.35">
      <c r="A33" t="s">
        <v>193</v>
      </c>
      <c r="B33">
        <v>71.3</v>
      </c>
    </row>
    <row r="34" spans="1:2" x14ac:dyDescent="0.35">
      <c r="A34" t="s">
        <v>194</v>
      </c>
      <c r="B34">
        <v>71.099999999999994</v>
      </c>
    </row>
    <row r="35" spans="1:2" x14ac:dyDescent="0.35">
      <c r="A35" t="s">
        <v>195</v>
      </c>
      <c r="B35">
        <v>71</v>
      </c>
    </row>
    <row r="36" spans="1:2" x14ac:dyDescent="0.35">
      <c r="A36" t="s">
        <v>196</v>
      </c>
      <c r="B36">
        <v>71.099999999999994</v>
      </c>
    </row>
    <row r="37" spans="1:2" x14ac:dyDescent="0.35">
      <c r="A37" t="s">
        <v>197</v>
      </c>
      <c r="B37">
        <v>70.900000000000006</v>
      </c>
    </row>
    <row r="38" spans="1:2" x14ac:dyDescent="0.35">
      <c r="A38" t="s">
        <v>198</v>
      </c>
      <c r="B38">
        <v>70.900000000000006</v>
      </c>
    </row>
    <row r="39" spans="1:2" x14ac:dyDescent="0.35">
      <c r="A39" t="s">
        <v>199</v>
      </c>
      <c r="B39">
        <v>70.8</v>
      </c>
    </row>
    <row r="40" spans="1:2" x14ac:dyDescent="0.35">
      <c r="A40" t="s">
        <v>200</v>
      </c>
      <c r="B40">
        <v>70.7</v>
      </c>
    </row>
    <row r="41" spans="1:2" x14ac:dyDescent="0.35">
      <c r="A41" t="s">
        <v>201</v>
      </c>
      <c r="B41">
        <v>70.5</v>
      </c>
    </row>
    <row r="42" spans="1:2" x14ac:dyDescent="0.35">
      <c r="A42" t="s">
        <v>202</v>
      </c>
      <c r="B42">
        <v>70.3</v>
      </c>
    </row>
    <row r="43" spans="1:2" x14ac:dyDescent="0.35">
      <c r="A43" t="s">
        <v>203</v>
      </c>
      <c r="B43">
        <v>70.099999999999994</v>
      </c>
    </row>
    <row r="44" spans="1:2" x14ac:dyDescent="0.35">
      <c r="A44" t="s">
        <v>204</v>
      </c>
      <c r="B44">
        <v>69.8</v>
      </c>
    </row>
    <row r="45" spans="1:2" x14ac:dyDescent="0.35">
      <c r="A45" t="s">
        <v>205</v>
      </c>
      <c r="B45">
        <v>69.599999999999994</v>
      </c>
    </row>
    <row r="46" spans="1:2" x14ac:dyDescent="0.35">
      <c r="A46" t="s">
        <v>206</v>
      </c>
      <c r="B46">
        <v>69.400000000000006</v>
      </c>
    </row>
    <row r="47" spans="1:2" x14ac:dyDescent="0.35">
      <c r="A47" t="s">
        <v>207</v>
      </c>
      <c r="B47">
        <v>69.3</v>
      </c>
    </row>
    <row r="48" spans="1:2" x14ac:dyDescent="0.35">
      <c r="A48" t="s">
        <v>208</v>
      </c>
      <c r="B48">
        <v>69.2</v>
      </c>
    </row>
    <row r="49" spans="1:2" x14ac:dyDescent="0.35">
      <c r="A49" t="s">
        <v>209</v>
      </c>
      <c r="B49">
        <v>69.3</v>
      </c>
    </row>
    <row r="50" spans="1:2" x14ac:dyDescent="0.35">
      <c r="A50" t="s">
        <v>210</v>
      </c>
      <c r="B50">
        <v>69.099999999999994</v>
      </c>
    </row>
    <row r="51" spans="1:2" x14ac:dyDescent="0.35">
      <c r="A51" t="s">
        <v>211</v>
      </c>
      <c r="B51">
        <v>68.900000000000006</v>
      </c>
    </row>
    <row r="52" spans="1:2" x14ac:dyDescent="0.35">
      <c r="A52" t="s">
        <v>212</v>
      </c>
      <c r="B52">
        <v>68.8</v>
      </c>
    </row>
    <row r="53" spans="1:2" x14ac:dyDescent="0.35">
      <c r="A53" t="s">
        <v>213</v>
      </c>
      <c r="B53">
        <v>69.099999999999994</v>
      </c>
    </row>
    <row r="54" spans="1:2" x14ac:dyDescent="0.35">
      <c r="A54" t="s">
        <v>214</v>
      </c>
      <c r="B54">
        <v>69.3</v>
      </c>
    </row>
    <row r="55" spans="1:2" x14ac:dyDescent="0.35">
      <c r="A55" t="s">
        <v>215</v>
      </c>
      <c r="B55">
        <v>69.2</v>
      </c>
    </row>
    <row r="56" spans="1:2" x14ac:dyDescent="0.35">
      <c r="A56" t="s">
        <v>216</v>
      </c>
      <c r="B56">
        <v>69</v>
      </c>
    </row>
    <row r="57" spans="1:2" x14ac:dyDescent="0.35">
      <c r="A57" t="s">
        <v>217</v>
      </c>
      <c r="B57">
        <v>68.900000000000006</v>
      </c>
    </row>
    <row r="58" spans="1:2" x14ac:dyDescent="0.35">
      <c r="A58" t="s">
        <v>218</v>
      </c>
      <c r="B58">
        <v>69</v>
      </c>
    </row>
    <row r="59" spans="1:2" x14ac:dyDescent="0.35">
      <c r="A59" t="s">
        <v>219</v>
      </c>
      <c r="B59">
        <v>68.900000000000006</v>
      </c>
    </row>
    <row r="60" spans="1:2" x14ac:dyDescent="0.35">
      <c r="A60" t="s">
        <v>220</v>
      </c>
      <c r="B60">
        <v>68.900000000000006</v>
      </c>
    </row>
    <row r="61" spans="1:2" x14ac:dyDescent="0.35">
      <c r="A61" t="s">
        <v>221</v>
      </c>
      <c r="B61">
        <v>68.8</v>
      </c>
    </row>
    <row r="62" spans="1:2" x14ac:dyDescent="0.35">
      <c r="A62" t="s">
        <v>222</v>
      </c>
      <c r="B62">
        <v>68.900000000000006</v>
      </c>
    </row>
    <row r="63" spans="1:2" x14ac:dyDescent="0.35">
      <c r="A63" t="s">
        <v>223</v>
      </c>
      <c r="B63">
        <v>68.900000000000006</v>
      </c>
    </row>
    <row r="64" spans="1:2" x14ac:dyDescent="0.35">
      <c r="A64" t="s">
        <v>224</v>
      </c>
      <c r="B64">
        <v>69</v>
      </c>
    </row>
    <row r="65" spans="1:2" x14ac:dyDescent="0.35">
      <c r="A65" t="s">
        <v>225</v>
      </c>
      <c r="B65">
        <v>69</v>
      </c>
    </row>
    <row r="66" spans="1:2" x14ac:dyDescent="0.35">
      <c r="A66" t="s">
        <v>226</v>
      </c>
      <c r="B66">
        <v>69.099999999999994</v>
      </c>
    </row>
    <row r="67" spans="1:2" x14ac:dyDescent="0.35">
      <c r="A67" t="s">
        <v>227</v>
      </c>
      <c r="B67">
        <v>69</v>
      </c>
    </row>
    <row r="68" spans="1:2" x14ac:dyDescent="0.35">
      <c r="A68" t="s">
        <v>228</v>
      </c>
      <c r="B68">
        <v>69.2</v>
      </c>
    </row>
    <row r="69" spans="1:2" x14ac:dyDescent="0.35">
      <c r="A69" t="s">
        <v>229</v>
      </c>
      <c r="B69">
        <v>69.099999999999994</v>
      </c>
    </row>
    <row r="70" spans="1:2" x14ac:dyDescent="0.35">
      <c r="A70" t="s">
        <v>230</v>
      </c>
      <c r="B70">
        <v>69</v>
      </c>
    </row>
    <row r="71" spans="1:2" x14ac:dyDescent="0.35">
      <c r="A71" t="s">
        <v>231</v>
      </c>
      <c r="B71">
        <v>69</v>
      </c>
    </row>
    <row r="72" spans="1:2" x14ac:dyDescent="0.35">
      <c r="A72" t="s">
        <v>232</v>
      </c>
      <c r="B72">
        <v>69.099999999999994</v>
      </c>
    </row>
    <row r="73" spans="1:2" x14ac:dyDescent="0.35">
      <c r="A73" t="s">
        <v>233</v>
      </c>
      <c r="B73">
        <v>69.2</v>
      </c>
    </row>
    <row r="74" spans="1:2" x14ac:dyDescent="0.35">
      <c r="A74" t="s">
        <v>234</v>
      </c>
      <c r="B74">
        <v>69.2</v>
      </c>
    </row>
    <row r="75" spans="1:2" x14ac:dyDescent="0.35">
      <c r="A75" t="s">
        <v>235</v>
      </c>
      <c r="B75">
        <v>69.2</v>
      </c>
    </row>
    <row r="76" spans="1:2" x14ac:dyDescent="0.35">
      <c r="A76" t="s">
        <v>236</v>
      </c>
      <c r="B76">
        <v>69.3</v>
      </c>
    </row>
    <row r="77" spans="1:2" x14ac:dyDescent="0.35">
      <c r="A77" t="s">
        <v>237</v>
      </c>
      <c r="B77">
        <v>69.099999999999994</v>
      </c>
    </row>
    <row r="78" spans="1:2" x14ac:dyDescent="0.35">
      <c r="A78" t="s">
        <v>238</v>
      </c>
      <c r="B78">
        <v>68.900000000000006</v>
      </c>
    </row>
    <row r="79" spans="1:2" x14ac:dyDescent="0.35">
      <c r="A79" t="s">
        <v>239</v>
      </c>
      <c r="B79">
        <v>68.8</v>
      </c>
    </row>
    <row r="80" spans="1:2" x14ac:dyDescent="0.35">
      <c r="A80" t="s">
        <v>240</v>
      </c>
      <c r="B80">
        <v>69</v>
      </c>
    </row>
    <row r="81" spans="1:2" x14ac:dyDescent="0.35">
      <c r="A81" t="s">
        <v>241</v>
      </c>
      <c r="B81">
        <v>69.099999999999994</v>
      </c>
    </row>
    <row r="82" spans="1:2" x14ac:dyDescent="0.35">
      <c r="A82" t="s">
        <v>242</v>
      </c>
      <c r="B82">
        <v>69</v>
      </c>
    </row>
    <row r="83" spans="1:2" x14ac:dyDescent="0.35">
      <c r="A83" t="s">
        <v>243</v>
      </c>
      <c r="B83">
        <v>68.7</v>
      </c>
    </row>
    <row r="84" spans="1:2" x14ac:dyDescent="0.35">
      <c r="A84" t="s">
        <v>244</v>
      </c>
      <c r="B84">
        <v>68.599999999999994</v>
      </c>
    </row>
    <row r="85" spans="1:2" x14ac:dyDescent="0.35">
      <c r="A85" t="s">
        <v>245</v>
      </c>
      <c r="B85">
        <v>68.5</v>
      </c>
    </row>
    <row r="86" spans="1:2" x14ac:dyDescent="0.35">
      <c r="A86" t="s">
        <v>246</v>
      </c>
      <c r="B86">
        <v>68.599999999999994</v>
      </c>
    </row>
    <row r="87" spans="1:2" x14ac:dyDescent="0.35">
      <c r="A87" t="s">
        <v>247</v>
      </c>
      <c r="B87">
        <v>68.599999999999994</v>
      </c>
    </row>
    <row r="88" spans="1:2" x14ac:dyDescent="0.35">
      <c r="A88" t="s">
        <v>248</v>
      </c>
      <c r="B88">
        <v>68.5</v>
      </c>
    </row>
    <row r="89" spans="1:2" x14ac:dyDescent="0.35">
      <c r="A89" t="s">
        <v>249</v>
      </c>
      <c r="B89">
        <v>68.400000000000006</v>
      </c>
    </row>
    <row r="90" spans="1:2" x14ac:dyDescent="0.35">
      <c r="A90" t="s">
        <v>250</v>
      </c>
      <c r="B90">
        <v>68.5</v>
      </c>
    </row>
    <row r="91" spans="1:2" x14ac:dyDescent="0.35">
      <c r="A91" t="s">
        <v>251</v>
      </c>
      <c r="B91">
        <v>68.7</v>
      </c>
    </row>
    <row r="92" spans="1:2" x14ac:dyDescent="0.35">
      <c r="A92" t="s">
        <v>252</v>
      </c>
      <c r="B92">
        <v>68.7</v>
      </c>
    </row>
    <row r="93" spans="1:2" x14ac:dyDescent="0.35">
      <c r="A93" t="s">
        <v>253</v>
      </c>
      <c r="B93">
        <v>68.5</v>
      </c>
    </row>
    <row r="94" spans="1:2" x14ac:dyDescent="0.35">
      <c r="A94" t="s">
        <v>254</v>
      </c>
      <c r="B94">
        <v>68.599999999999994</v>
      </c>
    </row>
    <row r="95" spans="1:2" x14ac:dyDescent="0.35">
      <c r="A95" t="s">
        <v>255</v>
      </c>
      <c r="B95">
        <v>68.400000000000006</v>
      </c>
    </row>
    <row r="96" spans="1:2" x14ac:dyDescent="0.35">
      <c r="A96" t="s">
        <v>256</v>
      </c>
      <c r="B96">
        <v>68.2</v>
      </c>
    </row>
    <row r="97" spans="1:2" x14ac:dyDescent="0.35">
      <c r="A97" t="s">
        <v>257</v>
      </c>
      <c r="B97">
        <v>68.2</v>
      </c>
    </row>
    <row r="98" spans="1:2" x14ac:dyDescent="0.35">
      <c r="A98" t="s">
        <v>258</v>
      </c>
      <c r="B98">
        <v>68.2</v>
      </c>
    </row>
    <row r="99" spans="1:2" x14ac:dyDescent="0.35">
      <c r="A99" t="s">
        <v>259</v>
      </c>
      <c r="B99">
        <v>68.400000000000006</v>
      </c>
    </row>
    <row r="100" spans="1:2" x14ac:dyDescent="0.35">
      <c r="A100" t="s">
        <v>260</v>
      </c>
      <c r="B100">
        <v>68.400000000000006</v>
      </c>
    </row>
    <row r="101" spans="1:2" x14ac:dyDescent="0.35">
      <c r="A101" t="s">
        <v>261</v>
      </c>
      <c r="B101">
        <v>68.5</v>
      </c>
    </row>
    <row r="102" spans="1:2" x14ac:dyDescent="0.35">
      <c r="A102" t="s">
        <v>262</v>
      </c>
      <c r="B102">
        <v>68.099999999999994</v>
      </c>
    </row>
    <row r="103" spans="1:2" x14ac:dyDescent="0.35">
      <c r="A103" t="s">
        <v>263</v>
      </c>
      <c r="B103">
        <v>68.2</v>
      </c>
    </row>
    <row r="104" spans="1:2" x14ac:dyDescent="0.35">
      <c r="A104" t="s">
        <v>264</v>
      </c>
      <c r="B104">
        <v>68</v>
      </c>
    </row>
    <row r="105" spans="1:2" x14ac:dyDescent="0.35">
      <c r="A105" t="s">
        <v>265</v>
      </c>
      <c r="B105">
        <v>68</v>
      </c>
    </row>
    <row r="106" spans="1:2" x14ac:dyDescent="0.35">
      <c r="A106" t="s">
        <v>266</v>
      </c>
      <c r="B106">
        <v>67.7</v>
      </c>
    </row>
    <row r="107" spans="1:2" x14ac:dyDescent="0.35">
      <c r="A107" t="s">
        <v>267</v>
      </c>
      <c r="B107">
        <v>68</v>
      </c>
    </row>
    <row r="108" spans="1:2" x14ac:dyDescent="0.35">
      <c r="A108" t="s">
        <v>268</v>
      </c>
      <c r="B108">
        <v>68.2</v>
      </c>
    </row>
    <row r="109" spans="1:2" x14ac:dyDescent="0.35">
      <c r="A109" t="s">
        <v>269</v>
      </c>
      <c r="B109">
        <v>68.2</v>
      </c>
    </row>
    <row r="110" spans="1:2" x14ac:dyDescent="0.35">
      <c r="A110" t="s">
        <v>270</v>
      </c>
      <c r="B110">
        <v>68</v>
      </c>
    </row>
    <row r="111" spans="1:2" x14ac:dyDescent="0.35">
      <c r="A111" t="s">
        <v>271</v>
      </c>
      <c r="B111">
        <v>67.900000000000006</v>
      </c>
    </row>
    <row r="112" spans="1:2" x14ac:dyDescent="0.35">
      <c r="A112" t="s">
        <v>272</v>
      </c>
      <c r="B112">
        <v>68</v>
      </c>
    </row>
    <row r="113" spans="1:2" x14ac:dyDescent="0.35">
      <c r="A113" t="s">
        <v>273</v>
      </c>
      <c r="B113">
        <v>68.099999999999994</v>
      </c>
    </row>
    <row r="114" spans="1:2" x14ac:dyDescent="0.35">
      <c r="A114" t="s">
        <v>274</v>
      </c>
      <c r="B114">
        <v>67.8</v>
      </c>
    </row>
    <row r="115" spans="1:2" x14ac:dyDescent="0.35">
      <c r="A115" t="s">
        <v>275</v>
      </c>
      <c r="B115">
        <v>67.7</v>
      </c>
    </row>
    <row r="116" spans="1:2" x14ac:dyDescent="0.35">
      <c r="A116" t="s">
        <v>276</v>
      </c>
      <c r="B116">
        <v>67.599999999999994</v>
      </c>
    </row>
    <row r="117" spans="1:2" x14ac:dyDescent="0.35">
      <c r="A117" t="s">
        <v>277</v>
      </c>
      <c r="B117">
        <v>67.599999999999994</v>
      </c>
    </row>
    <row r="118" spans="1:2" x14ac:dyDescent="0.35">
      <c r="A118" t="s">
        <v>278</v>
      </c>
      <c r="B118">
        <v>67.5</v>
      </c>
    </row>
    <row r="119" spans="1:2" x14ac:dyDescent="0.35">
      <c r="A119" t="s">
        <v>279</v>
      </c>
      <c r="B119">
        <v>67.3</v>
      </c>
    </row>
    <row r="120" spans="1:2" x14ac:dyDescent="0.35">
      <c r="A120" t="s">
        <v>280</v>
      </c>
      <c r="B120">
        <v>67.599999999999994</v>
      </c>
    </row>
    <row r="121" spans="1:2" x14ac:dyDescent="0.35">
      <c r="A121" t="s">
        <v>281</v>
      </c>
      <c r="B121">
        <v>67.599999999999994</v>
      </c>
    </row>
    <row r="122" spans="1:2" x14ac:dyDescent="0.35">
      <c r="A122" t="s">
        <v>282</v>
      </c>
      <c r="B122">
        <v>67.400000000000006</v>
      </c>
    </row>
    <row r="123" spans="1:2" x14ac:dyDescent="0.35">
      <c r="A123" t="s">
        <v>283</v>
      </c>
      <c r="B123">
        <v>67.3</v>
      </c>
    </row>
    <row r="124" spans="1:2" x14ac:dyDescent="0.35">
      <c r="A124" t="s">
        <v>284</v>
      </c>
      <c r="B124">
        <v>67.2</v>
      </c>
    </row>
    <row r="125" spans="1:2" x14ac:dyDescent="0.35">
      <c r="A125" t="s">
        <v>285</v>
      </c>
      <c r="B125">
        <v>67.099999999999994</v>
      </c>
    </row>
    <row r="126" spans="1:2" x14ac:dyDescent="0.35">
      <c r="A126" t="s">
        <v>286</v>
      </c>
      <c r="B126">
        <v>67.099999999999994</v>
      </c>
    </row>
    <row r="127" spans="1:2" x14ac:dyDescent="0.35">
      <c r="A127" t="s">
        <v>287</v>
      </c>
      <c r="B127">
        <v>67.099999999999994</v>
      </c>
    </row>
    <row r="128" spans="1:2" x14ac:dyDescent="0.35">
      <c r="A128" t="s">
        <v>288</v>
      </c>
      <c r="B128">
        <v>67.099999999999994</v>
      </c>
    </row>
    <row r="129" spans="1:2" x14ac:dyDescent="0.35">
      <c r="A129" t="s">
        <v>289</v>
      </c>
      <c r="B129">
        <v>67.2</v>
      </c>
    </row>
    <row r="130" spans="1:2" x14ac:dyDescent="0.35">
      <c r="A130" t="s">
        <v>290</v>
      </c>
      <c r="B130">
        <v>67</v>
      </c>
    </row>
    <row r="131" spans="1:2" x14ac:dyDescent="0.35">
      <c r="A131" t="s">
        <v>291</v>
      </c>
      <c r="B131">
        <v>66.7</v>
      </c>
    </row>
    <row r="132" spans="1:2" x14ac:dyDescent="0.35">
      <c r="A132" t="s">
        <v>292</v>
      </c>
      <c r="B132">
        <v>66.7</v>
      </c>
    </row>
    <row r="133" spans="1:2" x14ac:dyDescent="0.35">
      <c r="A133" t="s">
        <v>293</v>
      </c>
      <c r="B133">
        <v>66.599999999999994</v>
      </c>
    </row>
    <row r="134" spans="1:2" x14ac:dyDescent="0.35">
      <c r="A134" t="s">
        <v>294</v>
      </c>
      <c r="B134">
        <v>66.7</v>
      </c>
    </row>
    <row r="135" spans="1:2" x14ac:dyDescent="0.35">
      <c r="A135" t="s">
        <v>295</v>
      </c>
      <c r="B135">
        <v>66.7</v>
      </c>
    </row>
    <row r="136" spans="1:2" x14ac:dyDescent="0.35">
      <c r="A136" t="s">
        <v>296</v>
      </c>
      <c r="B136">
        <v>66.7</v>
      </c>
    </row>
    <row r="137" spans="1:2" x14ac:dyDescent="0.35">
      <c r="A137" t="s">
        <v>297</v>
      </c>
      <c r="B137">
        <v>66.7</v>
      </c>
    </row>
    <row r="138" spans="1:2" x14ac:dyDescent="0.35">
      <c r="A138" t="s">
        <v>298</v>
      </c>
      <c r="B138">
        <v>66.5</v>
      </c>
    </row>
    <row r="139" spans="1:2" x14ac:dyDescent="0.35">
      <c r="A139" t="s">
        <v>299</v>
      </c>
      <c r="B139">
        <v>66.599999999999994</v>
      </c>
    </row>
    <row r="140" spans="1:2" x14ac:dyDescent="0.35">
      <c r="A140" t="s">
        <v>300</v>
      </c>
      <c r="B140">
        <v>66.7</v>
      </c>
    </row>
    <row r="141" spans="1:2" x14ac:dyDescent="0.35">
      <c r="A141" t="s">
        <v>301</v>
      </c>
      <c r="B141">
        <v>66.900000000000006</v>
      </c>
    </row>
    <row r="142" spans="1:2" x14ac:dyDescent="0.35">
      <c r="A142" t="s">
        <v>302</v>
      </c>
      <c r="B142">
        <v>66.900000000000006</v>
      </c>
    </row>
    <row r="143" spans="1:2" x14ac:dyDescent="0.35">
      <c r="A143" t="s">
        <v>303</v>
      </c>
      <c r="B143">
        <v>66.7</v>
      </c>
    </row>
    <row r="144" spans="1:2" x14ac:dyDescent="0.35">
      <c r="A144" t="s">
        <v>304</v>
      </c>
      <c r="B144">
        <v>66.7</v>
      </c>
    </row>
    <row r="145" spans="1:2" x14ac:dyDescent="0.35">
      <c r="A145" t="s">
        <v>305</v>
      </c>
      <c r="B145">
        <v>66.900000000000006</v>
      </c>
    </row>
    <row r="146" spans="1:2" x14ac:dyDescent="0.35">
      <c r="A146" t="s">
        <v>306</v>
      </c>
      <c r="B146">
        <v>67.3</v>
      </c>
    </row>
    <row r="147" spans="1:2" x14ac:dyDescent="0.35">
      <c r="A147" t="s">
        <v>307</v>
      </c>
      <c r="B147">
        <v>67.2</v>
      </c>
    </row>
    <row r="148" spans="1:2" x14ac:dyDescent="0.35">
      <c r="A148" t="s">
        <v>308</v>
      </c>
      <c r="B148">
        <v>67.2</v>
      </c>
    </row>
    <row r="149" spans="1:2" x14ac:dyDescent="0.35">
      <c r="A149" t="s">
        <v>309</v>
      </c>
      <c r="B149">
        <v>67.400000000000006</v>
      </c>
    </row>
    <row r="150" spans="1:2" x14ac:dyDescent="0.35">
      <c r="A150" t="s">
        <v>310</v>
      </c>
      <c r="B150">
        <v>67.599999999999994</v>
      </c>
    </row>
    <row r="151" spans="1:2" x14ac:dyDescent="0.35">
      <c r="A151" t="s">
        <v>311</v>
      </c>
      <c r="B151">
        <v>67.599999999999994</v>
      </c>
    </row>
    <row r="152" spans="1:2" x14ac:dyDescent="0.35">
      <c r="A152" t="s">
        <v>312</v>
      </c>
      <c r="B152">
        <v>67.599999999999994</v>
      </c>
    </row>
    <row r="153" spans="1:2" x14ac:dyDescent="0.35">
      <c r="A153" t="s">
        <v>313</v>
      </c>
      <c r="B153">
        <v>67.599999999999994</v>
      </c>
    </row>
    <row r="154" spans="1:2" x14ac:dyDescent="0.35">
      <c r="A154" t="s">
        <v>314</v>
      </c>
      <c r="B154">
        <v>67.7</v>
      </c>
    </row>
    <row r="155" spans="1:2" x14ac:dyDescent="0.35">
      <c r="A155" t="s">
        <v>315</v>
      </c>
      <c r="B155">
        <v>67.7</v>
      </c>
    </row>
    <row r="156" spans="1:2" x14ac:dyDescent="0.35">
      <c r="A156" t="s">
        <v>316</v>
      </c>
      <c r="B156">
        <v>67.5</v>
      </c>
    </row>
    <row r="157" spans="1:2" x14ac:dyDescent="0.35">
      <c r="A157" t="s">
        <v>317</v>
      </c>
      <c r="B157">
        <v>67.5</v>
      </c>
    </row>
    <row r="158" spans="1:2" x14ac:dyDescent="0.35">
      <c r="A158" t="s">
        <v>318</v>
      </c>
      <c r="B158">
        <v>67.7</v>
      </c>
    </row>
    <row r="159" spans="1:2" x14ac:dyDescent="0.35">
      <c r="A159" t="s">
        <v>319</v>
      </c>
      <c r="B159">
        <v>67.8</v>
      </c>
    </row>
    <row r="160" spans="1:2" x14ac:dyDescent="0.35">
      <c r="A160" t="s">
        <v>320</v>
      </c>
      <c r="B160">
        <v>67.8</v>
      </c>
    </row>
    <row r="161" spans="1:2" x14ac:dyDescent="0.35">
      <c r="A161" t="s">
        <v>321</v>
      </c>
      <c r="B161">
        <v>67.599999999999994</v>
      </c>
    </row>
    <row r="162" spans="1:2" x14ac:dyDescent="0.35">
      <c r="A162" t="s">
        <v>322</v>
      </c>
      <c r="B162">
        <v>67.8</v>
      </c>
    </row>
    <row r="163" spans="1:2" x14ac:dyDescent="0.35">
      <c r="A163" t="s">
        <v>323</v>
      </c>
      <c r="B163">
        <v>68</v>
      </c>
    </row>
    <row r="164" spans="1:2" x14ac:dyDescent="0.35">
      <c r="A164" t="s">
        <v>324</v>
      </c>
      <c r="B164">
        <v>68.3</v>
      </c>
    </row>
    <row r="165" spans="1:2" x14ac:dyDescent="0.35">
      <c r="A165" t="s">
        <v>325</v>
      </c>
      <c r="B165">
        <v>68.099999999999994</v>
      </c>
    </row>
    <row r="166" spans="1:2" x14ac:dyDescent="0.35">
      <c r="A166" t="s">
        <v>326</v>
      </c>
      <c r="B166">
        <v>67.900000000000006</v>
      </c>
    </row>
    <row r="167" spans="1:2" x14ac:dyDescent="0.35">
      <c r="A167" t="s">
        <v>327</v>
      </c>
      <c r="B167">
        <v>67.900000000000006</v>
      </c>
    </row>
    <row r="168" spans="1:2" x14ac:dyDescent="0.35">
      <c r="A168" t="s">
        <v>328</v>
      </c>
      <c r="B168">
        <v>67.900000000000006</v>
      </c>
    </row>
    <row r="169" spans="1:2" x14ac:dyDescent="0.35">
      <c r="A169" t="s">
        <v>329</v>
      </c>
      <c r="B169">
        <v>68.2</v>
      </c>
    </row>
    <row r="170" spans="1:2" x14ac:dyDescent="0.35">
      <c r="A170" t="s">
        <v>330</v>
      </c>
      <c r="B170">
        <v>68.099999999999994</v>
      </c>
    </row>
    <row r="171" spans="1:2" x14ac:dyDescent="0.35">
      <c r="A171" t="s">
        <v>331</v>
      </c>
      <c r="B171">
        <v>67.8</v>
      </c>
    </row>
    <row r="172" spans="1:2" x14ac:dyDescent="0.35">
      <c r="A172" t="s">
        <v>332</v>
      </c>
      <c r="B172">
        <v>67.400000000000006</v>
      </c>
    </row>
    <row r="173" spans="1:2" x14ac:dyDescent="0.35">
      <c r="A173" t="s">
        <v>333</v>
      </c>
      <c r="B173">
        <v>66.8</v>
      </c>
    </row>
    <row r="174" spans="1:2" x14ac:dyDescent="0.35">
      <c r="A174" t="s">
        <v>334</v>
      </c>
      <c r="B174">
        <v>66.7</v>
      </c>
    </row>
    <row r="175" spans="1:2" x14ac:dyDescent="0.35">
      <c r="A175" t="s">
        <v>335</v>
      </c>
      <c r="B175">
        <v>66.599999999999994</v>
      </c>
    </row>
    <row r="176" spans="1:2" x14ac:dyDescent="0.35">
      <c r="A176" t="s">
        <v>336</v>
      </c>
      <c r="B176">
        <v>66.7</v>
      </c>
    </row>
    <row r="177" spans="1:2" x14ac:dyDescent="0.35">
      <c r="A177" t="s">
        <v>337</v>
      </c>
      <c r="B177">
        <v>67</v>
      </c>
    </row>
    <row r="178" spans="1:2" x14ac:dyDescent="0.35">
      <c r="A178" t="s">
        <v>338</v>
      </c>
      <c r="B178">
        <v>67</v>
      </c>
    </row>
    <row r="179" spans="1:2" x14ac:dyDescent="0.35">
      <c r="A179" t="s">
        <v>339</v>
      </c>
      <c r="B179">
        <v>67</v>
      </c>
    </row>
    <row r="180" spans="1:2" x14ac:dyDescent="0.35">
      <c r="A180" t="s">
        <v>340</v>
      </c>
      <c r="B180">
        <v>66.7</v>
      </c>
    </row>
    <row r="181" spans="1:2" x14ac:dyDescent="0.35">
      <c r="A181" t="s">
        <v>341</v>
      </c>
      <c r="B181">
        <v>66.7</v>
      </c>
    </row>
    <row r="182" spans="1:2" x14ac:dyDescent="0.35">
      <c r="A182" t="s">
        <v>342</v>
      </c>
      <c r="B182">
        <v>66.599999999999994</v>
      </c>
    </row>
    <row r="183" spans="1:2" x14ac:dyDescent="0.35">
      <c r="A183" t="s">
        <v>343</v>
      </c>
      <c r="B183">
        <v>66.900000000000006</v>
      </c>
    </row>
    <row r="184" spans="1:2" x14ac:dyDescent="0.35">
      <c r="A184" t="s">
        <v>344</v>
      </c>
      <c r="B184">
        <v>67</v>
      </c>
    </row>
    <row r="185" spans="1:2" x14ac:dyDescent="0.35">
      <c r="A185" t="s">
        <v>345</v>
      </c>
      <c r="B185">
        <v>67.7</v>
      </c>
    </row>
    <row r="186" spans="1:2" x14ac:dyDescent="0.35">
      <c r="A186" t="s">
        <v>346</v>
      </c>
      <c r="B186">
        <v>68</v>
      </c>
    </row>
    <row r="187" spans="1:2" x14ac:dyDescent="0.35">
      <c r="A187" t="s">
        <v>347</v>
      </c>
      <c r="B187">
        <v>68.400000000000006</v>
      </c>
    </row>
    <row r="188" spans="1:2" x14ac:dyDescent="0.35">
      <c r="A188" t="s">
        <v>348</v>
      </c>
      <c r="B188">
        <v>68.5</v>
      </c>
    </row>
    <row r="189" spans="1:2" x14ac:dyDescent="0.35">
      <c r="A189" t="s">
        <v>349</v>
      </c>
      <c r="B189">
        <v>68.8</v>
      </c>
    </row>
    <row r="190" spans="1:2" x14ac:dyDescent="0.35">
      <c r="A190" t="s">
        <v>350</v>
      </c>
      <c r="B190">
        <v>69</v>
      </c>
    </row>
    <row r="191" spans="1:2" x14ac:dyDescent="0.35">
      <c r="A191" t="s">
        <v>351</v>
      </c>
      <c r="B191">
        <v>69</v>
      </c>
    </row>
    <row r="192" spans="1:2" x14ac:dyDescent="0.35">
      <c r="A192" t="s">
        <v>352</v>
      </c>
      <c r="B192">
        <v>69</v>
      </c>
    </row>
    <row r="193" spans="1:2" x14ac:dyDescent="0.35">
      <c r="A193" t="s">
        <v>353</v>
      </c>
      <c r="B193">
        <v>69.3</v>
      </c>
    </row>
    <row r="194" spans="1:2" x14ac:dyDescent="0.35">
      <c r="A194" t="s">
        <v>354</v>
      </c>
      <c r="B194">
        <v>69.400000000000006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6"/>
  <sheetViews>
    <sheetView workbookViewId="0"/>
  </sheetViews>
  <sheetFormatPr baseColWidth="10" defaultColWidth="8.7265625" defaultRowHeight="14.5" x14ac:dyDescent="0.35"/>
  <cols>
    <col min="1" max="1" width="9.26953125" bestFit="1" customWidth="1"/>
    <col min="2" max="2" width="8.54296875" bestFit="1" customWidth="1"/>
  </cols>
  <sheetData>
    <row r="1" spans="1:2" x14ac:dyDescent="0.35">
      <c r="A1" s="1" t="s">
        <v>377</v>
      </c>
      <c r="B1" s="1" t="s">
        <v>3486</v>
      </c>
    </row>
    <row r="2" spans="1:2" x14ac:dyDescent="0.35">
      <c r="A2">
        <v>2018</v>
      </c>
      <c r="B2">
        <v>156.01599999999999</v>
      </c>
    </row>
    <row r="3" spans="1:2" x14ac:dyDescent="0.35">
      <c r="A3">
        <v>2019</v>
      </c>
      <c r="B3">
        <v>178.57300000000001</v>
      </c>
    </row>
    <row r="4" spans="1:2" x14ac:dyDescent="0.35">
      <c r="A4">
        <v>2020</v>
      </c>
      <c r="B4">
        <v>167</v>
      </c>
    </row>
    <row r="5" spans="1:2" x14ac:dyDescent="0.35">
      <c r="A5">
        <v>2021</v>
      </c>
      <c r="B5">
        <v>207.017</v>
      </c>
    </row>
    <row r="6" spans="1:2" x14ac:dyDescent="0.35">
      <c r="A6">
        <v>2022</v>
      </c>
      <c r="B6">
        <v>253.583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41"/>
  <sheetViews>
    <sheetView workbookViewId="0"/>
  </sheetViews>
  <sheetFormatPr baseColWidth="10" defaultColWidth="8.7265625" defaultRowHeight="14.5" x14ac:dyDescent="0.35"/>
  <cols>
    <col min="1" max="1" width="10.453125" bestFit="1" customWidth="1"/>
    <col min="2" max="2" width="12.54296875" bestFit="1" customWidth="1"/>
    <col min="3" max="3" width="4.7265625" bestFit="1" customWidth="1"/>
    <col min="4" max="4" width="7.54296875" bestFit="1" customWidth="1"/>
    <col min="5" max="5" width="12.54296875" bestFit="1" customWidth="1"/>
  </cols>
  <sheetData>
    <row r="1" spans="1:5" x14ac:dyDescent="0.35">
      <c r="A1" s="1" t="s">
        <v>377</v>
      </c>
      <c r="B1" s="1" t="s">
        <v>3487</v>
      </c>
      <c r="C1" s="1" t="s">
        <v>3488</v>
      </c>
      <c r="D1" s="1" t="s">
        <v>3489</v>
      </c>
      <c r="E1" s="1" t="s">
        <v>3490</v>
      </c>
    </row>
    <row r="2" spans="1:5" x14ac:dyDescent="0.35">
      <c r="A2" t="s">
        <v>317</v>
      </c>
      <c r="B2">
        <v>1.4</v>
      </c>
      <c r="C2">
        <v>1.5</v>
      </c>
      <c r="D2">
        <v>1.9</v>
      </c>
      <c r="E2">
        <v>1.8</v>
      </c>
    </row>
    <row r="3" spans="1:5" x14ac:dyDescent="0.35">
      <c r="A3" t="s">
        <v>318</v>
      </c>
      <c r="B3">
        <v>1.5</v>
      </c>
      <c r="C3">
        <v>1.5</v>
      </c>
      <c r="D3">
        <v>1.9</v>
      </c>
      <c r="E3">
        <v>1.8</v>
      </c>
    </row>
    <row r="4" spans="1:5" x14ac:dyDescent="0.35">
      <c r="A4" t="s">
        <v>319</v>
      </c>
      <c r="B4">
        <v>1.4</v>
      </c>
      <c r="C4">
        <v>1.9</v>
      </c>
      <c r="D4">
        <v>1.9</v>
      </c>
      <c r="E4">
        <v>1.9</v>
      </c>
    </row>
    <row r="5" spans="1:5" x14ac:dyDescent="0.35">
      <c r="A5" t="s">
        <v>320</v>
      </c>
      <c r="B5">
        <v>1.7</v>
      </c>
      <c r="C5">
        <v>2</v>
      </c>
      <c r="D5">
        <v>2.1</v>
      </c>
      <c r="E5">
        <v>2.1</v>
      </c>
    </row>
    <row r="6" spans="1:5" x14ac:dyDescent="0.35">
      <c r="A6" t="s">
        <v>321</v>
      </c>
      <c r="B6">
        <v>1.2</v>
      </c>
      <c r="C6">
        <v>1.8</v>
      </c>
      <c r="D6">
        <v>2.2000000000000002</v>
      </c>
      <c r="E6">
        <v>2</v>
      </c>
    </row>
    <row r="7" spans="1:5" x14ac:dyDescent="0.35">
      <c r="A7" t="s">
        <v>322</v>
      </c>
      <c r="B7">
        <v>1.3</v>
      </c>
      <c r="C7">
        <v>1.7</v>
      </c>
      <c r="D7">
        <v>1.8</v>
      </c>
      <c r="E7">
        <v>2</v>
      </c>
    </row>
    <row r="8" spans="1:5" x14ac:dyDescent="0.35">
      <c r="A8" t="s">
        <v>323</v>
      </c>
      <c r="B8">
        <v>1</v>
      </c>
      <c r="C8">
        <v>1.8</v>
      </c>
      <c r="D8">
        <v>1.7</v>
      </c>
      <c r="E8">
        <v>2</v>
      </c>
    </row>
    <row r="9" spans="1:5" x14ac:dyDescent="0.35">
      <c r="A9" t="s">
        <v>324</v>
      </c>
      <c r="B9">
        <v>1</v>
      </c>
      <c r="C9">
        <v>1.8</v>
      </c>
      <c r="D9">
        <v>1.4</v>
      </c>
      <c r="E9">
        <v>1.8</v>
      </c>
    </row>
    <row r="10" spans="1:5" x14ac:dyDescent="0.35">
      <c r="A10" t="s">
        <v>325</v>
      </c>
      <c r="B10">
        <v>0.8</v>
      </c>
      <c r="C10">
        <v>1.7</v>
      </c>
      <c r="D10">
        <v>1.5</v>
      </c>
      <c r="E10">
        <v>1.8</v>
      </c>
    </row>
    <row r="11" spans="1:5" x14ac:dyDescent="0.35">
      <c r="A11" t="s">
        <v>326</v>
      </c>
      <c r="B11">
        <v>0.7</v>
      </c>
      <c r="C11">
        <v>1.8</v>
      </c>
      <c r="D11">
        <v>1.6</v>
      </c>
      <c r="E11">
        <v>1.5</v>
      </c>
    </row>
    <row r="12" spans="1:5" x14ac:dyDescent="0.35">
      <c r="A12" t="s">
        <v>327</v>
      </c>
      <c r="B12">
        <v>1</v>
      </c>
      <c r="C12">
        <v>2</v>
      </c>
      <c r="D12">
        <v>1.8</v>
      </c>
      <c r="E12">
        <v>1.4</v>
      </c>
    </row>
    <row r="13" spans="1:5" x14ac:dyDescent="0.35">
      <c r="A13" t="s">
        <v>328</v>
      </c>
      <c r="B13">
        <v>1.3</v>
      </c>
      <c r="C13">
        <v>2.2999999999999998</v>
      </c>
      <c r="D13">
        <v>1.8</v>
      </c>
      <c r="E13">
        <v>1.3</v>
      </c>
    </row>
    <row r="14" spans="1:5" x14ac:dyDescent="0.35">
      <c r="A14" t="s">
        <v>329</v>
      </c>
      <c r="B14">
        <v>1.4</v>
      </c>
      <c r="C14">
        <v>2.5</v>
      </c>
      <c r="D14">
        <v>1.3</v>
      </c>
      <c r="E14">
        <v>1.8</v>
      </c>
    </row>
    <row r="15" spans="1:5" x14ac:dyDescent="0.35">
      <c r="A15" t="s">
        <v>330</v>
      </c>
      <c r="B15">
        <v>1.2</v>
      </c>
      <c r="C15">
        <v>2.2999999999999998</v>
      </c>
      <c r="D15">
        <v>1</v>
      </c>
      <c r="E15">
        <v>1.7</v>
      </c>
    </row>
    <row r="16" spans="1:5" x14ac:dyDescent="0.35">
      <c r="A16" t="s">
        <v>331</v>
      </c>
      <c r="B16">
        <v>0.7</v>
      </c>
      <c r="C16">
        <v>1.5</v>
      </c>
      <c r="D16">
        <v>0.6</v>
      </c>
      <c r="E16">
        <v>1.5</v>
      </c>
    </row>
    <row r="17" spans="1:5" x14ac:dyDescent="0.35">
      <c r="A17" t="s">
        <v>332</v>
      </c>
      <c r="B17">
        <v>0.3</v>
      </c>
      <c r="C17">
        <v>0.4</v>
      </c>
      <c r="D17">
        <v>-0.4</v>
      </c>
      <c r="E17">
        <v>0.8</v>
      </c>
    </row>
    <row r="18" spans="1:5" x14ac:dyDescent="0.35">
      <c r="A18" t="s">
        <v>333</v>
      </c>
      <c r="B18">
        <v>0.1</v>
      </c>
      <c r="C18">
        <v>0.2</v>
      </c>
      <c r="D18">
        <v>0</v>
      </c>
      <c r="E18">
        <v>0.6</v>
      </c>
    </row>
    <row r="19" spans="1:5" x14ac:dyDescent="0.35">
      <c r="A19" t="s">
        <v>334</v>
      </c>
      <c r="B19">
        <v>0.3</v>
      </c>
      <c r="C19">
        <v>0.7</v>
      </c>
      <c r="D19">
        <v>0.7</v>
      </c>
      <c r="E19">
        <v>0.6</v>
      </c>
    </row>
    <row r="20" spans="1:5" x14ac:dyDescent="0.35">
      <c r="A20" t="s">
        <v>335</v>
      </c>
      <c r="B20">
        <v>0.4</v>
      </c>
      <c r="C20">
        <v>1</v>
      </c>
      <c r="D20">
        <v>0.5</v>
      </c>
      <c r="E20">
        <v>1.1000000000000001</v>
      </c>
    </row>
    <row r="21" spans="1:5" x14ac:dyDescent="0.35">
      <c r="A21" t="s">
        <v>336</v>
      </c>
      <c r="B21">
        <v>-0.2</v>
      </c>
      <c r="C21">
        <v>1.3</v>
      </c>
      <c r="D21">
        <v>0.8</v>
      </c>
      <c r="E21">
        <v>0.2</v>
      </c>
    </row>
    <row r="22" spans="1:5" x14ac:dyDescent="0.35">
      <c r="A22" t="s">
        <v>337</v>
      </c>
      <c r="B22">
        <v>-0.3</v>
      </c>
      <c r="C22">
        <v>1.4</v>
      </c>
      <c r="D22">
        <v>0.4</v>
      </c>
      <c r="E22">
        <v>0.6</v>
      </c>
    </row>
    <row r="23" spans="1:5" x14ac:dyDescent="0.35">
      <c r="A23" t="s">
        <v>338</v>
      </c>
      <c r="B23">
        <v>-0.3</v>
      </c>
      <c r="C23">
        <v>1.2</v>
      </c>
      <c r="D23">
        <v>0.3</v>
      </c>
      <c r="E23">
        <v>0.7</v>
      </c>
    </row>
    <row r="24" spans="1:5" x14ac:dyDescent="0.35">
      <c r="A24" t="s">
        <v>339</v>
      </c>
      <c r="B24">
        <v>-0.3</v>
      </c>
      <c r="C24">
        <v>1.1000000000000001</v>
      </c>
      <c r="D24">
        <v>0.2</v>
      </c>
      <c r="E24">
        <v>0.4</v>
      </c>
    </row>
    <row r="25" spans="1:5" x14ac:dyDescent="0.35">
      <c r="A25" t="s">
        <v>340</v>
      </c>
      <c r="B25">
        <v>-0.3</v>
      </c>
      <c r="C25">
        <v>1.3</v>
      </c>
      <c r="D25">
        <v>0.5</v>
      </c>
      <c r="E25">
        <v>0.6</v>
      </c>
    </row>
    <row r="26" spans="1:5" x14ac:dyDescent="0.35">
      <c r="A26" t="s">
        <v>341</v>
      </c>
      <c r="B26">
        <v>0.9</v>
      </c>
      <c r="C26">
        <v>1.4</v>
      </c>
      <c r="D26">
        <v>1.6</v>
      </c>
      <c r="E26">
        <v>0.7</v>
      </c>
    </row>
    <row r="27" spans="1:5" x14ac:dyDescent="0.35">
      <c r="A27" t="s">
        <v>342</v>
      </c>
      <c r="B27">
        <v>0.9</v>
      </c>
      <c r="C27">
        <v>1.7</v>
      </c>
      <c r="D27">
        <v>1.4</v>
      </c>
      <c r="E27">
        <v>0.5</v>
      </c>
    </row>
    <row r="28" spans="1:5" x14ac:dyDescent="0.35">
      <c r="A28" t="s">
        <v>343</v>
      </c>
      <c r="B28">
        <v>1.3</v>
      </c>
      <c r="C28">
        <v>2.7</v>
      </c>
      <c r="D28">
        <v>1.7</v>
      </c>
      <c r="E28">
        <v>0.7</v>
      </c>
    </row>
    <row r="29" spans="1:5" x14ac:dyDescent="0.35">
      <c r="A29" t="s">
        <v>344</v>
      </c>
      <c r="B29">
        <v>1.6</v>
      </c>
      <c r="C29">
        <v>4.2</v>
      </c>
      <c r="D29">
        <v>2.2000000000000002</v>
      </c>
      <c r="E29">
        <v>1.5</v>
      </c>
    </row>
    <row r="30" spans="1:5" x14ac:dyDescent="0.35">
      <c r="A30" t="s">
        <v>345</v>
      </c>
      <c r="B30">
        <v>2</v>
      </c>
      <c r="C30">
        <v>4.9000000000000004</v>
      </c>
      <c r="D30">
        <v>1.8</v>
      </c>
      <c r="E30">
        <v>2.1</v>
      </c>
    </row>
    <row r="31" spans="1:5" x14ac:dyDescent="0.35">
      <c r="A31" t="s">
        <v>346</v>
      </c>
      <c r="B31">
        <v>1.9</v>
      </c>
      <c r="C31">
        <v>5.3</v>
      </c>
      <c r="D31">
        <v>1.3</v>
      </c>
      <c r="E31">
        <v>2.5</v>
      </c>
    </row>
    <row r="32" spans="1:5" x14ac:dyDescent="0.35">
      <c r="A32" t="s">
        <v>347</v>
      </c>
      <c r="B32">
        <v>2.2000000000000002</v>
      </c>
      <c r="C32">
        <v>5.3</v>
      </c>
      <c r="D32">
        <v>1.4</v>
      </c>
      <c r="E32">
        <v>2</v>
      </c>
    </row>
    <row r="33" spans="1:5" x14ac:dyDescent="0.35">
      <c r="A33" t="s">
        <v>348</v>
      </c>
      <c r="B33">
        <v>3</v>
      </c>
      <c r="C33">
        <v>5.2</v>
      </c>
      <c r="D33">
        <v>2.1</v>
      </c>
      <c r="E33">
        <v>3.2</v>
      </c>
    </row>
    <row r="34" spans="1:5" x14ac:dyDescent="0.35">
      <c r="A34" t="s">
        <v>349</v>
      </c>
      <c r="B34">
        <v>3.4</v>
      </c>
      <c r="C34">
        <v>5.4</v>
      </c>
      <c r="D34">
        <v>2.5</v>
      </c>
      <c r="E34">
        <v>3</v>
      </c>
    </row>
    <row r="35" spans="1:5" x14ac:dyDescent="0.35">
      <c r="A35" t="s">
        <v>350</v>
      </c>
      <c r="B35">
        <v>4.0999999999999996</v>
      </c>
      <c r="C35">
        <v>6.2</v>
      </c>
      <c r="D35">
        <v>2.8</v>
      </c>
      <c r="E35">
        <v>4.0999999999999996</v>
      </c>
    </row>
    <row r="36" spans="1:5" x14ac:dyDescent="0.35">
      <c r="A36" t="s">
        <v>351</v>
      </c>
      <c r="B36">
        <v>4.9000000000000004</v>
      </c>
      <c r="C36">
        <v>6.8</v>
      </c>
      <c r="D36">
        <v>3.3</v>
      </c>
      <c r="E36">
        <v>5.0999999999999996</v>
      </c>
    </row>
    <row r="37" spans="1:5" x14ac:dyDescent="0.35">
      <c r="A37" t="s">
        <v>352</v>
      </c>
      <c r="B37">
        <v>5</v>
      </c>
      <c r="C37">
        <v>7.1</v>
      </c>
      <c r="D37">
        <v>3.9</v>
      </c>
      <c r="E37">
        <v>5.4</v>
      </c>
    </row>
    <row r="38" spans="1:5" x14ac:dyDescent="0.35">
      <c r="A38" t="s">
        <v>353</v>
      </c>
      <c r="B38">
        <v>5.0999999999999996</v>
      </c>
      <c r="C38">
        <v>7.5</v>
      </c>
      <c r="D38">
        <v>3.7</v>
      </c>
      <c r="E38">
        <v>5.4</v>
      </c>
    </row>
    <row r="39" spans="1:5" x14ac:dyDescent="0.35">
      <c r="A39" t="s">
        <v>354</v>
      </c>
      <c r="B39">
        <v>5.9</v>
      </c>
      <c r="C39">
        <v>7.9</v>
      </c>
      <c r="D39">
        <v>4.3</v>
      </c>
      <c r="E39">
        <v>6.1</v>
      </c>
    </row>
    <row r="40" spans="1:5" x14ac:dyDescent="0.35">
      <c r="A40" t="s">
        <v>355</v>
      </c>
      <c r="B40">
        <v>7.4</v>
      </c>
      <c r="C40">
        <v>8.6</v>
      </c>
      <c r="D40">
        <v>6</v>
      </c>
      <c r="E40">
        <v>7</v>
      </c>
    </row>
    <row r="41" spans="1:5" x14ac:dyDescent="0.35">
      <c r="A41" t="s">
        <v>356</v>
      </c>
      <c r="B41">
        <v>7.5</v>
      </c>
      <c r="C41">
        <v>8.3000000000000007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41"/>
  <sheetViews>
    <sheetView workbookViewId="0"/>
  </sheetViews>
  <sheetFormatPr baseColWidth="10" defaultColWidth="8.7265625" defaultRowHeight="14.5" x14ac:dyDescent="0.35"/>
  <cols>
    <col min="1" max="1" width="10.453125" bestFit="1" customWidth="1"/>
    <col min="2" max="2" width="12.54296875" bestFit="1" customWidth="1"/>
    <col min="3" max="3" width="4.7265625" bestFit="1" customWidth="1"/>
    <col min="4" max="4" width="7.54296875" bestFit="1" customWidth="1"/>
    <col min="5" max="5" width="12.54296875" bestFit="1" customWidth="1"/>
  </cols>
  <sheetData>
    <row r="1" spans="1:5" x14ac:dyDescent="0.35">
      <c r="A1" s="1" t="s">
        <v>377</v>
      </c>
      <c r="B1" s="1" t="s">
        <v>3487</v>
      </c>
      <c r="C1" s="1" t="s">
        <v>3488</v>
      </c>
      <c r="D1" s="1" t="s">
        <v>3489</v>
      </c>
      <c r="E1" s="1" t="s">
        <v>3490</v>
      </c>
    </row>
    <row r="2" spans="1:5" x14ac:dyDescent="0.35">
      <c r="A2" t="s">
        <v>317</v>
      </c>
      <c r="B2">
        <v>1.1000000000000001</v>
      </c>
      <c r="C2">
        <v>2.1</v>
      </c>
      <c r="D2">
        <v>1.4</v>
      </c>
      <c r="E2">
        <v>1.9</v>
      </c>
    </row>
    <row r="3" spans="1:5" x14ac:dyDescent="0.35">
      <c r="A3" t="s">
        <v>318</v>
      </c>
      <c r="B3">
        <v>1</v>
      </c>
      <c r="C3">
        <v>2.1</v>
      </c>
      <c r="D3">
        <v>1.4</v>
      </c>
      <c r="E3">
        <v>1.9</v>
      </c>
    </row>
    <row r="4" spans="1:5" x14ac:dyDescent="0.35">
      <c r="A4" t="s">
        <v>319</v>
      </c>
      <c r="B4">
        <v>0.8</v>
      </c>
      <c r="C4">
        <v>2.1</v>
      </c>
      <c r="D4">
        <v>1.5</v>
      </c>
      <c r="E4">
        <v>1.9</v>
      </c>
    </row>
    <row r="5" spans="1:5" x14ac:dyDescent="0.35">
      <c r="A5" t="s">
        <v>320</v>
      </c>
      <c r="B5">
        <v>1.3</v>
      </c>
      <c r="C5">
        <v>2.1</v>
      </c>
      <c r="D5">
        <v>1.6</v>
      </c>
      <c r="E5">
        <v>1.8</v>
      </c>
    </row>
    <row r="6" spans="1:5" x14ac:dyDescent="0.35">
      <c r="A6" t="s">
        <v>321</v>
      </c>
      <c r="B6">
        <v>0.8</v>
      </c>
      <c r="C6">
        <v>2</v>
      </c>
      <c r="D6">
        <v>1.7</v>
      </c>
      <c r="E6">
        <v>1.7</v>
      </c>
    </row>
    <row r="7" spans="1:5" x14ac:dyDescent="0.35">
      <c r="A7" t="s">
        <v>322</v>
      </c>
      <c r="B7">
        <v>1.1000000000000001</v>
      </c>
      <c r="C7">
        <v>2.1</v>
      </c>
      <c r="D7">
        <v>1.9</v>
      </c>
      <c r="E7">
        <v>1.8</v>
      </c>
    </row>
    <row r="8" spans="1:5" x14ac:dyDescent="0.35">
      <c r="A8" t="s">
        <v>323</v>
      </c>
      <c r="B8">
        <v>0.9</v>
      </c>
      <c r="C8">
        <v>2.2000000000000002</v>
      </c>
      <c r="D8">
        <v>1.7</v>
      </c>
      <c r="E8">
        <v>2</v>
      </c>
    </row>
    <row r="9" spans="1:5" x14ac:dyDescent="0.35">
      <c r="A9" t="s">
        <v>324</v>
      </c>
      <c r="B9">
        <v>0.9</v>
      </c>
      <c r="C9">
        <v>2.4</v>
      </c>
      <c r="D9">
        <v>1.6</v>
      </c>
      <c r="E9">
        <v>1.5</v>
      </c>
    </row>
    <row r="10" spans="1:5" x14ac:dyDescent="0.35">
      <c r="A10" t="s">
        <v>325</v>
      </c>
      <c r="B10">
        <v>1</v>
      </c>
      <c r="C10">
        <v>2.4</v>
      </c>
      <c r="D10">
        <v>1.6</v>
      </c>
      <c r="E10">
        <v>1.7</v>
      </c>
    </row>
    <row r="11" spans="1:5" x14ac:dyDescent="0.35">
      <c r="A11" t="s">
        <v>326</v>
      </c>
      <c r="B11">
        <v>1.1000000000000001</v>
      </c>
      <c r="C11">
        <v>2.2999999999999998</v>
      </c>
      <c r="D11">
        <v>1.7</v>
      </c>
      <c r="E11">
        <v>1.8</v>
      </c>
    </row>
    <row r="12" spans="1:5" x14ac:dyDescent="0.35">
      <c r="A12" t="s">
        <v>327</v>
      </c>
      <c r="B12">
        <v>1.3</v>
      </c>
      <c r="C12">
        <v>2.2999999999999998</v>
      </c>
      <c r="D12">
        <v>1.8</v>
      </c>
      <c r="E12">
        <v>1.7</v>
      </c>
    </row>
    <row r="13" spans="1:5" x14ac:dyDescent="0.35">
      <c r="A13" t="s">
        <v>328</v>
      </c>
      <c r="B13">
        <v>1.3</v>
      </c>
      <c r="C13">
        <v>2.2000000000000002</v>
      </c>
      <c r="D13">
        <v>1.7</v>
      </c>
      <c r="E13">
        <v>1.3</v>
      </c>
    </row>
    <row r="14" spans="1:5" x14ac:dyDescent="0.35">
      <c r="A14" t="s">
        <v>329</v>
      </c>
      <c r="B14">
        <v>1.1000000000000001</v>
      </c>
      <c r="C14">
        <v>2.2999999999999998</v>
      </c>
      <c r="D14">
        <v>1.6</v>
      </c>
      <c r="E14">
        <v>1.6</v>
      </c>
    </row>
    <row r="15" spans="1:5" x14ac:dyDescent="0.35">
      <c r="A15" t="s">
        <v>330</v>
      </c>
      <c r="B15">
        <v>1.2</v>
      </c>
      <c r="C15">
        <v>2.4</v>
      </c>
      <c r="D15">
        <v>1.6</v>
      </c>
      <c r="E15">
        <v>1.6</v>
      </c>
    </row>
    <row r="16" spans="1:5" x14ac:dyDescent="0.35">
      <c r="A16" t="s">
        <v>331</v>
      </c>
      <c r="B16">
        <v>1</v>
      </c>
      <c r="C16">
        <v>2.1</v>
      </c>
      <c r="D16">
        <v>1.5</v>
      </c>
      <c r="E16">
        <v>1.6</v>
      </c>
    </row>
    <row r="17" spans="1:5" x14ac:dyDescent="0.35">
      <c r="A17" t="s">
        <v>332</v>
      </c>
      <c r="B17">
        <v>0.9</v>
      </c>
      <c r="C17">
        <v>1.5</v>
      </c>
      <c r="D17">
        <v>1</v>
      </c>
      <c r="E17">
        <v>1.4</v>
      </c>
    </row>
    <row r="18" spans="1:5" x14ac:dyDescent="0.35">
      <c r="A18" t="s">
        <v>333</v>
      </c>
      <c r="B18">
        <v>0.9</v>
      </c>
      <c r="C18">
        <v>1.3</v>
      </c>
      <c r="D18">
        <v>1.2</v>
      </c>
      <c r="E18">
        <v>1.2</v>
      </c>
    </row>
    <row r="19" spans="1:5" x14ac:dyDescent="0.35">
      <c r="A19" t="s">
        <v>334</v>
      </c>
      <c r="B19">
        <v>0.8</v>
      </c>
      <c r="C19">
        <v>1.2</v>
      </c>
      <c r="D19">
        <v>1.3</v>
      </c>
      <c r="E19">
        <v>1.5</v>
      </c>
    </row>
    <row r="20" spans="1:5" x14ac:dyDescent="0.35">
      <c r="A20" t="s">
        <v>335</v>
      </c>
      <c r="B20">
        <v>1.2</v>
      </c>
      <c r="C20">
        <v>1.5</v>
      </c>
      <c r="D20">
        <v>1.5</v>
      </c>
      <c r="E20">
        <v>1.9</v>
      </c>
    </row>
    <row r="21" spans="1:5" x14ac:dyDescent="0.35">
      <c r="A21" t="s">
        <v>336</v>
      </c>
      <c r="B21">
        <v>0.4</v>
      </c>
      <c r="C21">
        <v>1.7</v>
      </c>
      <c r="D21">
        <v>1.4</v>
      </c>
      <c r="E21">
        <v>0.8</v>
      </c>
    </row>
    <row r="22" spans="1:5" x14ac:dyDescent="0.35">
      <c r="A22" t="s">
        <v>337</v>
      </c>
      <c r="B22">
        <v>0.2</v>
      </c>
      <c r="C22">
        <v>1.7</v>
      </c>
      <c r="D22">
        <v>0.9</v>
      </c>
      <c r="E22">
        <v>1.3</v>
      </c>
    </row>
    <row r="23" spans="1:5" x14ac:dyDescent="0.35">
      <c r="A23" t="s">
        <v>338</v>
      </c>
      <c r="B23">
        <v>0.2</v>
      </c>
      <c r="C23">
        <v>1.6</v>
      </c>
      <c r="D23">
        <v>1.1000000000000001</v>
      </c>
      <c r="E23">
        <v>1.4</v>
      </c>
    </row>
    <row r="24" spans="1:5" x14ac:dyDescent="0.35">
      <c r="A24" t="s">
        <v>339</v>
      </c>
      <c r="B24">
        <v>0.2</v>
      </c>
      <c r="C24">
        <v>1.6</v>
      </c>
      <c r="D24">
        <v>1.1000000000000001</v>
      </c>
      <c r="E24">
        <v>1.1000000000000001</v>
      </c>
    </row>
    <row r="25" spans="1:5" x14ac:dyDescent="0.35">
      <c r="A25" t="s">
        <v>340</v>
      </c>
      <c r="B25">
        <v>0.2</v>
      </c>
      <c r="C25">
        <v>1.6</v>
      </c>
      <c r="D25">
        <v>1.2</v>
      </c>
      <c r="E25">
        <v>1.4</v>
      </c>
    </row>
    <row r="26" spans="1:5" x14ac:dyDescent="0.35">
      <c r="A26" t="s">
        <v>341</v>
      </c>
      <c r="B26">
        <v>1.4</v>
      </c>
      <c r="C26">
        <v>1.4</v>
      </c>
      <c r="D26">
        <v>1.8</v>
      </c>
      <c r="E26">
        <v>1.5</v>
      </c>
    </row>
    <row r="27" spans="1:5" x14ac:dyDescent="0.35">
      <c r="A27" t="s">
        <v>342</v>
      </c>
      <c r="B27">
        <v>1.1000000000000001</v>
      </c>
      <c r="C27">
        <v>1.3</v>
      </c>
      <c r="D27">
        <v>1.2</v>
      </c>
      <c r="E27">
        <v>0.9</v>
      </c>
    </row>
    <row r="28" spans="1:5" x14ac:dyDescent="0.35">
      <c r="A28" t="s">
        <v>343</v>
      </c>
      <c r="B28">
        <v>0.9</v>
      </c>
      <c r="C28">
        <v>1.7</v>
      </c>
      <c r="D28">
        <v>1.4</v>
      </c>
      <c r="E28">
        <v>1.1000000000000001</v>
      </c>
    </row>
    <row r="29" spans="1:5" x14ac:dyDescent="0.35">
      <c r="A29" t="s">
        <v>344</v>
      </c>
      <c r="B29">
        <v>0.7</v>
      </c>
      <c r="C29">
        <v>3</v>
      </c>
      <c r="D29">
        <v>1.7</v>
      </c>
      <c r="E29">
        <v>1.3</v>
      </c>
    </row>
    <row r="30" spans="1:5" x14ac:dyDescent="0.35">
      <c r="A30" t="s">
        <v>345</v>
      </c>
      <c r="B30">
        <v>1</v>
      </c>
      <c r="C30">
        <v>3.8</v>
      </c>
      <c r="D30">
        <v>1.2</v>
      </c>
      <c r="E30">
        <v>1.9</v>
      </c>
    </row>
    <row r="31" spans="1:5" x14ac:dyDescent="0.35">
      <c r="A31" t="s">
        <v>346</v>
      </c>
      <c r="B31">
        <v>0.9</v>
      </c>
      <c r="C31">
        <v>4.4000000000000004</v>
      </c>
      <c r="D31">
        <v>0.9</v>
      </c>
      <c r="E31">
        <v>2.2999999999999998</v>
      </c>
    </row>
    <row r="32" spans="1:5" x14ac:dyDescent="0.35">
      <c r="A32" t="s">
        <v>347</v>
      </c>
      <c r="B32">
        <v>0.7</v>
      </c>
      <c r="C32">
        <v>4.2</v>
      </c>
      <c r="D32">
        <v>0.5</v>
      </c>
      <c r="E32">
        <v>1.8</v>
      </c>
    </row>
    <row r="33" spans="1:5" x14ac:dyDescent="0.35">
      <c r="A33" t="s">
        <v>348</v>
      </c>
      <c r="B33">
        <v>1.6</v>
      </c>
      <c r="C33">
        <v>4</v>
      </c>
      <c r="D33">
        <v>1.4</v>
      </c>
      <c r="E33">
        <v>3.2</v>
      </c>
    </row>
    <row r="34" spans="1:5" x14ac:dyDescent="0.35">
      <c r="A34" t="s">
        <v>349</v>
      </c>
      <c r="B34">
        <v>1.9</v>
      </c>
      <c r="C34">
        <v>4</v>
      </c>
      <c r="D34">
        <v>1.5</v>
      </c>
      <c r="E34">
        <v>2.9</v>
      </c>
    </row>
    <row r="35" spans="1:5" x14ac:dyDescent="0.35">
      <c r="A35" t="s">
        <v>350</v>
      </c>
      <c r="B35">
        <v>2</v>
      </c>
      <c r="C35">
        <v>4.5999999999999996</v>
      </c>
      <c r="D35">
        <v>1.8</v>
      </c>
      <c r="E35">
        <v>3.5</v>
      </c>
    </row>
    <row r="36" spans="1:5" x14ac:dyDescent="0.35">
      <c r="A36" t="s">
        <v>351</v>
      </c>
      <c r="B36">
        <v>2.6</v>
      </c>
      <c r="C36">
        <v>5</v>
      </c>
      <c r="D36">
        <v>1.9</v>
      </c>
      <c r="E36">
        <v>4</v>
      </c>
    </row>
    <row r="37" spans="1:5" x14ac:dyDescent="0.35">
      <c r="A37" t="s">
        <v>352</v>
      </c>
      <c r="B37">
        <v>2.6</v>
      </c>
      <c r="C37">
        <v>5.5</v>
      </c>
      <c r="D37">
        <v>1.7</v>
      </c>
      <c r="E37">
        <v>4.3</v>
      </c>
    </row>
    <row r="38" spans="1:5" x14ac:dyDescent="0.35">
      <c r="A38" t="s">
        <v>353</v>
      </c>
      <c r="B38">
        <v>2.2999999999999998</v>
      </c>
      <c r="C38">
        <v>6</v>
      </c>
      <c r="D38">
        <v>2.5</v>
      </c>
      <c r="E38">
        <v>4.4000000000000004</v>
      </c>
    </row>
    <row r="39" spans="1:5" x14ac:dyDescent="0.35">
      <c r="A39" t="s">
        <v>354</v>
      </c>
      <c r="B39">
        <v>2.7</v>
      </c>
      <c r="C39">
        <v>6.4</v>
      </c>
      <c r="D39">
        <v>3.4</v>
      </c>
      <c r="E39">
        <v>5.2</v>
      </c>
    </row>
    <row r="40" spans="1:5" x14ac:dyDescent="0.35">
      <c r="A40" t="s">
        <v>355</v>
      </c>
      <c r="B40">
        <v>2.9</v>
      </c>
      <c r="C40">
        <v>6.4</v>
      </c>
      <c r="D40">
        <v>4.0999999999999996</v>
      </c>
      <c r="E40">
        <v>5.7</v>
      </c>
    </row>
    <row r="41" spans="1:5" x14ac:dyDescent="0.35">
      <c r="A41" t="s">
        <v>356</v>
      </c>
      <c r="B41">
        <v>3.5</v>
      </c>
      <c r="C41">
        <v>6.2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42"/>
  <sheetViews>
    <sheetView workbookViewId="0"/>
  </sheetViews>
  <sheetFormatPr baseColWidth="10" defaultColWidth="8.7265625" defaultRowHeight="14.5" x14ac:dyDescent="0.35"/>
  <cols>
    <col min="1" max="1" width="10.453125" bestFit="1" customWidth="1"/>
    <col min="2" max="2" width="12.54296875" bestFit="1" customWidth="1"/>
    <col min="3" max="3" width="5" bestFit="1" customWidth="1"/>
    <col min="4" max="4" width="7.54296875" bestFit="1" customWidth="1"/>
    <col min="5" max="5" width="12.54296875" bestFit="1" customWidth="1"/>
  </cols>
  <sheetData>
    <row r="1" spans="1:5" x14ac:dyDescent="0.35">
      <c r="A1" s="1" t="s">
        <v>377</v>
      </c>
      <c r="B1" s="1" t="s">
        <v>3487</v>
      </c>
      <c r="C1" s="1" t="s">
        <v>3488</v>
      </c>
      <c r="D1" s="1" t="s">
        <v>3489</v>
      </c>
      <c r="E1" s="1" t="s">
        <v>3490</v>
      </c>
    </row>
    <row r="3" spans="1:5" x14ac:dyDescent="0.35">
      <c r="A3" t="s">
        <v>317</v>
      </c>
      <c r="B3">
        <v>7.9</v>
      </c>
      <c r="C3">
        <v>4</v>
      </c>
      <c r="D3">
        <v>6.4</v>
      </c>
      <c r="E3">
        <v>3.9</v>
      </c>
    </row>
    <row r="4" spans="1:5" x14ac:dyDescent="0.35">
      <c r="A4" t="s">
        <v>318</v>
      </c>
      <c r="B4">
        <v>7.9</v>
      </c>
      <c r="C4">
        <v>3.8</v>
      </c>
      <c r="D4">
        <v>7</v>
      </c>
      <c r="E4">
        <v>3.8</v>
      </c>
    </row>
    <row r="5" spans="1:5" x14ac:dyDescent="0.35">
      <c r="A5" t="s">
        <v>319</v>
      </c>
      <c r="B5">
        <v>7.7</v>
      </c>
      <c r="C5">
        <v>3.8</v>
      </c>
      <c r="D5">
        <v>7.5</v>
      </c>
      <c r="E5">
        <v>3.8</v>
      </c>
    </row>
    <row r="6" spans="1:5" x14ac:dyDescent="0.35">
      <c r="A6" t="s">
        <v>320</v>
      </c>
      <c r="B6">
        <v>7.7</v>
      </c>
      <c r="C6">
        <v>3.6</v>
      </c>
      <c r="D6">
        <v>6.6</v>
      </c>
      <c r="E6">
        <v>3.8</v>
      </c>
    </row>
    <row r="7" spans="1:5" x14ac:dyDescent="0.35">
      <c r="A7" t="s">
        <v>321</v>
      </c>
      <c r="B7">
        <v>7.7</v>
      </c>
      <c r="C7">
        <v>3.6</v>
      </c>
      <c r="D7">
        <v>6.7</v>
      </c>
      <c r="E7">
        <v>3.9</v>
      </c>
    </row>
    <row r="8" spans="1:5" x14ac:dyDescent="0.35">
      <c r="A8" t="s">
        <v>322</v>
      </c>
      <c r="B8">
        <v>7.6</v>
      </c>
      <c r="C8">
        <v>3.6</v>
      </c>
      <c r="D8">
        <v>6.6</v>
      </c>
      <c r="E8">
        <v>3.8</v>
      </c>
    </row>
    <row r="9" spans="1:5" x14ac:dyDescent="0.35">
      <c r="A9" t="s">
        <v>323</v>
      </c>
      <c r="B9">
        <v>7.5</v>
      </c>
      <c r="C9">
        <v>3.7</v>
      </c>
      <c r="D9">
        <v>7.3</v>
      </c>
      <c r="E9">
        <v>3.9</v>
      </c>
    </row>
    <row r="10" spans="1:5" x14ac:dyDescent="0.35">
      <c r="A10" t="s">
        <v>324</v>
      </c>
      <c r="B10">
        <v>7.4</v>
      </c>
      <c r="C10">
        <v>3.7</v>
      </c>
      <c r="D10">
        <v>7.3</v>
      </c>
      <c r="E10">
        <v>3.8</v>
      </c>
    </row>
    <row r="11" spans="1:5" x14ac:dyDescent="0.35">
      <c r="A11" t="s">
        <v>325</v>
      </c>
      <c r="B11">
        <v>7.5</v>
      </c>
      <c r="C11">
        <v>3.5</v>
      </c>
      <c r="D11">
        <v>6.8</v>
      </c>
      <c r="E11">
        <v>3.8</v>
      </c>
    </row>
    <row r="12" spans="1:5" x14ac:dyDescent="0.35">
      <c r="A12" t="s">
        <v>326</v>
      </c>
      <c r="B12">
        <v>7.5</v>
      </c>
      <c r="C12">
        <v>3.6</v>
      </c>
      <c r="D12">
        <v>7</v>
      </c>
      <c r="E12">
        <v>3.8</v>
      </c>
    </row>
    <row r="13" spans="1:5" x14ac:dyDescent="0.35">
      <c r="A13" t="s">
        <v>327</v>
      </c>
      <c r="B13">
        <v>7.5</v>
      </c>
      <c r="C13">
        <v>3.6</v>
      </c>
      <c r="D13">
        <v>7.7</v>
      </c>
      <c r="E13">
        <v>3.8</v>
      </c>
    </row>
    <row r="14" spans="1:5" x14ac:dyDescent="0.35">
      <c r="A14" t="s">
        <v>328</v>
      </c>
      <c r="B14">
        <v>7.5</v>
      </c>
      <c r="C14">
        <v>3.6</v>
      </c>
      <c r="D14">
        <v>6.9</v>
      </c>
      <c r="E14">
        <v>3.9</v>
      </c>
    </row>
    <row r="15" spans="1:5" x14ac:dyDescent="0.35">
      <c r="A15" t="s">
        <v>329</v>
      </c>
      <c r="B15">
        <v>7.5</v>
      </c>
      <c r="C15">
        <v>3.5</v>
      </c>
      <c r="D15">
        <v>7.4</v>
      </c>
      <c r="E15">
        <v>4</v>
      </c>
    </row>
    <row r="16" spans="1:5" x14ac:dyDescent="0.35">
      <c r="A16" t="s">
        <v>330</v>
      </c>
      <c r="B16">
        <v>7.4</v>
      </c>
      <c r="C16">
        <v>3.5</v>
      </c>
      <c r="D16">
        <v>7.9</v>
      </c>
      <c r="E16">
        <v>4</v>
      </c>
    </row>
    <row r="17" spans="1:5" x14ac:dyDescent="0.35">
      <c r="A17" t="s">
        <v>331</v>
      </c>
      <c r="B17">
        <v>7.2</v>
      </c>
      <c r="C17">
        <v>4.4000000000000004</v>
      </c>
      <c r="D17">
        <v>6.8</v>
      </c>
      <c r="E17">
        <v>4</v>
      </c>
    </row>
    <row r="18" spans="1:5" x14ac:dyDescent="0.35">
      <c r="A18" t="s">
        <v>332</v>
      </c>
      <c r="B18">
        <v>7.4</v>
      </c>
      <c r="C18">
        <v>14.7</v>
      </c>
      <c r="D18">
        <v>8.1</v>
      </c>
      <c r="E18">
        <v>4.0999999999999996</v>
      </c>
    </row>
    <row r="19" spans="1:5" x14ac:dyDescent="0.35">
      <c r="A19" t="s">
        <v>333</v>
      </c>
      <c r="B19">
        <v>7.6</v>
      </c>
      <c r="C19">
        <v>13.2</v>
      </c>
      <c r="D19">
        <v>8.6</v>
      </c>
      <c r="E19">
        <v>4.0999999999999996</v>
      </c>
    </row>
    <row r="20" spans="1:5" x14ac:dyDescent="0.35">
      <c r="A20" t="s">
        <v>334</v>
      </c>
      <c r="B20">
        <v>8.1</v>
      </c>
      <c r="C20">
        <v>11</v>
      </c>
      <c r="D20">
        <v>9.1999999999999993</v>
      </c>
      <c r="E20">
        <v>4.3</v>
      </c>
    </row>
    <row r="21" spans="1:5" x14ac:dyDescent="0.35">
      <c r="A21" t="s">
        <v>335</v>
      </c>
      <c r="B21">
        <v>8.4</v>
      </c>
      <c r="C21">
        <v>10.199999999999999</v>
      </c>
      <c r="D21">
        <v>9.4</v>
      </c>
      <c r="E21">
        <v>4.5</v>
      </c>
    </row>
    <row r="22" spans="1:5" x14ac:dyDescent="0.35">
      <c r="A22" t="s">
        <v>336</v>
      </c>
      <c r="B22">
        <v>8.6</v>
      </c>
      <c r="C22">
        <v>8.4</v>
      </c>
      <c r="D22">
        <v>9.1999999999999993</v>
      </c>
      <c r="E22">
        <v>4.8</v>
      </c>
    </row>
    <row r="23" spans="1:5" x14ac:dyDescent="0.35">
      <c r="A23" t="s">
        <v>337</v>
      </c>
      <c r="B23">
        <v>8.6</v>
      </c>
      <c r="C23">
        <v>7.9</v>
      </c>
      <c r="D23">
        <v>9.1</v>
      </c>
      <c r="E23">
        <v>5</v>
      </c>
    </row>
    <row r="24" spans="1:5" x14ac:dyDescent="0.35">
      <c r="A24" t="s">
        <v>338</v>
      </c>
      <c r="B24">
        <v>8.4</v>
      </c>
      <c r="C24">
        <v>6.9</v>
      </c>
      <c r="D24">
        <v>8.8000000000000007</v>
      </c>
      <c r="E24">
        <v>5.0999999999999996</v>
      </c>
    </row>
    <row r="25" spans="1:5" x14ac:dyDescent="0.35">
      <c r="A25" t="s">
        <v>339</v>
      </c>
      <c r="B25">
        <v>8.1999999999999993</v>
      </c>
      <c r="C25">
        <v>6.7</v>
      </c>
      <c r="D25">
        <v>8.6</v>
      </c>
      <c r="E25">
        <v>5.2</v>
      </c>
    </row>
    <row r="26" spans="1:5" x14ac:dyDescent="0.35">
      <c r="A26" t="s">
        <v>340</v>
      </c>
      <c r="B26">
        <v>8.1999999999999993</v>
      </c>
      <c r="C26">
        <v>6.7</v>
      </c>
      <c r="D26">
        <v>9.1999999999999993</v>
      </c>
      <c r="E26">
        <v>5.0999999999999996</v>
      </c>
    </row>
    <row r="27" spans="1:5" x14ac:dyDescent="0.35">
      <c r="A27" t="s">
        <v>341</v>
      </c>
      <c r="B27">
        <v>8.3000000000000007</v>
      </c>
      <c r="C27">
        <v>6.4</v>
      </c>
      <c r="D27">
        <v>8.9</v>
      </c>
      <c r="E27">
        <v>5</v>
      </c>
    </row>
    <row r="28" spans="1:5" x14ac:dyDescent="0.35">
      <c r="A28" t="s">
        <v>342</v>
      </c>
      <c r="B28">
        <v>8.1999999999999993</v>
      </c>
      <c r="C28">
        <v>6.2</v>
      </c>
      <c r="D28">
        <v>9.1</v>
      </c>
      <c r="E28">
        <v>4.9000000000000004</v>
      </c>
    </row>
    <row r="29" spans="1:5" x14ac:dyDescent="0.35">
      <c r="A29" t="s">
        <v>343</v>
      </c>
      <c r="B29">
        <v>8.1999999999999993</v>
      </c>
      <c r="C29">
        <v>6</v>
      </c>
      <c r="D29">
        <v>9.5</v>
      </c>
      <c r="E29">
        <v>4.8</v>
      </c>
    </row>
    <row r="30" spans="1:5" x14ac:dyDescent="0.35">
      <c r="A30" t="s">
        <v>344</v>
      </c>
      <c r="B30">
        <v>8.1999999999999993</v>
      </c>
      <c r="C30">
        <v>6</v>
      </c>
      <c r="D30">
        <v>9</v>
      </c>
      <c r="E30">
        <v>4.8</v>
      </c>
    </row>
    <row r="31" spans="1:5" x14ac:dyDescent="0.35">
      <c r="A31" t="s">
        <v>345</v>
      </c>
      <c r="B31">
        <v>8.1</v>
      </c>
      <c r="C31">
        <v>5.8</v>
      </c>
      <c r="D31">
        <v>9.1</v>
      </c>
      <c r="E31">
        <v>4.7</v>
      </c>
    </row>
    <row r="32" spans="1:5" x14ac:dyDescent="0.35">
      <c r="A32" t="s">
        <v>346</v>
      </c>
      <c r="B32">
        <v>7.9</v>
      </c>
      <c r="C32">
        <v>5.9</v>
      </c>
      <c r="D32">
        <v>9.4</v>
      </c>
      <c r="E32">
        <v>4.5999999999999996</v>
      </c>
    </row>
    <row r="33" spans="1:5" x14ac:dyDescent="0.35">
      <c r="A33" t="s">
        <v>347</v>
      </c>
      <c r="B33">
        <v>7.6</v>
      </c>
      <c r="C33">
        <v>5.4</v>
      </c>
      <c r="D33">
        <v>8.3000000000000007</v>
      </c>
      <c r="E33">
        <v>4.5</v>
      </c>
    </row>
    <row r="34" spans="1:5" x14ac:dyDescent="0.35">
      <c r="A34" t="s">
        <v>348</v>
      </c>
      <c r="B34">
        <v>7.5</v>
      </c>
      <c r="C34">
        <v>5.2</v>
      </c>
      <c r="D34">
        <v>8.8000000000000007</v>
      </c>
      <c r="E34">
        <v>4.3</v>
      </c>
    </row>
    <row r="35" spans="1:5" x14ac:dyDescent="0.35">
      <c r="A35" t="s">
        <v>349</v>
      </c>
      <c r="B35">
        <v>7.3</v>
      </c>
      <c r="C35">
        <v>4.7</v>
      </c>
      <c r="D35">
        <v>8.6999999999999993</v>
      </c>
      <c r="E35">
        <v>4.2</v>
      </c>
    </row>
    <row r="36" spans="1:5" x14ac:dyDescent="0.35">
      <c r="A36" t="s">
        <v>350</v>
      </c>
      <c r="B36">
        <v>7.2</v>
      </c>
      <c r="C36">
        <v>4.5999999999999996</v>
      </c>
      <c r="D36">
        <v>8.4</v>
      </c>
      <c r="E36">
        <v>4.0999999999999996</v>
      </c>
    </row>
    <row r="37" spans="1:5" x14ac:dyDescent="0.35">
      <c r="A37" t="s">
        <v>351</v>
      </c>
      <c r="B37">
        <v>7.1</v>
      </c>
      <c r="C37">
        <v>4.2</v>
      </c>
      <c r="D37">
        <v>8.1999999999999993</v>
      </c>
      <c r="E37">
        <v>4.0999999999999996</v>
      </c>
    </row>
    <row r="38" spans="1:5" x14ac:dyDescent="0.35">
      <c r="A38" t="s">
        <v>352</v>
      </c>
      <c r="B38">
        <v>7</v>
      </c>
      <c r="C38">
        <v>3.9</v>
      </c>
      <c r="D38">
        <v>7.9</v>
      </c>
      <c r="E38">
        <v>3.9</v>
      </c>
    </row>
    <row r="39" spans="1:5" x14ac:dyDescent="0.35">
      <c r="A39" t="s">
        <v>353</v>
      </c>
      <c r="B39">
        <v>6.9</v>
      </c>
      <c r="C39">
        <v>4</v>
      </c>
      <c r="D39">
        <v>8</v>
      </c>
      <c r="E39">
        <v>3.8</v>
      </c>
    </row>
    <row r="40" spans="1:5" x14ac:dyDescent="0.35">
      <c r="A40" t="s">
        <v>354</v>
      </c>
      <c r="B40">
        <v>6.9</v>
      </c>
      <c r="C40">
        <v>3.8</v>
      </c>
      <c r="D40">
        <v>7.4</v>
      </c>
    </row>
    <row r="41" spans="1:5" x14ac:dyDescent="0.35">
      <c r="A41" t="s">
        <v>355</v>
      </c>
      <c r="B41">
        <v>6.8</v>
      </c>
      <c r="C41">
        <v>3.6</v>
      </c>
      <c r="D41">
        <v>7.6</v>
      </c>
    </row>
    <row r="42" spans="1:5" x14ac:dyDescent="0.35">
      <c r="A42" t="s">
        <v>356</v>
      </c>
      <c r="C42">
        <v>3.6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workbookViewId="0">
      <selection activeCell="A2" sqref="A2"/>
    </sheetView>
  </sheetViews>
  <sheetFormatPr baseColWidth="10" defaultColWidth="8.7265625" defaultRowHeight="14.5" x14ac:dyDescent="0.35"/>
  <cols>
    <col min="1" max="1" width="10.453125" bestFit="1" customWidth="1"/>
    <col min="2" max="2" width="30.26953125" bestFit="1" customWidth="1"/>
    <col min="3" max="3" width="24.54296875" bestFit="1" customWidth="1"/>
  </cols>
  <sheetData>
    <row r="1" spans="1:3" x14ac:dyDescent="0.35">
      <c r="A1" s="1" t="s">
        <v>6</v>
      </c>
      <c r="B1" s="1" t="s">
        <v>7</v>
      </c>
      <c r="C1" s="1" t="s">
        <v>8</v>
      </c>
    </row>
    <row r="2" spans="1:3" x14ac:dyDescent="0.35">
      <c r="A2" t="s">
        <v>9</v>
      </c>
      <c r="B2">
        <v>-1.4</v>
      </c>
      <c r="C2">
        <v>1.2</v>
      </c>
    </row>
    <row r="3" spans="1:3" x14ac:dyDescent="0.35">
      <c r="A3" t="s">
        <v>10</v>
      </c>
      <c r="B3">
        <v>2.1</v>
      </c>
      <c r="C3">
        <v>1.6</v>
      </c>
    </row>
    <row r="4" spans="1:3" x14ac:dyDescent="0.35">
      <c r="A4" t="s">
        <v>11</v>
      </c>
      <c r="B4">
        <v>3.3</v>
      </c>
      <c r="C4">
        <v>1.8</v>
      </c>
    </row>
    <row r="5" spans="1:3" x14ac:dyDescent="0.35">
      <c r="A5" t="s">
        <v>12</v>
      </c>
      <c r="B5">
        <v>2.4</v>
      </c>
      <c r="C5">
        <v>2.4</v>
      </c>
    </row>
    <row r="6" spans="1:3" x14ac:dyDescent="0.35">
      <c r="A6" t="s">
        <v>13</v>
      </c>
      <c r="B6">
        <v>8.9</v>
      </c>
      <c r="C6">
        <v>3.1</v>
      </c>
    </row>
    <row r="7" spans="1:3" x14ac:dyDescent="0.35">
      <c r="A7" t="s">
        <v>14</v>
      </c>
      <c r="B7">
        <v>7.1</v>
      </c>
      <c r="C7">
        <v>3.3</v>
      </c>
    </row>
    <row r="8" spans="1:3" x14ac:dyDescent="0.35">
      <c r="A8" t="s">
        <v>15</v>
      </c>
      <c r="B8">
        <v>14.7</v>
      </c>
      <c r="C8">
        <v>3.8</v>
      </c>
    </row>
    <row r="9" spans="1:3" x14ac:dyDescent="0.35">
      <c r="A9" t="s">
        <v>16</v>
      </c>
      <c r="B9">
        <v>28.3</v>
      </c>
      <c r="C9">
        <v>4.7</v>
      </c>
    </row>
    <row r="10" spans="1:3" x14ac:dyDescent="0.35">
      <c r="A10" t="s">
        <v>17</v>
      </c>
      <c r="B10">
        <v>20.100000000000001</v>
      </c>
      <c r="C10">
        <v>5.4</v>
      </c>
    </row>
    <row r="11" spans="1:3" x14ac:dyDescent="0.35">
      <c r="A11" t="s">
        <v>18</v>
      </c>
      <c r="B11">
        <v>25.6</v>
      </c>
      <c r="C11">
        <v>5.2</v>
      </c>
    </row>
    <row r="12" spans="1:3" x14ac:dyDescent="0.35">
      <c r="A12" t="s">
        <v>19</v>
      </c>
      <c r="B12">
        <v>24.2</v>
      </c>
      <c r="C12">
        <v>4.8</v>
      </c>
    </row>
    <row r="13" spans="1:3" x14ac:dyDescent="0.35">
      <c r="A13" t="s">
        <v>20</v>
      </c>
      <c r="B13">
        <v>29</v>
      </c>
      <c r="C13">
        <v>4.4000000000000004</v>
      </c>
    </row>
    <row r="14" spans="1:3" x14ac:dyDescent="0.35">
      <c r="A14" t="s">
        <v>21</v>
      </c>
      <c r="B14">
        <v>18.100000000000001</v>
      </c>
      <c r="C14">
        <v>4.0999999999999996</v>
      </c>
    </row>
    <row r="15" spans="1:3" x14ac:dyDescent="0.35">
      <c r="A15" t="s">
        <v>22</v>
      </c>
      <c r="B15">
        <v>18.899999999999999</v>
      </c>
      <c r="C15">
        <v>3.4</v>
      </c>
    </row>
    <row r="16" spans="1:3" x14ac:dyDescent="0.35">
      <c r="A16" t="s">
        <v>23</v>
      </c>
      <c r="B16">
        <v>8.5</v>
      </c>
      <c r="C16">
        <v>1.8</v>
      </c>
    </row>
    <row r="17" spans="1:3" x14ac:dyDescent="0.35">
      <c r="A17" t="s">
        <v>24</v>
      </c>
      <c r="B17">
        <v>-3</v>
      </c>
      <c r="C17">
        <v>-0.7</v>
      </c>
    </row>
    <row r="18" spans="1:3" x14ac:dyDescent="0.35">
      <c r="A18" t="s">
        <v>25</v>
      </c>
      <c r="B18">
        <v>-15.2</v>
      </c>
      <c r="C18">
        <v>-2.7</v>
      </c>
    </row>
    <row r="19" spans="1:3" x14ac:dyDescent="0.35">
      <c r="A19" t="s">
        <v>26</v>
      </c>
      <c r="B19">
        <v>-15.4</v>
      </c>
      <c r="C19">
        <v>-3.4</v>
      </c>
    </row>
    <row r="20" spans="1:3" x14ac:dyDescent="0.35">
      <c r="A20" t="s">
        <v>27</v>
      </c>
      <c r="B20">
        <v>-12.9</v>
      </c>
      <c r="C20">
        <v>-3.1</v>
      </c>
    </row>
    <row r="21" spans="1:3" x14ac:dyDescent="0.35">
      <c r="A21" t="s">
        <v>28</v>
      </c>
      <c r="B21">
        <v>-13.9</v>
      </c>
      <c r="C21">
        <v>-2.6</v>
      </c>
    </row>
    <row r="22" spans="1:3" x14ac:dyDescent="0.35">
      <c r="A22" t="s">
        <v>29</v>
      </c>
      <c r="B22">
        <v>-10.199999999999999</v>
      </c>
      <c r="C22">
        <v>-2.4</v>
      </c>
    </row>
    <row r="23" spans="1:3" x14ac:dyDescent="0.35">
      <c r="A23" t="s">
        <v>30</v>
      </c>
      <c r="B23">
        <v>-13.5</v>
      </c>
      <c r="C23">
        <v>-1.8</v>
      </c>
    </row>
    <row r="24" spans="1:3" x14ac:dyDescent="0.35">
      <c r="A24" t="s">
        <v>31</v>
      </c>
      <c r="B24">
        <v>-5</v>
      </c>
      <c r="C24">
        <v>-1.1000000000000001</v>
      </c>
    </row>
    <row r="25" spans="1:3" x14ac:dyDescent="0.35">
      <c r="A25" t="s">
        <v>32</v>
      </c>
      <c r="B25">
        <v>2</v>
      </c>
      <c r="C25">
        <v>-0.5</v>
      </c>
    </row>
    <row r="26" spans="1:3" x14ac:dyDescent="0.35">
      <c r="A26" t="s">
        <v>33</v>
      </c>
      <c r="B26">
        <v>-2.6</v>
      </c>
      <c r="C26">
        <v>0.1</v>
      </c>
    </row>
    <row r="27" spans="1:3" x14ac:dyDescent="0.35">
      <c r="A27" t="s">
        <v>34</v>
      </c>
      <c r="B27">
        <v>-4.5</v>
      </c>
      <c r="C27">
        <v>0.4</v>
      </c>
    </row>
    <row r="28" spans="1:3" x14ac:dyDescent="0.35">
      <c r="A28" t="s">
        <v>35</v>
      </c>
      <c r="B28">
        <v>-4.0999999999999996</v>
      </c>
      <c r="C28">
        <v>0.1</v>
      </c>
    </row>
    <row r="29" spans="1:3" x14ac:dyDescent="0.35">
      <c r="A29" t="s">
        <v>36</v>
      </c>
      <c r="B29">
        <v>1.7</v>
      </c>
      <c r="C29">
        <v>0.1</v>
      </c>
    </row>
    <row r="30" spans="1:3" x14ac:dyDescent="0.35">
      <c r="A30" t="s">
        <v>37</v>
      </c>
      <c r="B30">
        <v>-0.1</v>
      </c>
      <c r="C30">
        <v>0.1</v>
      </c>
    </row>
    <row r="31" spans="1:3" x14ac:dyDescent="0.35">
      <c r="A31" t="s">
        <v>38</v>
      </c>
      <c r="B31">
        <v>4.7</v>
      </c>
      <c r="C31">
        <v>0.1</v>
      </c>
    </row>
    <row r="32" spans="1:3" x14ac:dyDescent="0.35">
      <c r="A32" t="s">
        <v>39</v>
      </c>
      <c r="B32">
        <v>3</v>
      </c>
      <c r="C32">
        <v>0.2</v>
      </c>
    </row>
    <row r="33" spans="1:3" x14ac:dyDescent="0.35">
      <c r="A33" t="s">
        <v>40</v>
      </c>
      <c r="B33">
        <v>7</v>
      </c>
      <c r="C33">
        <v>0.3</v>
      </c>
    </row>
    <row r="34" spans="1:3" x14ac:dyDescent="0.35">
      <c r="A34" t="s">
        <v>41</v>
      </c>
      <c r="B34">
        <v>4</v>
      </c>
      <c r="C34">
        <v>0</v>
      </c>
    </row>
    <row r="35" spans="1:3" x14ac:dyDescent="0.35">
      <c r="A35" t="s">
        <v>42</v>
      </c>
      <c r="B35">
        <v>4.0999999999999996</v>
      </c>
      <c r="C35">
        <v>-0.2</v>
      </c>
    </row>
    <row r="36" spans="1:3" x14ac:dyDescent="0.35">
      <c r="A36" t="s">
        <v>43</v>
      </c>
      <c r="B36">
        <v>-4.0999999999999996</v>
      </c>
      <c r="C36">
        <v>-0.1</v>
      </c>
    </row>
    <row r="37" spans="1:3" x14ac:dyDescent="0.35">
      <c r="A37" t="s">
        <v>44</v>
      </c>
      <c r="B37">
        <v>-6.1</v>
      </c>
      <c r="C37">
        <v>0.4</v>
      </c>
    </row>
    <row r="38" spans="1:3" x14ac:dyDescent="0.35">
      <c r="A38" t="s">
        <v>45</v>
      </c>
      <c r="B38">
        <v>-6.7</v>
      </c>
      <c r="C38">
        <v>0.8</v>
      </c>
    </row>
    <row r="39" spans="1:3" x14ac:dyDescent="0.35">
      <c r="A39" t="s">
        <v>46</v>
      </c>
      <c r="B39">
        <v>-8.8000000000000007</v>
      </c>
      <c r="C39">
        <v>0.9</v>
      </c>
    </row>
    <row r="40" spans="1:3" x14ac:dyDescent="0.35">
      <c r="A40" t="s">
        <v>47</v>
      </c>
      <c r="B40">
        <v>-11</v>
      </c>
      <c r="C40">
        <v>0.5</v>
      </c>
    </row>
    <row r="41" spans="1:3" x14ac:dyDescent="0.35">
      <c r="A41" t="s">
        <v>48</v>
      </c>
      <c r="B41">
        <v>-11.9</v>
      </c>
      <c r="C41">
        <v>-0.1</v>
      </c>
    </row>
    <row r="42" spans="1:3" x14ac:dyDescent="0.35">
      <c r="A42" t="s">
        <v>49</v>
      </c>
      <c r="B42">
        <v>-11.1</v>
      </c>
      <c r="C42">
        <v>-1</v>
      </c>
    </row>
    <row r="43" spans="1:3" x14ac:dyDescent="0.35">
      <c r="A43" t="s">
        <v>50</v>
      </c>
      <c r="B43">
        <v>-12.3</v>
      </c>
      <c r="C43">
        <v>-2.1</v>
      </c>
    </row>
    <row r="44" spans="1:3" x14ac:dyDescent="0.35">
      <c r="A44" t="s">
        <v>51</v>
      </c>
      <c r="B44">
        <v>-16.3</v>
      </c>
      <c r="C44">
        <v>-2.8</v>
      </c>
    </row>
    <row r="45" spans="1:3" x14ac:dyDescent="0.35">
      <c r="A45" t="s">
        <v>52</v>
      </c>
      <c r="B45">
        <v>-17.399999999999999</v>
      </c>
      <c r="C45">
        <v>-2.8</v>
      </c>
    </row>
    <row r="46" spans="1:3" x14ac:dyDescent="0.35">
      <c r="A46" t="s">
        <v>53</v>
      </c>
      <c r="B46">
        <v>-19.399999999999999</v>
      </c>
      <c r="C46">
        <v>-2.5</v>
      </c>
    </row>
    <row r="47" spans="1:3" x14ac:dyDescent="0.35">
      <c r="A47" t="s">
        <v>54</v>
      </c>
      <c r="B47">
        <v>-15.6</v>
      </c>
      <c r="C47">
        <v>-2.2999999999999998</v>
      </c>
    </row>
    <row r="48" spans="1:3" x14ac:dyDescent="0.35">
      <c r="A48" t="s">
        <v>55</v>
      </c>
      <c r="B48">
        <v>-14.4</v>
      </c>
      <c r="C48">
        <v>-2.4</v>
      </c>
    </row>
    <row r="49" spans="1:3" x14ac:dyDescent="0.35">
      <c r="A49" t="s">
        <v>56</v>
      </c>
      <c r="B49">
        <v>-11.6</v>
      </c>
      <c r="C49">
        <v>-2.5</v>
      </c>
    </row>
    <row r="50" spans="1:3" x14ac:dyDescent="0.35">
      <c r="A50" t="s">
        <v>57</v>
      </c>
      <c r="B50">
        <v>-9.4</v>
      </c>
      <c r="C50">
        <v>-2.2999999999999998</v>
      </c>
    </row>
    <row r="51" spans="1:3" x14ac:dyDescent="0.35">
      <c r="A51" t="s">
        <v>58</v>
      </c>
      <c r="B51">
        <v>-6</v>
      </c>
      <c r="C51">
        <v>-1.9</v>
      </c>
    </row>
    <row r="52" spans="1:3" x14ac:dyDescent="0.35">
      <c r="A52" t="s">
        <v>59</v>
      </c>
      <c r="B52">
        <v>-6.7</v>
      </c>
      <c r="C52">
        <v>-1.8</v>
      </c>
    </row>
    <row r="53" spans="1:3" x14ac:dyDescent="0.35">
      <c r="A53" t="s">
        <v>60</v>
      </c>
      <c r="B53">
        <v>-4.5999999999999996</v>
      </c>
      <c r="C53">
        <v>-1.7</v>
      </c>
    </row>
    <row r="54" spans="1:3" x14ac:dyDescent="0.35">
      <c r="A54" t="s">
        <v>61</v>
      </c>
      <c r="B54">
        <v>-2.7</v>
      </c>
      <c r="C54">
        <v>-1.3</v>
      </c>
    </row>
    <row r="55" spans="1:3" x14ac:dyDescent="0.35">
      <c r="A55" t="s">
        <v>62</v>
      </c>
      <c r="B55">
        <v>-0.6</v>
      </c>
      <c r="C55">
        <v>-0.7</v>
      </c>
    </row>
    <row r="56" spans="1:3" x14ac:dyDescent="0.35">
      <c r="A56" t="s">
        <v>63</v>
      </c>
      <c r="B56">
        <v>-1.1000000000000001</v>
      </c>
      <c r="C56">
        <v>-0.2</v>
      </c>
    </row>
    <row r="57" spans="1:3" x14ac:dyDescent="0.35">
      <c r="A57" t="s">
        <v>64</v>
      </c>
      <c r="B57">
        <v>1.3</v>
      </c>
      <c r="C57">
        <v>-0.1</v>
      </c>
    </row>
    <row r="58" spans="1:3" x14ac:dyDescent="0.35">
      <c r="A58" t="s">
        <v>65</v>
      </c>
      <c r="B58">
        <v>3.3</v>
      </c>
      <c r="C58">
        <v>-0.1</v>
      </c>
    </row>
    <row r="59" spans="1:3" x14ac:dyDescent="0.35">
      <c r="A59" t="s">
        <v>66</v>
      </c>
      <c r="B59">
        <v>6.4</v>
      </c>
      <c r="C59">
        <v>-0.1</v>
      </c>
    </row>
    <row r="60" spans="1:3" x14ac:dyDescent="0.35">
      <c r="A60" t="s">
        <v>67</v>
      </c>
      <c r="B60">
        <v>7.2</v>
      </c>
      <c r="C60">
        <v>-0.3</v>
      </c>
    </row>
    <row r="61" spans="1:3" x14ac:dyDescent="0.35">
      <c r="A61" t="s">
        <v>68</v>
      </c>
      <c r="B61">
        <v>6.9</v>
      </c>
      <c r="C61">
        <v>-1.4</v>
      </c>
    </row>
    <row r="62" spans="1:3" x14ac:dyDescent="0.35">
      <c r="A62" t="s">
        <v>69</v>
      </c>
      <c r="B62">
        <v>6.6</v>
      </c>
      <c r="C62">
        <v>-2.9</v>
      </c>
    </row>
    <row r="63" spans="1:3" x14ac:dyDescent="0.35">
      <c r="A63" t="s">
        <v>70</v>
      </c>
      <c r="B63">
        <v>-14.3</v>
      </c>
      <c r="C63">
        <v>-3.4</v>
      </c>
    </row>
    <row r="64" spans="1:3" x14ac:dyDescent="0.35">
      <c r="A64" t="s">
        <v>71</v>
      </c>
      <c r="B64">
        <v>-2.1</v>
      </c>
      <c r="C64">
        <v>-2.6</v>
      </c>
    </row>
    <row r="65" spans="1:3" x14ac:dyDescent="0.35">
      <c r="A65" t="s">
        <v>72</v>
      </c>
      <c r="B65">
        <v>-3.1</v>
      </c>
      <c r="C65">
        <v>-1.4</v>
      </c>
    </row>
    <row r="66" spans="1:3" x14ac:dyDescent="0.35">
      <c r="A66" t="s">
        <v>73</v>
      </c>
      <c r="B66">
        <v>-6.6</v>
      </c>
      <c r="C66">
        <v>-0.4</v>
      </c>
    </row>
    <row r="67" spans="1:3" x14ac:dyDescent="0.35">
      <c r="A67" t="s">
        <v>74</v>
      </c>
      <c r="B67">
        <v>1.1000000000000001</v>
      </c>
      <c r="C67">
        <v>0.2</v>
      </c>
    </row>
    <row r="68" spans="1:3" x14ac:dyDescent="0.35">
      <c r="A68" t="s">
        <v>75</v>
      </c>
      <c r="B68">
        <v>10.8</v>
      </c>
      <c r="C68">
        <v>0.5</v>
      </c>
    </row>
    <row r="69" spans="1:3" x14ac:dyDescent="0.35">
      <c r="A69" t="s">
        <v>76</v>
      </c>
      <c r="B69">
        <v>19.7</v>
      </c>
      <c r="C69">
        <v>1.1000000000000001</v>
      </c>
    </row>
    <row r="70" spans="1:3" x14ac:dyDescent="0.35">
      <c r="A70" t="s">
        <v>77</v>
      </c>
      <c r="B70">
        <v>24.1</v>
      </c>
      <c r="C70">
        <v>1.9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1"/>
  <sheetViews>
    <sheetView workbookViewId="0"/>
  </sheetViews>
  <sheetFormatPr baseColWidth="10" defaultColWidth="8.7265625" defaultRowHeight="14.5" x14ac:dyDescent="0.35"/>
  <cols>
    <col min="1" max="1" width="10.453125" bestFit="1" customWidth="1"/>
    <col min="2" max="2" width="12.54296875" bestFit="1" customWidth="1"/>
    <col min="3" max="3" width="6" bestFit="1" customWidth="1"/>
    <col min="4" max="4" width="7.54296875" bestFit="1" customWidth="1"/>
    <col min="5" max="5" width="12.54296875" bestFit="1" customWidth="1"/>
  </cols>
  <sheetData>
    <row r="1" spans="1:5" x14ac:dyDescent="0.35">
      <c r="A1" s="1" t="s">
        <v>377</v>
      </c>
      <c r="B1" s="1" t="s">
        <v>3487</v>
      </c>
      <c r="C1" s="1" t="s">
        <v>3488</v>
      </c>
      <c r="D1" s="1" t="s">
        <v>3489</v>
      </c>
      <c r="E1" s="1" t="s">
        <v>3490</v>
      </c>
    </row>
    <row r="2" spans="1:5" x14ac:dyDescent="0.35">
      <c r="A2" t="s">
        <v>326</v>
      </c>
      <c r="B2">
        <v>100</v>
      </c>
      <c r="C2">
        <v>100</v>
      </c>
      <c r="D2">
        <v>100</v>
      </c>
      <c r="E2">
        <v>100</v>
      </c>
    </row>
    <row r="3" spans="1:5" x14ac:dyDescent="0.35">
      <c r="A3" t="s">
        <v>329</v>
      </c>
      <c r="B3">
        <v>96.5</v>
      </c>
      <c r="C3">
        <v>98.7</v>
      </c>
      <c r="D3">
        <v>99.2</v>
      </c>
      <c r="E3">
        <v>97.5</v>
      </c>
    </row>
    <row r="4" spans="1:5" x14ac:dyDescent="0.35">
      <c r="A4" t="s">
        <v>332</v>
      </c>
      <c r="B4">
        <v>85.3</v>
      </c>
      <c r="C4">
        <v>89.9</v>
      </c>
      <c r="D4">
        <v>91.5</v>
      </c>
      <c r="E4">
        <v>78.5</v>
      </c>
    </row>
    <row r="5" spans="1:5" x14ac:dyDescent="0.35">
      <c r="A5" t="s">
        <v>335</v>
      </c>
      <c r="B5">
        <v>96</v>
      </c>
      <c r="C5">
        <v>96.7</v>
      </c>
      <c r="D5">
        <v>97.8</v>
      </c>
      <c r="E5">
        <v>92.4</v>
      </c>
    </row>
    <row r="6" spans="1:5" x14ac:dyDescent="0.35">
      <c r="A6" t="s">
        <v>338</v>
      </c>
      <c r="B6">
        <v>95.7</v>
      </c>
      <c r="C6">
        <v>97.7</v>
      </c>
      <c r="D6">
        <v>98</v>
      </c>
      <c r="E6">
        <v>93.7</v>
      </c>
    </row>
    <row r="7" spans="1:5" x14ac:dyDescent="0.35">
      <c r="A7" t="s">
        <v>341</v>
      </c>
      <c r="B7">
        <v>95.6</v>
      </c>
      <c r="C7">
        <v>99.2</v>
      </c>
      <c r="D7">
        <v>99.2</v>
      </c>
      <c r="E7">
        <v>92.6</v>
      </c>
    </row>
    <row r="8" spans="1:5" x14ac:dyDescent="0.35">
      <c r="A8" t="s">
        <v>344</v>
      </c>
      <c r="B8">
        <v>97.7</v>
      </c>
      <c r="C8">
        <v>100.9</v>
      </c>
      <c r="D8">
        <v>100.1</v>
      </c>
      <c r="E8">
        <v>97.8</v>
      </c>
    </row>
    <row r="9" spans="1:5" x14ac:dyDescent="0.35">
      <c r="A9" t="s">
        <v>347</v>
      </c>
      <c r="B9">
        <v>99.9</v>
      </c>
      <c r="C9">
        <v>101.4</v>
      </c>
      <c r="D9">
        <v>101.9</v>
      </c>
      <c r="E9">
        <v>98.7</v>
      </c>
    </row>
    <row r="10" spans="1:5" x14ac:dyDescent="0.35">
      <c r="A10" t="s">
        <v>350</v>
      </c>
      <c r="B10">
        <v>100.2</v>
      </c>
      <c r="C10">
        <v>103.1</v>
      </c>
      <c r="D10">
        <v>103.1</v>
      </c>
      <c r="E10">
        <v>100</v>
      </c>
    </row>
    <row r="11" spans="1:5" x14ac:dyDescent="0.35">
      <c r="A11" t="s">
        <v>353</v>
      </c>
      <c r="B11">
        <v>100.4</v>
      </c>
      <c r="C11">
        <v>102.9</v>
      </c>
      <c r="D11">
        <v>102.7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7"/>
  <sheetViews>
    <sheetView workbookViewId="0"/>
  </sheetViews>
  <sheetFormatPr baseColWidth="10" defaultColWidth="8.7265625" defaultRowHeight="14.5" x14ac:dyDescent="0.35"/>
  <cols>
    <col min="1" max="1" width="10.453125" bestFit="1" customWidth="1"/>
    <col min="2" max="2" width="17.453125" bestFit="1" customWidth="1"/>
    <col min="3" max="3" width="26.54296875" bestFit="1" customWidth="1"/>
    <col min="4" max="4" width="11.453125" bestFit="1" customWidth="1"/>
  </cols>
  <sheetData>
    <row r="1" spans="1:4" x14ac:dyDescent="0.35">
      <c r="A1" s="1" t="s">
        <v>381</v>
      </c>
      <c r="B1" s="1" t="s">
        <v>3491</v>
      </c>
      <c r="C1" s="1" t="s">
        <v>3492</v>
      </c>
      <c r="D1" s="1" t="s">
        <v>3493</v>
      </c>
    </row>
    <row r="2" spans="1:4" x14ac:dyDescent="0.35">
      <c r="A2" t="s">
        <v>341</v>
      </c>
      <c r="B2">
        <v>0.5</v>
      </c>
      <c r="C2">
        <v>0.4</v>
      </c>
      <c r="D2">
        <v>100</v>
      </c>
    </row>
    <row r="3" spans="1:4" x14ac:dyDescent="0.35">
      <c r="A3" t="s">
        <v>342</v>
      </c>
      <c r="B3">
        <v>1.3</v>
      </c>
      <c r="C3">
        <v>0.4</v>
      </c>
      <c r="D3">
        <v>101.3</v>
      </c>
    </row>
    <row r="4" spans="1:4" x14ac:dyDescent="0.35">
      <c r="A4" t="s">
        <v>343</v>
      </c>
      <c r="B4">
        <v>1.3</v>
      </c>
      <c r="C4">
        <v>0.3</v>
      </c>
      <c r="D4">
        <v>102.6</v>
      </c>
    </row>
    <row r="5" spans="1:4" x14ac:dyDescent="0.35">
      <c r="A5" t="s">
        <v>344</v>
      </c>
      <c r="B5">
        <v>0</v>
      </c>
      <c r="C5">
        <v>0.4</v>
      </c>
      <c r="D5">
        <v>102.6</v>
      </c>
    </row>
    <row r="6" spans="1:4" x14ac:dyDescent="0.35">
      <c r="A6" t="s">
        <v>345</v>
      </c>
      <c r="B6">
        <v>0.5</v>
      </c>
      <c r="C6">
        <v>0.5</v>
      </c>
      <c r="D6">
        <v>103.1</v>
      </c>
    </row>
    <row r="7" spans="1:4" x14ac:dyDescent="0.35">
      <c r="A7" t="s">
        <v>346</v>
      </c>
      <c r="B7">
        <v>0.2</v>
      </c>
      <c r="C7">
        <v>0.4</v>
      </c>
      <c r="D7">
        <v>103.3</v>
      </c>
    </row>
    <row r="8" spans="1:4" x14ac:dyDescent="0.35">
      <c r="A8" t="s">
        <v>347</v>
      </c>
      <c r="B8">
        <v>-0.1</v>
      </c>
      <c r="C8">
        <v>0.5</v>
      </c>
      <c r="D8">
        <v>103.2</v>
      </c>
    </row>
    <row r="9" spans="1:4" x14ac:dyDescent="0.35">
      <c r="A9" t="s">
        <v>348</v>
      </c>
      <c r="B9">
        <v>0.9</v>
      </c>
      <c r="C9">
        <v>0.3</v>
      </c>
      <c r="D9">
        <v>104.1</v>
      </c>
    </row>
    <row r="10" spans="1:4" x14ac:dyDescent="0.35">
      <c r="A10" t="s">
        <v>349</v>
      </c>
      <c r="B10">
        <v>0.3</v>
      </c>
      <c r="C10">
        <v>0.6</v>
      </c>
      <c r="D10">
        <v>104.4</v>
      </c>
    </row>
    <row r="11" spans="1:4" x14ac:dyDescent="0.35">
      <c r="A11" t="s">
        <v>350</v>
      </c>
      <c r="B11">
        <v>0.3</v>
      </c>
      <c r="C11">
        <v>0.4</v>
      </c>
      <c r="D11">
        <v>104.7</v>
      </c>
    </row>
    <row r="12" spans="1:4" x14ac:dyDescent="0.35">
      <c r="A12" t="s">
        <v>351</v>
      </c>
      <c r="B12">
        <v>0.4</v>
      </c>
      <c r="C12">
        <v>0.5</v>
      </c>
      <c r="D12">
        <v>105.1</v>
      </c>
    </row>
    <row r="13" spans="1:4" x14ac:dyDescent="0.35">
      <c r="A13" t="s">
        <v>352</v>
      </c>
      <c r="B13">
        <v>-0.4</v>
      </c>
      <c r="C13">
        <v>0.5</v>
      </c>
      <c r="D13">
        <v>104.7</v>
      </c>
    </row>
    <row r="14" spans="1:4" x14ac:dyDescent="0.35">
      <c r="A14" t="s">
        <v>353</v>
      </c>
      <c r="B14">
        <v>2.1</v>
      </c>
      <c r="C14">
        <v>0.3</v>
      </c>
      <c r="D14">
        <v>106.8</v>
      </c>
    </row>
    <row r="15" spans="1:4" x14ac:dyDescent="0.35">
      <c r="A15" t="s">
        <v>354</v>
      </c>
      <c r="B15">
        <v>0.7</v>
      </c>
      <c r="C15">
        <v>0.5</v>
      </c>
      <c r="D15">
        <v>107.6</v>
      </c>
    </row>
    <row r="16" spans="1:4" x14ac:dyDescent="0.35">
      <c r="A16" t="s">
        <v>355</v>
      </c>
      <c r="B16">
        <v>1.2</v>
      </c>
      <c r="C16">
        <v>0.3</v>
      </c>
      <c r="D16">
        <v>108.9</v>
      </c>
    </row>
    <row r="17" spans="1:4" x14ac:dyDescent="0.35">
      <c r="A17" t="s">
        <v>356</v>
      </c>
      <c r="B17">
        <v>0</v>
      </c>
      <c r="C17">
        <v>0.4</v>
      </c>
      <c r="D17">
        <v>108.9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149"/>
  <sheetViews>
    <sheetView workbookViewId="0"/>
  </sheetViews>
  <sheetFormatPr baseColWidth="10" defaultColWidth="8.7265625" defaultRowHeight="14.5" x14ac:dyDescent="0.35"/>
  <cols>
    <col min="1" max="1" width="10.453125" bestFit="1" customWidth="1"/>
    <col min="2" max="2" width="43.453125" bestFit="1" customWidth="1"/>
    <col min="3" max="3" width="50.54296875" bestFit="1" customWidth="1"/>
    <col min="4" max="4" width="45.7265625" bestFit="1" customWidth="1"/>
  </cols>
  <sheetData>
    <row r="1" spans="1:4" x14ac:dyDescent="0.35">
      <c r="A1" s="1" t="s">
        <v>381</v>
      </c>
      <c r="B1" s="1" t="s">
        <v>3494</v>
      </c>
      <c r="C1" s="1" t="s">
        <v>3495</v>
      </c>
      <c r="D1" s="1" t="s">
        <v>3496</v>
      </c>
    </row>
    <row r="2" spans="1:4" x14ac:dyDescent="0.35">
      <c r="A2" t="s">
        <v>209</v>
      </c>
      <c r="B2">
        <v>71.936999999999998</v>
      </c>
      <c r="C2">
        <v>82.142999999999986</v>
      </c>
      <c r="D2">
        <v>13.83</v>
      </c>
    </row>
    <row r="3" spans="1:4" x14ac:dyDescent="0.35">
      <c r="A3" t="s">
        <v>210</v>
      </c>
      <c r="B3">
        <v>72.381</v>
      </c>
      <c r="C3">
        <v>82.7</v>
      </c>
      <c r="D3">
        <v>13.631</v>
      </c>
    </row>
    <row r="4" spans="1:4" x14ac:dyDescent="0.35">
      <c r="A4" t="s">
        <v>211</v>
      </c>
      <c r="B4">
        <v>72.608999999999995</v>
      </c>
      <c r="C4">
        <v>83.018999999999991</v>
      </c>
      <c r="D4">
        <v>13.502000000000001</v>
      </c>
    </row>
    <row r="5" spans="1:4" x14ac:dyDescent="0.35">
      <c r="A5" t="s">
        <v>212</v>
      </c>
      <c r="B5">
        <v>73.290999999999997</v>
      </c>
      <c r="C5">
        <v>84.494</v>
      </c>
      <c r="D5">
        <v>13.231999999999999</v>
      </c>
    </row>
    <row r="6" spans="1:4" x14ac:dyDescent="0.35">
      <c r="A6" t="s">
        <v>213</v>
      </c>
      <c r="B6">
        <v>74.051999999999992</v>
      </c>
      <c r="C6">
        <v>84.784999999999997</v>
      </c>
      <c r="D6">
        <v>13.297000000000001</v>
      </c>
    </row>
    <row r="7" spans="1:4" x14ac:dyDescent="0.35">
      <c r="A7" t="s">
        <v>214</v>
      </c>
      <c r="B7">
        <v>75.472999999999999</v>
      </c>
      <c r="C7">
        <v>86.14200000000001</v>
      </c>
      <c r="D7">
        <v>14.010999999999999</v>
      </c>
    </row>
    <row r="8" spans="1:4" x14ac:dyDescent="0.35">
      <c r="A8" t="s">
        <v>215</v>
      </c>
      <c r="B8">
        <v>75.366</v>
      </c>
      <c r="C8">
        <v>85.962000000000003</v>
      </c>
      <c r="D8">
        <v>13.170999999999999</v>
      </c>
    </row>
    <row r="9" spans="1:4" x14ac:dyDescent="0.35">
      <c r="A9" t="s">
        <v>216</v>
      </c>
      <c r="B9">
        <v>76.387</v>
      </c>
      <c r="C9">
        <v>86.752999999999986</v>
      </c>
      <c r="D9">
        <v>12.637</v>
      </c>
    </row>
    <row r="10" spans="1:4" x14ac:dyDescent="0.35">
      <c r="A10" t="s">
        <v>217</v>
      </c>
      <c r="B10">
        <v>76.888000000000005</v>
      </c>
      <c r="C10">
        <v>87.052000000000007</v>
      </c>
      <c r="D10">
        <v>12.378</v>
      </c>
    </row>
    <row r="11" spans="1:4" x14ac:dyDescent="0.35">
      <c r="A11" t="s">
        <v>218</v>
      </c>
      <c r="B11">
        <v>77.02600000000001</v>
      </c>
      <c r="C11">
        <v>86.477999999999994</v>
      </c>
      <c r="D11">
        <v>12.105</v>
      </c>
    </row>
    <row r="12" spans="1:4" x14ac:dyDescent="0.35">
      <c r="A12" t="s">
        <v>219</v>
      </c>
      <c r="B12">
        <v>77.816000000000003</v>
      </c>
      <c r="C12">
        <v>86.494</v>
      </c>
      <c r="D12">
        <v>11.884</v>
      </c>
    </row>
    <row r="13" spans="1:4" x14ac:dyDescent="0.35">
      <c r="A13" t="s">
        <v>220</v>
      </c>
      <c r="B13">
        <v>77.641999999999996</v>
      </c>
      <c r="C13">
        <v>86.24</v>
      </c>
      <c r="D13">
        <v>11.525</v>
      </c>
    </row>
    <row r="14" spans="1:4" x14ac:dyDescent="0.35">
      <c r="A14" t="s">
        <v>221</v>
      </c>
      <c r="B14">
        <v>78.102000000000004</v>
      </c>
      <c r="C14">
        <v>86.42</v>
      </c>
      <c r="D14">
        <v>11.538</v>
      </c>
    </row>
    <row r="15" spans="1:4" x14ac:dyDescent="0.35">
      <c r="A15" t="s">
        <v>222</v>
      </c>
      <c r="B15">
        <v>78.566999999999993</v>
      </c>
      <c r="C15">
        <v>86.698999999999998</v>
      </c>
      <c r="D15">
        <v>11.361000000000001</v>
      </c>
    </row>
    <row r="16" spans="1:4" x14ac:dyDescent="0.35">
      <c r="A16" t="s">
        <v>223</v>
      </c>
      <c r="B16">
        <v>79.771999999999991</v>
      </c>
      <c r="C16">
        <v>88.297999999999988</v>
      </c>
      <c r="D16">
        <v>11.632</v>
      </c>
    </row>
    <row r="17" spans="1:4" x14ac:dyDescent="0.35">
      <c r="A17" t="s">
        <v>224</v>
      </c>
      <c r="B17">
        <v>79.665000000000006</v>
      </c>
      <c r="C17">
        <v>87.767999999999986</v>
      </c>
      <c r="D17">
        <v>11.715</v>
      </c>
    </row>
    <row r="18" spans="1:4" x14ac:dyDescent="0.35">
      <c r="A18" t="s">
        <v>225</v>
      </c>
      <c r="B18">
        <v>82.087000000000003</v>
      </c>
      <c r="C18">
        <v>89.812999999999988</v>
      </c>
      <c r="D18">
        <v>11.586</v>
      </c>
    </row>
    <row r="19" spans="1:4" x14ac:dyDescent="0.35">
      <c r="A19" t="s">
        <v>226</v>
      </c>
      <c r="B19">
        <v>82.245000000000005</v>
      </c>
      <c r="C19">
        <v>89.542000000000002</v>
      </c>
      <c r="D19">
        <v>11.771000000000001</v>
      </c>
    </row>
    <row r="20" spans="1:4" x14ac:dyDescent="0.35">
      <c r="A20" t="s">
        <v>227</v>
      </c>
      <c r="B20">
        <v>81.93</v>
      </c>
      <c r="C20">
        <v>89.37299999999999</v>
      </c>
      <c r="D20">
        <v>11.502000000000001</v>
      </c>
    </row>
    <row r="21" spans="1:4" x14ac:dyDescent="0.35">
      <c r="A21" t="s">
        <v>228</v>
      </c>
      <c r="B21">
        <v>82.667000000000002</v>
      </c>
      <c r="C21">
        <v>90.679000000000002</v>
      </c>
      <c r="D21">
        <v>11.718</v>
      </c>
    </row>
    <row r="22" spans="1:4" x14ac:dyDescent="0.35">
      <c r="A22" t="s">
        <v>229</v>
      </c>
      <c r="B22">
        <v>83.412999999999997</v>
      </c>
      <c r="C22">
        <v>91.643999999999991</v>
      </c>
      <c r="D22">
        <v>11.618</v>
      </c>
    </row>
    <row r="23" spans="1:4" x14ac:dyDescent="0.35">
      <c r="A23" t="s">
        <v>230</v>
      </c>
      <c r="B23">
        <v>84.173999999999992</v>
      </c>
      <c r="C23">
        <v>91.918999999999997</v>
      </c>
      <c r="D23">
        <v>11.471</v>
      </c>
    </row>
    <row r="24" spans="1:4" x14ac:dyDescent="0.35">
      <c r="A24" t="s">
        <v>231</v>
      </c>
      <c r="B24">
        <v>84.415000000000006</v>
      </c>
      <c r="C24">
        <v>92.762</v>
      </c>
      <c r="D24">
        <v>11.379</v>
      </c>
    </row>
    <row r="25" spans="1:4" x14ac:dyDescent="0.35">
      <c r="A25" t="s">
        <v>232</v>
      </c>
      <c r="B25">
        <v>84.575000000000003</v>
      </c>
      <c r="C25">
        <v>92.984999999999999</v>
      </c>
      <c r="D25">
        <v>11.239000000000001</v>
      </c>
    </row>
    <row r="26" spans="1:4" x14ac:dyDescent="0.35">
      <c r="A26" t="s">
        <v>233</v>
      </c>
      <c r="B26">
        <v>85.212000000000003</v>
      </c>
      <c r="C26">
        <v>93.872000000000014</v>
      </c>
      <c r="D26">
        <v>11.340999999999999</v>
      </c>
    </row>
    <row r="27" spans="1:4" x14ac:dyDescent="0.35">
      <c r="A27" t="s">
        <v>234</v>
      </c>
      <c r="B27">
        <v>85.402999999999992</v>
      </c>
      <c r="C27">
        <v>94.268999999999991</v>
      </c>
      <c r="D27">
        <v>11.317</v>
      </c>
    </row>
    <row r="28" spans="1:4" x14ac:dyDescent="0.35">
      <c r="A28" t="s">
        <v>235</v>
      </c>
      <c r="B28">
        <v>85.525000000000006</v>
      </c>
      <c r="C28">
        <v>93.634</v>
      </c>
      <c r="D28">
        <v>11.04</v>
      </c>
    </row>
    <row r="29" spans="1:4" x14ac:dyDescent="0.35">
      <c r="A29" t="s">
        <v>236</v>
      </c>
      <c r="B29">
        <v>86.237000000000009</v>
      </c>
      <c r="C29">
        <v>94.466000000000008</v>
      </c>
      <c r="D29">
        <v>11.167999999999999</v>
      </c>
    </row>
    <row r="30" spans="1:4" x14ac:dyDescent="0.35">
      <c r="A30" t="s">
        <v>237</v>
      </c>
      <c r="B30">
        <v>85.396000000000001</v>
      </c>
      <c r="C30">
        <v>93.831000000000003</v>
      </c>
      <c r="D30">
        <v>11.023</v>
      </c>
    </row>
    <row r="31" spans="1:4" x14ac:dyDescent="0.35">
      <c r="A31" t="s">
        <v>238</v>
      </c>
      <c r="B31">
        <v>85.687000000000012</v>
      </c>
      <c r="C31">
        <v>93.679000000000002</v>
      </c>
      <c r="D31">
        <v>10.901999999999999</v>
      </c>
    </row>
    <row r="32" spans="1:4" x14ac:dyDescent="0.35">
      <c r="A32" t="s">
        <v>239</v>
      </c>
      <c r="B32">
        <v>85.537999999999997</v>
      </c>
      <c r="C32">
        <v>93.532999999999987</v>
      </c>
      <c r="D32">
        <v>10.753</v>
      </c>
    </row>
    <row r="33" spans="1:4" x14ac:dyDescent="0.35">
      <c r="A33" t="s">
        <v>240</v>
      </c>
      <c r="B33">
        <v>85.656000000000006</v>
      </c>
      <c r="C33">
        <v>94.061000000000007</v>
      </c>
      <c r="D33">
        <v>10.92</v>
      </c>
    </row>
    <row r="34" spans="1:4" x14ac:dyDescent="0.35">
      <c r="A34" t="s">
        <v>241</v>
      </c>
      <c r="B34">
        <v>85.04</v>
      </c>
      <c r="C34">
        <v>92.804000000000002</v>
      </c>
      <c r="D34">
        <v>10.43</v>
      </c>
    </row>
    <row r="35" spans="1:4" x14ac:dyDescent="0.35">
      <c r="A35" t="s">
        <v>242</v>
      </c>
      <c r="B35">
        <v>85.676000000000002</v>
      </c>
      <c r="C35">
        <v>92.96</v>
      </c>
      <c r="D35">
        <v>10.224</v>
      </c>
    </row>
    <row r="36" spans="1:4" x14ac:dyDescent="0.35">
      <c r="A36" t="s">
        <v>243</v>
      </c>
      <c r="B36">
        <v>84.954999999999998</v>
      </c>
      <c r="C36">
        <v>92.165000000000006</v>
      </c>
      <c r="D36">
        <v>9.9529999999999994</v>
      </c>
    </row>
    <row r="37" spans="1:4" x14ac:dyDescent="0.35">
      <c r="A37" t="s">
        <v>244</v>
      </c>
      <c r="B37">
        <v>84.287999999999997</v>
      </c>
      <c r="C37">
        <v>91.732000000000014</v>
      </c>
      <c r="D37">
        <v>10.157</v>
      </c>
    </row>
    <row r="38" spans="1:4" x14ac:dyDescent="0.35">
      <c r="A38" t="s">
        <v>245</v>
      </c>
      <c r="B38">
        <v>84.504999999999995</v>
      </c>
      <c r="C38">
        <v>91.554000000000002</v>
      </c>
      <c r="D38">
        <v>10.013999999999999</v>
      </c>
    </row>
    <row r="39" spans="1:4" x14ac:dyDescent="0.35">
      <c r="A39" t="s">
        <v>246</v>
      </c>
      <c r="B39">
        <v>84.337999999999994</v>
      </c>
      <c r="C39">
        <v>91.616</v>
      </c>
      <c r="D39">
        <v>10.314</v>
      </c>
    </row>
    <row r="40" spans="1:4" x14ac:dyDescent="0.35">
      <c r="A40" t="s">
        <v>247</v>
      </c>
      <c r="B40">
        <v>82.97</v>
      </c>
      <c r="C40">
        <v>90.727000000000004</v>
      </c>
      <c r="D40">
        <v>11.012</v>
      </c>
    </row>
    <row r="41" spans="1:4" x14ac:dyDescent="0.35">
      <c r="A41" t="s">
        <v>248</v>
      </c>
      <c r="B41">
        <v>84.557999999999993</v>
      </c>
      <c r="C41">
        <v>91.377999999999986</v>
      </c>
      <c r="D41">
        <v>10.599</v>
      </c>
    </row>
    <row r="42" spans="1:4" x14ac:dyDescent="0.35">
      <c r="A42" t="s">
        <v>249</v>
      </c>
      <c r="B42">
        <v>83.792999999999992</v>
      </c>
      <c r="C42">
        <v>91.52</v>
      </c>
      <c r="D42">
        <v>11.032999999999999</v>
      </c>
    </row>
    <row r="43" spans="1:4" x14ac:dyDescent="0.35">
      <c r="A43" t="s">
        <v>250</v>
      </c>
      <c r="B43">
        <v>83.167000000000002</v>
      </c>
      <c r="C43">
        <v>91.197000000000003</v>
      </c>
      <c r="D43">
        <v>11.422000000000001</v>
      </c>
    </row>
    <row r="44" spans="1:4" x14ac:dyDescent="0.35">
      <c r="A44" t="s">
        <v>251</v>
      </c>
      <c r="B44">
        <v>83.372000000000014</v>
      </c>
      <c r="C44">
        <v>91.588999999999999</v>
      </c>
      <c r="D44">
        <v>11.840999999999999</v>
      </c>
    </row>
    <row r="45" spans="1:4" x14ac:dyDescent="0.35">
      <c r="A45" t="s">
        <v>252</v>
      </c>
      <c r="B45">
        <v>83.052999999999997</v>
      </c>
      <c r="C45">
        <v>92.296000000000006</v>
      </c>
      <c r="D45">
        <v>12.605</v>
      </c>
    </row>
    <row r="46" spans="1:4" x14ac:dyDescent="0.35">
      <c r="A46" t="s">
        <v>253</v>
      </c>
      <c r="B46">
        <v>83.024000000000001</v>
      </c>
      <c r="C46">
        <v>93.003999999999991</v>
      </c>
      <c r="D46">
        <v>13.266</v>
      </c>
    </row>
    <row r="47" spans="1:4" x14ac:dyDescent="0.35">
      <c r="A47" t="s">
        <v>254</v>
      </c>
      <c r="B47">
        <v>82.467999999999989</v>
      </c>
      <c r="C47">
        <v>93.432999999999993</v>
      </c>
      <c r="D47">
        <v>13.651999999999999</v>
      </c>
    </row>
    <row r="48" spans="1:4" x14ac:dyDescent="0.35">
      <c r="A48" t="s">
        <v>255</v>
      </c>
      <c r="B48">
        <v>81.977999999999994</v>
      </c>
      <c r="C48">
        <v>93.69</v>
      </c>
      <c r="D48">
        <v>14.298999999999999</v>
      </c>
    </row>
    <row r="49" spans="1:4" x14ac:dyDescent="0.35">
      <c r="A49" t="s">
        <v>256</v>
      </c>
      <c r="B49">
        <v>82.38600000000001</v>
      </c>
      <c r="C49">
        <v>94.113</v>
      </c>
      <c r="D49">
        <v>14.087</v>
      </c>
    </row>
    <row r="50" spans="1:4" x14ac:dyDescent="0.35">
      <c r="A50" t="s">
        <v>257</v>
      </c>
      <c r="B50">
        <v>82.52</v>
      </c>
      <c r="C50">
        <v>94.322000000000003</v>
      </c>
      <c r="D50">
        <v>14.151</v>
      </c>
    </row>
    <row r="51" spans="1:4" x14ac:dyDescent="0.35">
      <c r="A51" t="s">
        <v>258</v>
      </c>
      <c r="B51">
        <v>82.34</v>
      </c>
      <c r="C51">
        <v>93.703999999999994</v>
      </c>
      <c r="D51">
        <v>13.808</v>
      </c>
    </row>
    <row r="52" spans="1:4" x14ac:dyDescent="0.35">
      <c r="A52" t="s">
        <v>259</v>
      </c>
      <c r="B52">
        <v>83.338999999999999</v>
      </c>
      <c r="C52">
        <v>94.57</v>
      </c>
      <c r="D52">
        <v>14.247999999999999</v>
      </c>
    </row>
    <row r="53" spans="1:4" x14ac:dyDescent="0.35">
      <c r="A53" t="s">
        <v>260</v>
      </c>
      <c r="B53">
        <v>82.183999999999997</v>
      </c>
      <c r="C53">
        <v>92.884</v>
      </c>
      <c r="D53">
        <v>13.331</v>
      </c>
    </row>
    <row r="54" spans="1:4" x14ac:dyDescent="0.35">
      <c r="A54" t="s">
        <v>261</v>
      </c>
      <c r="B54">
        <v>83.201000000000008</v>
      </c>
      <c r="C54">
        <v>93.332999999999998</v>
      </c>
      <c r="D54">
        <v>12.646000000000001</v>
      </c>
    </row>
    <row r="55" spans="1:4" x14ac:dyDescent="0.35">
      <c r="A55" t="s">
        <v>262</v>
      </c>
      <c r="B55">
        <v>83.245000000000005</v>
      </c>
      <c r="C55">
        <v>92.742000000000004</v>
      </c>
      <c r="D55">
        <v>12.753</v>
      </c>
    </row>
    <row r="56" spans="1:4" x14ac:dyDescent="0.35">
      <c r="A56" t="s">
        <v>263</v>
      </c>
      <c r="B56">
        <v>83.242999999999995</v>
      </c>
      <c r="C56">
        <v>92.467000000000013</v>
      </c>
      <c r="D56">
        <v>12.513</v>
      </c>
    </row>
    <row r="57" spans="1:4" x14ac:dyDescent="0.35">
      <c r="A57" t="s">
        <v>264</v>
      </c>
      <c r="B57">
        <v>83.433999999999997</v>
      </c>
      <c r="C57">
        <v>91.40100000000001</v>
      </c>
      <c r="D57">
        <v>12.097</v>
      </c>
    </row>
    <row r="58" spans="1:4" x14ac:dyDescent="0.35">
      <c r="A58" t="s">
        <v>265</v>
      </c>
      <c r="B58">
        <v>84.542999999999992</v>
      </c>
      <c r="C58">
        <v>91.298999999999992</v>
      </c>
      <c r="D58">
        <v>11.907999999999999</v>
      </c>
    </row>
    <row r="59" spans="1:4" x14ac:dyDescent="0.35">
      <c r="A59" t="s">
        <v>266</v>
      </c>
      <c r="B59">
        <v>85.102000000000004</v>
      </c>
      <c r="C59">
        <v>91.582000000000008</v>
      </c>
      <c r="D59">
        <v>11.744</v>
      </c>
    </row>
    <row r="60" spans="1:4" x14ac:dyDescent="0.35">
      <c r="A60" t="s">
        <v>267</v>
      </c>
      <c r="B60">
        <v>85.592000000000013</v>
      </c>
      <c r="C60">
        <v>91.217000000000013</v>
      </c>
      <c r="D60">
        <v>11.624000000000001</v>
      </c>
    </row>
    <row r="61" spans="1:4" x14ac:dyDescent="0.35">
      <c r="A61" t="s">
        <v>268</v>
      </c>
      <c r="B61">
        <v>85.906000000000006</v>
      </c>
      <c r="C61">
        <v>91.454999999999998</v>
      </c>
      <c r="D61">
        <v>11.747999999999999</v>
      </c>
    </row>
    <row r="62" spans="1:4" x14ac:dyDescent="0.35">
      <c r="A62" t="s">
        <v>269</v>
      </c>
      <c r="B62">
        <v>86.212000000000003</v>
      </c>
      <c r="C62">
        <v>91.709000000000003</v>
      </c>
      <c r="D62">
        <v>11.763</v>
      </c>
    </row>
    <row r="63" spans="1:4" x14ac:dyDescent="0.35">
      <c r="A63" t="s">
        <v>270</v>
      </c>
      <c r="B63">
        <v>86.98299999999999</v>
      </c>
      <c r="C63">
        <v>92.712999999999994</v>
      </c>
      <c r="D63">
        <v>11.782</v>
      </c>
    </row>
    <row r="64" spans="1:4" x14ac:dyDescent="0.35">
      <c r="A64" t="s">
        <v>271</v>
      </c>
      <c r="B64">
        <v>88.342000000000013</v>
      </c>
      <c r="C64">
        <v>93.04</v>
      </c>
      <c r="D64">
        <v>11.609</v>
      </c>
    </row>
    <row r="65" spans="1:4" x14ac:dyDescent="0.35">
      <c r="A65" t="s">
        <v>272</v>
      </c>
      <c r="B65">
        <v>89.352999999999994</v>
      </c>
      <c r="C65">
        <v>95.302999999999997</v>
      </c>
      <c r="D65">
        <v>11.884</v>
      </c>
    </row>
    <row r="66" spans="1:4" x14ac:dyDescent="0.35">
      <c r="A66" t="s">
        <v>273</v>
      </c>
      <c r="B66">
        <v>88.871000000000009</v>
      </c>
      <c r="C66">
        <v>94.963999999999999</v>
      </c>
      <c r="D66">
        <v>11.967000000000001</v>
      </c>
    </row>
    <row r="67" spans="1:4" x14ac:dyDescent="0.35">
      <c r="A67" t="s">
        <v>274</v>
      </c>
      <c r="B67">
        <v>90.17</v>
      </c>
      <c r="C67">
        <v>95.587000000000003</v>
      </c>
      <c r="D67">
        <v>11.781000000000001</v>
      </c>
    </row>
    <row r="68" spans="1:4" x14ac:dyDescent="0.35">
      <c r="A68" t="s">
        <v>275</v>
      </c>
      <c r="B68">
        <v>89.929000000000002</v>
      </c>
      <c r="C68">
        <v>96.106000000000009</v>
      </c>
      <c r="D68">
        <v>11.81</v>
      </c>
    </row>
    <row r="69" spans="1:4" x14ac:dyDescent="0.35">
      <c r="A69" t="s">
        <v>276</v>
      </c>
      <c r="B69">
        <v>89.797999999999988</v>
      </c>
      <c r="C69">
        <v>96.21</v>
      </c>
      <c r="D69">
        <v>12.189</v>
      </c>
    </row>
    <row r="70" spans="1:4" x14ac:dyDescent="0.35">
      <c r="A70" t="s">
        <v>277</v>
      </c>
      <c r="B70">
        <v>89.385000000000005</v>
      </c>
      <c r="C70">
        <v>96.257000000000005</v>
      </c>
      <c r="D70">
        <v>12.096</v>
      </c>
    </row>
    <row r="71" spans="1:4" x14ac:dyDescent="0.35">
      <c r="A71" t="s">
        <v>278</v>
      </c>
      <c r="B71">
        <v>88.64200000000001</v>
      </c>
      <c r="C71">
        <v>95.936000000000007</v>
      </c>
      <c r="D71">
        <v>12.035</v>
      </c>
    </row>
    <row r="72" spans="1:4" x14ac:dyDescent="0.35">
      <c r="A72" t="s">
        <v>279</v>
      </c>
      <c r="B72">
        <v>88.701000000000008</v>
      </c>
      <c r="C72">
        <v>95.869</v>
      </c>
      <c r="D72">
        <v>12.217000000000001</v>
      </c>
    </row>
    <row r="73" spans="1:4" x14ac:dyDescent="0.35">
      <c r="A73" t="s">
        <v>280</v>
      </c>
      <c r="B73">
        <v>88.517999999999986</v>
      </c>
      <c r="C73">
        <v>95.844999999999999</v>
      </c>
      <c r="D73">
        <v>12.227</v>
      </c>
    </row>
    <row r="74" spans="1:4" x14ac:dyDescent="0.35">
      <c r="A74" t="s">
        <v>281</v>
      </c>
      <c r="B74">
        <v>87.69</v>
      </c>
      <c r="C74">
        <v>95.033999999999992</v>
      </c>
      <c r="D74">
        <v>12.401</v>
      </c>
    </row>
    <row r="75" spans="1:4" x14ac:dyDescent="0.35">
      <c r="A75" t="s">
        <v>282</v>
      </c>
      <c r="B75">
        <v>87.457999999999998</v>
      </c>
      <c r="C75">
        <v>94.812000000000012</v>
      </c>
      <c r="D75">
        <v>12.586</v>
      </c>
    </row>
    <row r="76" spans="1:4" x14ac:dyDescent="0.35">
      <c r="A76" t="s">
        <v>283</v>
      </c>
      <c r="B76">
        <v>85.316000000000003</v>
      </c>
      <c r="C76">
        <v>93.346000000000004</v>
      </c>
      <c r="D76">
        <v>13.153</v>
      </c>
    </row>
    <row r="77" spans="1:4" x14ac:dyDescent="0.35">
      <c r="A77" t="s">
        <v>284</v>
      </c>
      <c r="B77">
        <v>86.097999999999999</v>
      </c>
      <c r="C77">
        <v>93.460999999999999</v>
      </c>
      <c r="D77">
        <v>12.045</v>
      </c>
    </row>
    <row r="78" spans="1:4" x14ac:dyDescent="0.35">
      <c r="A78" t="s">
        <v>285</v>
      </c>
      <c r="B78">
        <v>86.632999999999996</v>
      </c>
      <c r="C78">
        <v>92.807999999999993</v>
      </c>
      <c r="D78">
        <v>11.856999999999999</v>
      </c>
    </row>
    <row r="79" spans="1:4" x14ac:dyDescent="0.35">
      <c r="A79" t="s">
        <v>286</v>
      </c>
      <c r="B79">
        <v>85.98299999999999</v>
      </c>
      <c r="C79">
        <v>92.652000000000001</v>
      </c>
      <c r="D79">
        <v>11.170999999999999</v>
      </c>
    </row>
    <row r="80" spans="1:4" x14ac:dyDescent="0.35">
      <c r="A80" t="s">
        <v>287</v>
      </c>
      <c r="B80">
        <v>85.572000000000003</v>
      </c>
      <c r="C80">
        <v>92.087999999999994</v>
      </c>
      <c r="D80">
        <v>11.263999999999999</v>
      </c>
    </row>
    <row r="81" spans="1:4" x14ac:dyDescent="0.35">
      <c r="A81" t="s">
        <v>288</v>
      </c>
      <c r="B81">
        <v>86.275000000000006</v>
      </c>
      <c r="C81">
        <v>91.48</v>
      </c>
      <c r="D81">
        <v>10.522</v>
      </c>
    </row>
    <row r="82" spans="1:4" x14ac:dyDescent="0.35">
      <c r="A82" t="s">
        <v>289</v>
      </c>
      <c r="B82">
        <v>86.295000000000002</v>
      </c>
      <c r="C82">
        <v>91.632000000000005</v>
      </c>
      <c r="D82">
        <v>10.272</v>
      </c>
    </row>
    <row r="83" spans="1:4" x14ac:dyDescent="0.35">
      <c r="A83" t="s">
        <v>290</v>
      </c>
      <c r="B83">
        <v>86.022999999999996</v>
      </c>
      <c r="C83">
        <v>91.003999999999991</v>
      </c>
      <c r="D83">
        <v>10.411</v>
      </c>
    </row>
    <row r="84" spans="1:4" x14ac:dyDescent="0.35">
      <c r="A84" t="s">
        <v>291</v>
      </c>
      <c r="B84">
        <v>86.177000000000007</v>
      </c>
      <c r="C84">
        <v>90.945999999999998</v>
      </c>
      <c r="D84">
        <v>10.496</v>
      </c>
    </row>
    <row r="85" spans="1:4" x14ac:dyDescent="0.35">
      <c r="A85" t="s">
        <v>292</v>
      </c>
      <c r="B85">
        <v>85.887</v>
      </c>
      <c r="C85">
        <v>91.11</v>
      </c>
      <c r="D85">
        <v>10.913</v>
      </c>
    </row>
    <row r="86" spans="1:4" x14ac:dyDescent="0.35">
      <c r="A86" t="s">
        <v>293</v>
      </c>
      <c r="B86">
        <v>86.488</v>
      </c>
      <c r="C86">
        <v>91.35799999999999</v>
      </c>
      <c r="D86">
        <v>11.241</v>
      </c>
    </row>
    <row r="87" spans="1:4" x14ac:dyDescent="0.35">
      <c r="A87" t="s">
        <v>294</v>
      </c>
      <c r="B87">
        <v>86.197999999999993</v>
      </c>
      <c r="C87">
        <v>91.282000000000011</v>
      </c>
      <c r="D87">
        <v>11.831</v>
      </c>
    </row>
    <row r="88" spans="1:4" x14ac:dyDescent="0.35">
      <c r="A88" t="s">
        <v>295</v>
      </c>
      <c r="B88">
        <v>87.74799999999999</v>
      </c>
      <c r="C88">
        <v>93.869</v>
      </c>
      <c r="D88">
        <v>12.516999999999999</v>
      </c>
    </row>
    <row r="89" spans="1:4" x14ac:dyDescent="0.35">
      <c r="A89" t="s">
        <v>296</v>
      </c>
      <c r="B89">
        <v>85.24799999999999</v>
      </c>
      <c r="C89">
        <v>91.951000000000008</v>
      </c>
      <c r="D89">
        <v>12.763</v>
      </c>
    </row>
    <row r="90" spans="1:4" x14ac:dyDescent="0.35">
      <c r="A90" t="s">
        <v>297</v>
      </c>
      <c r="B90">
        <v>85.804000000000002</v>
      </c>
      <c r="C90">
        <v>93.18</v>
      </c>
      <c r="D90">
        <v>13.064</v>
      </c>
    </row>
    <row r="91" spans="1:4" x14ac:dyDescent="0.35">
      <c r="A91" t="s">
        <v>298</v>
      </c>
      <c r="B91">
        <v>85.702000000000012</v>
      </c>
      <c r="C91">
        <v>94.924999999999997</v>
      </c>
      <c r="D91">
        <v>13.86</v>
      </c>
    </row>
    <row r="92" spans="1:4" x14ac:dyDescent="0.35">
      <c r="A92" t="s">
        <v>299</v>
      </c>
      <c r="B92">
        <v>85.962999999999994</v>
      </c>
      <c r="C92">
        <v>95.454999999999998</v>
      </c>
      <c r="D92">
        <v>14.233000000000001</v>
      </c>
    </row>
    <row r="93" spans="1:4" x14ac:dyDescent="0.35">
      <c r="A93" t="s">
        <v>300</v>
      </c>
      <c r="B93">
        <v>86.01</v>
      </c>
      <c r="C93">
        <v>97.01100000000001</v>
      </c>
      <c r="D93">
        <v>14.451000000000001</v>
      </c>
    </row>
    <row r="94" spans="1:4" x14ac:dyDescent="0.35">
      <c r="A94" t="s">
        <v>301</v>
      </c>
      <c r="B94">
        <v>85.391000000000005</v>
      </c>
      <c r="C94">
        <v>97.742000000000004</v>
      </c>
      <c r="D94">
        <v>15.154</v>
      </c>
    </row>
    <row r="95" spans="1:4" x14ac:dyDescent="0.35">
      <c r="A95" t="s">
        <v>302</v>
      </c>
      <c r="B95">
        <v>86.125</v>
      </c>
      <c r="C95">
        <v>98.14200000000001</v>
      </c>
      <c r="D95">
        <v>14.77</v>
      </c>
    </row>
    <row r="96" spans="1:4" x14ac:dyDescent="0.35">
      <c r="A96" t="s">
        <v>303</v>
      </c>
      <c r="B96">
        <v>86.317000000000007</v>
      </c>
      <c r="C96">
        <v>98.85799999999999</v>
      </c>
      <c r="D96">
        <v>14.582000000000001</v>
      </c>
    </row>
    <row r="97" spans="1:4" x14ac:dyDescent="0.35">
      <c r="A97" t="s">
        <v>304</v>
      </c>
      <c r="B97">
        <v>86.552000000000007</v>
      </c>
      <c r="C97">
        <v>99.177999999999997</v>
      </c>
      <c r="D97">
        <v>14.538</v>
      </c>
    </row>
    <row r="98" spans="1:4" x14ac:dyDescent="0.35">
      <c r="A98" t="s">
        <v>305</v>
      </c>
      <c r="B98">
        <v>87.077999999999989</v>
      </c>
      <c r="C98">
        <v>99.122000000000014</v>
      </c>
      <c r="D98">
        <v>14.06</v>
      </c>
    </row>
    <row r="99" spans="1:4" x14ac:dyDescent="0.35">
      <c r="A99" t="s">
        <v>306</v>
      </c>
      <c r="B99">
        <v>87.172000000000011</v>
      </c>
      <c r="C99">
        <v>98.753999999999991</v>
      </c>
      <c r="D99">
        <v>13.645</v>
      </c>
    </row>
    <row r="100" spans="1:4" x14ac:dyDescent="0.35">
      <c r="A100" t="s">
        <v>307</v>
      </c>
      <c r="B100">
        <v>85.71</v>
      </c>
      <c r="C100">
        <v>96.734999999999999</v>
      </c>
      <c r="D100">
        <v>13.481999999999999</v>
      </c>
    </row>
    <row r="101" spans="1:4" x14ac:dyDescent="0.35">
      <c r="A101" t="s">
        <v>308</v>
      </c>
      <c r="B101">
        <v>87.342000000000013</v>
      </c>
      <c r="C101">
        <v>97.941000000000003</v>
      </c>
      <c r="D101">
        <v>13.007999999999999</v>
      </c>
    </row>
    <row r="102" spans="1:4" x14ac:dyDescent="0.35">
      <c r="A102" t="s">
        <v>309</v>
      </c>
      <c r="B102">
        <v>87.097000000000008</v>
      </c>
      <c r="C102">
        <v>98.332000000000008</v>
      </c>
      <c r="D102">
        <v>13.923</v>
      </c>
    </row>
    <row r="103" spans="1:4" x14ac:dyDescent="0.35">
      <c r="A103" t="s">
        <v>310</v>
      </c>
      <c r="B103">
        <v>87.99799999999999</v>
      </c>
      <c r="C103">
        <v>98.557000000000002</v>
      </c>
      <c r="D103">
        <v>14.257</v>
      </c>
    </row>
    <row r="104" spans="1:4" x14ac:dyDescent="0.35">
      <c r="A104" t="s">
        <v>311</v>
      </c>
      <c r="B104">
        <v>88.382000000000005</v>
      </c>
      <c r="C104">
        <v>98.263999999999996</v>
      </c>
      <c r="D104">
        <v>14.282999999999999</v>
      </c>
    </row>
    <row r="105" spans="1:4" x14ac:dyDescent="0.35">
      <c r="A105" t="s">
        <v>312</v>
      </c>
      <c r="B105">
        <v>89.112000000000009</v>
      </c>
      <c r="C105">
        <v>99.179000000000002</v>
      </c>
      <c r="D105">
        <v>14.74</v>
      </c>
    </row>
    <row r="106" spans="1:4" x14ac:dyDescent="0.35">
      <c r="A106" t="s">
        <v>313</v>
      </c>
      <c r="B106">
        <v>89.518999999999991</v>
      </c>
      <c r="C106">
        <v>99.451000000000008</v>
      </c>
      <c r="D106">
        <v>15.343999999999999</v>
      </c>
    </row>
    <row r="107" spans="1:4" x14ac:dyDescent="0.35">
      <c r="A107" t="s">
        <v>314</v>
      </c>
      <c r="B107">
        <v>90.032000000000011</v>
      </c>
      <c r="C107">
        <v>100.376</v>
      </c>
      <c r="D107">
        <v>15.432</v>
      </c>
    </row>
    <row r="108" spans="1:4" x14ac:dyDescent="0.35">
      <c r="A108" t="s">
        <v>315</v>
      </c>
      <c r="B108">
        <v>90.143999999999991</v>
      </c>
      <c r="C108">
        <v>100.49</v>
      </c>
      <c r="D108">
        <v>15.342000000000001</v>
      </c>
    </row>
    <row r="109" spans="1:4" x14ac:dyDescent="0.35">
      <c r="A109" t="s">
        <v>316</v>
      </c>
      <c r="B109">
        <v>90.180999999999997</v>
      </c>
      <c r="C109">
        <v>100.283</v>
      </c>
      <c r="D109">
        <v>15.2</v>
      </c>
    </row>
    <row r="110" spans="1:4" x14ac:dyDescent="0.35">
      <c r="A110" t="s">
        <v>317</v>
      </c>
      <c r="B110">
        <v>90.672999999999988</v>
      </c>
      <c r="C110">
        <v>100.791</v>
      </c>
      <c r="D110">
        <v>15.115</v>
      </c>
    </row>
    <row r="111" spans="1:4" x14ac:dyDescent="0.35">
      <c r="A111" t="s">
        <v>318</v>
      </c>
      <c r="B111">
        <v>90.95</v>
      </c>
      <c r="C111">
        <v>101.07</v>
      </c>
      <c r="D111">
        <v>14.635999999999999</v>
      </c>
    </row>
    <row r="112" spans="1:4" x14ac:dyDescent="0.35">
      <c r="A112" t="s">
        <v>319</v>
      </c>
      <c r="B112">
        <v>92.14200000000001</v>
      </c>
      <c r="C112">
        <v>103.459</v>
      </c>
      <c r="D112">
        <v>15.153</v>
      </c>
    </row>
    <row r="113" spans="1:4" x14ac:dyDescent="0.35">
      <c r="A113" t="s">
        <v>320</v>
      </c>
      <c r="B113">
        <v>91.92</v>
      </c>
      <c r="C113">
        <v>102.608</v>
      </c>
      <c r="D113">
        <v>14.967000000000001</v>
      </c>
    </row>
    <row r="114" spans="1:4" x14ac:dyDescent="0.35">
      <c r="A114" t="s">
        <v>321</v>
      </c>
      <c r="B114">
        <v>92.665999999999997</v>
      </c>
      <c r="C114">
        <v>104.05500000000001</v>
      </c>
      <c r="D114">
        <v>15.506</v>
      </c>
    </row>
    <row r="115" spans="1:4" x14ac:dyDescent="0.35">
      <c r="A115" t="s">
        <v>322</v>
      </c>
      <c r="B115">
        <v>92.031000000000006</v>
      </c>
      <c r="C115">
        <v>102.931</v>
      </c>
      <c r="D115">
        <v>15.34</v>
      </c>
    </row>
    <row r="116" spans="1:4" x14ac:dyDescent="0.35">
      <c r="A116" t="s">
        <v>323</v>
      </c>
      <c r="B116">
        <v>92.415999999999997</v>
      </c>
      <c r="C116">
        <v>103.014</v>
      </c>
      <c r="D116">
        <v>15.307</v>
      </c>
    </row>
    <row r="117" spans="1:4" x14ac:dyDescent="0.35">
      <c r="A117" t="s">
        <v>324</v>
      </c>
      <c r="B117">
        <v>92.004999999999995</v>
      </c>
      <c r="C117">
        <v>102.96599999999999</v>
      </c>
      <c r="D117">
        <v>15.609</v>
      </c>
    </row>
    <row r="118" spans="1:4" x14ac:dyDescent="0.35">
      <c r="A118" t="s">
        <v>325</v>
      </c>
      <c r="B118">
        <v>92.377999999999986</v>
      </c>
      <c r="C118">
        <v>102.67100000000001</v>
      </c>
      <c r="D118">
        <v>15.843</v>
      </c>
    </row>
    <row r="119" spans="1:4" x14ac:dyDescent="0.35">
      <c r="A119" t="s">
        <v>326</v>
      </c>
      <c r="B119">
        <v>92.527999999999992</v>
      </c>
      <c r="C119">
        <v>102.553</v>
      </c>
      <c r="D119">
        <v>15.819000000000001</v>
      </c>
    </row>
    <row r="120" spans="1:4" x14ac:dyDescent="0.35">
      <c r="A120" t="s">
        <v>327</v>
      </c>
      <c r="B120">
        <v>92.356000000000009</v>
      </c>
      <c r="C120">
        <v>102.371</v>
      </c>
      <c r="D120">
        <v>15.585000000000001</v>
      </c>
    </row>
    <row r="121" spans="1:4" x14ac:dyDescent="0.35">
      <c r="A121" t="s">
        <v>328</v>
      </c>
      <c r="B121">
        <v>92.494</v>
      </c>
      <c r="C121">
        <v>102.456</v>
      </c>
      <c r="D121">
        <v>15.507</v>
      </c>
    </row>
    <row r="122" spans="1:4" x14ac:dyDescent="0.35">
      <c r="A122" t="s">
        <v>329</v>
      </c>
      <c r="B122">
        <v>92.614999999999995</v>
      </c>
      <c r="C122">
        <v>102.727</v>
      </c>
      <c r="D122">
        <v>15.679</v>
      </c>
    </row>
    <row r="123" spans="1:4" x14ac:dyDescent="0.35">
      <c r="A123" t="s">
        <v>330</v>
      </c>
      <c r="B123">
        <v>93.195999999999998</v>
      </c>
      <c r="C123">
        <v>103.40900000000001</v>
      </c>
      <c r="D123">
        <v>15.311</v>
      </c>
    </row>
    <row r="124" spans="1:4" x14ac:dyDescent="0.35">
      <c r="A124" t="s">
        <v>331</v>
      </c>
      <c r="B124">
        <v>92.051000000000002</v>
      </c>
      <c r="C124">
        <v>101.94799999999999</v>
      </c>
      <c r="D124">
        <v>15.454000000000001</v>
      </c>
    </row>
    <row r="125" spans="1:4" x14ac:dyDescent="0.35">
      <c r="A125" t="s">
        <v>332</v>
      </c>
      <c r="B125">
        <v>91.23899999999999</v>
      </c>
      <c r="C125">
        <v>101.816</v>
      </c>
      <c r="D125">
        <v>15.204000000000001</v>
      </c>
    </row>
    <row r="126" spans="1:4" x14ac:dyDescent="0.35">
      <c r="A126" t="s">
        <v>333</v>
      </c>
      <c r="B126">
        <v>90.465000000000003</v>
      </c>
      <c r="C126">
        <v>99.282999999999987</v>
      </c>
      <c r="D126">
        <v>14.385999999999999</v>
      </c>
    </row>
    <row r="127" spans="1:4" x14ac:dyDescent="0.35">
      <c r="A127" t="s">
        <v>334</v>
      </c>
      <c r="B127">
        <v>91.903999999999996</v>
      </c>
      <c r="C127">
        <v>100.27200000000001</v>
      </c>
      <c r="D127">
        <v>14.663</v>
      </c>
    </row>
    <row r="128" spans="1:4" x14ac:dyDescent="0.35">
      <c r="A128" t="s">
        <v>335</v>
      </c>
      <c r="B128">
        <v>94.01100000000001</v>
      </c>
      <c r="C128">
        <v>101.747</v>
      </c>
      <c r="D128">
        <v>13.595000000000001</v>
      </c>
    </row>
    <row r="129" spans="1:4" x14ac:dyDescent="0.35">
      <c r="A129" t="s">
        <v>336</v>
      </c>
      <c r="B129">
        <v>94.932999999999993</v>
      </c>
      <c r="C129">
        <v>100.708</v>
      </c>
      <c r="D129">
        <v>12.68</v>
      </c>
    </row>
    <row r="130" spans="1:4" x14ac:dyDescent="0.35">
      <c r="A130" t="s">
        <v>337</v>
      </c>
      <c r="B130">
        <v>96.532000000000011</v>
      </c>
      <c r="C130">
        <v>101.096</v>
      </c>
      <c r="D130">
        <v>12.093999999999999</v>
      </c>
    </row>
    <row r="131" spans="1:4" x14ac:dyDescent="0.35">
      <c r="A131" t="s">
        <v>338</v>
      </c>
      <c r="B131">
        <v>97.392999999999986</v>
      </c>
      <c r="C131">
        <v>101.218</v>
      </c>
      <c r="D131">
        <v>11.430999999999999</v>
      </c>
    </row>
    <row r="132" spans="1:4" x14ac:dyDescent="0.35">
      <c r="A132" t="s">
        <v>339</v>
      </c>
      <c r="B132">
        <v>98.334000000000003</v>
      </c>
      <c r="C132">
        <v>101.438</v>
      </c>
      <c r="D132">
        <v>11.202999999999999</v>
      </c>
    </row>
    <row r="133" spans="1:4" x14ac:dyDescent="0.35">
      <c r="A133" t="s">
        <v>340</v>
      </c>
      <c r="B133">
        <v>99.043999999999997</v>
      </c>
      <c r="C133">
        <v>101.643</v>
      </c>
      <c r="D133">
        <v>11.215999999999999</v>
      </c>
    </row>
    <row r="134" spans="1:4" x14ac:dyDescent="0.35">
      <c r="A134" t="s">
        <v>341</v>
      </c>
      <c r="B134">
        <v>98.572000000000003</v>
      </c>
      <c r="C134">
        <v>101.004</v>
      </c>
      <c r="D134">
        <v>10.846</v>
      </c>
    </row>
    <row r="135" spans="1:4" x14ac:dyDescent="0.35">
      <c r="A135" t="s">
        <v>342</v>
      </c>
      <c r="B135">
        <v>98.838999999999999</v>
      </c>
      <c r="C135">
        <v>100.842</v>
      </c>
      <c r="D135">
        <v>10.645</v>
      </c>
    </row>
    <row r="136" spans="1:4" x14ac:dyDescent="0.35">
      <c r="A136" t="s">
        <v>343</v>
      </c>
      <c r="B136">
        <v>101.825</v>
      </c>
      <c r="C136">
        <v>102.325</v>
      </c>
      <c r="D136">
        <v>10.375999999999999</v>
      </c>
    </row>
    <row r="137" spans="1:4" x14ac:dyDescent="0.35">
      <c r="A137" t="s">
        <v>344</v>
      </c>
      <c r="B137">
        <v>104.276</v>
      </c>
      <c r="C137">
        <v>104.82899999999999</v>
      </c>
      <c r="D137">
        <v>10.912000000000001</v>
      </c>
    </row>
    <row r="138" spans="1:4" x14ac:dyDescent="0.35">
      <c r="A138" t="s">
        <v>345</v>
      </c>
      <c r="B138">
        <v>105.001</v>
      </c>
      <c r="C138">
        <v>105.29300000000001</v>
      </c>
      <c r="D138">
        <v>10.308</v>
      </c>
    </row>
    <row r="139" spans="1:4" x14ac:dyDescent="0.35">
      <c r="A139" t="s">
        <v>346</v>
      </c>
      <c r="B139">
        <v>105.627</v>
      </c>
      <c r="C139">
        <v>106.157</v>
      </c>
      <c r="D139">
        <v>10.084</v>
      </c>
    </row>
    <row r="140" spans="1:4" x14ac:dyDescent="0.35">
      <c r="A140" t="s">
        <v>347</v>
      </c>
      <c r="B140">
        <v>103.84699999999999</v>
      </c>
      <c r="C140">
        <v>105.246</v>
      </c>
      <c r="D140">
        <v>10.000999999999999</v>
      </c>
    </row>
    <row r="141" spans="1:4" x14ac:dyDescent="0.35">
      <c r="A141" t="s">
        <v>348</v>
      </c>
      <c r="B141">
        <v>103.348</v>
      </c>
      <c r="C141">
        <v>105.29</v>
      </c>
      <c r="D141">
        <v>9.9770000000000003</v>
      </c>
    </row>
    <row r="142" spans="1:4" x14ac:dyDescent="0.35">
      <c r="A142" t="s">
        <v>349</v>
      </c>
      <c r="B142">
        <v>102.593</v>
      </c>
      <c r="C142">
        <v>104.532</v>
      </c>
      <c r="D142">
        <v>9.202</v>
      </c>
    </row>
    <row r="143" spans="1:4" x14ac:dyDescent="0.35">
      <c r="A143" t="s">
        <v>350</v>
      </c>
      <c r="B143">
        <v>101.23</v>
      </c>
      <c r="C143">
        <v>104.215</v>
      </c>
      <c r="D143">
        <v>9.6950000000000003</v>
      </c>
    </row>
    <row r="144" spans="1:4" x14ac:dyDescent="0.35">
      <c r="A144" t="s">
        <v>351</v>
      </c>
      <c r="B144">
        <v>101.643</v>
      </c>
      <c r="C144">
        <v>104.812</v>
      </c>
      <c r="D144">
        <v>9.8439999999999994</v>
      </c>
    </row>
    <row r="145" spans="1:4" x14ac:dyDescent="0.35">
      <c r="A145" t="s">
        <v>352</v>
      </c>
      <c r="B145">
        <v>101.887</v>
      </c>
      <c r="C145">
        <v>104.318</v>
      </c>
      <c r="D145">
        <v>9.113999999999999</v>
      </c>
    </row>
    <row r="146" spans="1:4" x14ac:dyDescent="0.35">
      <c r="A146" t="s">
        <v>353</v>
      </c>
      <c r="B146">
        <v>100.4</v>
      </c>
      <c r="C146">
        <v>103.45099999999999</v>
      </c>
      <c r="D146">
        <v>9.3629999999999995</v>
      </c>
    </row>
    <row r="147" spans="1:4" x14ac:dyDescent="0.35">
      <c r="A147" t="s">
        <v>354</v>
      </c>
      <c r="B147">
        <v>99.290999999999997</v>
      </c>
      <c r="C147">
        <v>102.708</v>
      </c>
      <c r="D147">
        <v>9.3989999999999991</v>
      </c>
    </row>
    <row r="148" spans="1:4" x14ac:dyDescent="0.35">
      <c r="A148" t="s">
        <v>355</v>
      </c>
      <c r="B148">
        <v>98.602000000000004</v>
      </c>
      <c r="C148">
        <v>102.767</v>
      </c>
      <c r="D148">
        <v>9.3870000000000005</v>
      </c>
    </row>
    <row r="149" spans="1:4" x14ac:dyDescent="0.35">
      <c r="A149" t="s">
        <v>356</v>
      </c>
      <c r="B149">
        <v>96.82</v>
      </c>
      <c r="C149">
        <v>100.139</v>
      </c>
      <c r="D149">
        <v>8.782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13"/>
  <sheetViews>
    <sheetView workbookViewId="0"/>
  </sheetViews>
  <sheetFormatPr baseColWidth="10" defaultColWidth="8.7265625" defaultRowHeight="14.5" x14ac:dyDescent="0.35"/>
  <cols>
    <col min="1" max="1" width="10.453125" bestFit="1" customWidth="1"/>
    <col min="2" max="2" width="8.453125" bestFit="1" customWidth="1"/>
  </cols>
  <sheetData>
    <row r="1" spans="1:2" x14ac:dyDescent="0.35">
      <c r="A1" s="1" t="s">
        <v>82</v>
      </c>
      <c r="B1" s="1" t="s">
        <v>382</v>
      </c>
    </row>
    <row r="2" spans="1:2" x14ac:dyDescent="0.35">
      <c r="A2" t="s">
        <v>245</v>
      </c>
      <c r="B2">
        <v>2.23</v>
      </c>
    </row>
    <row r="3" spans="1:2" x14ac:dyDescent="0.35">
      <c r="A3" t="s">
        <v>246</v>
      </c>
      <c r="B3">
        <v>2.16</v>
      </c>
    </row>
    <row r="4" spans="1:2" x14ac:dyDescent="0.35">
      <c r="A4" t="s">
        <v>247</v>
      </c>
      <c r="B4">
        <v>2.2599999999999998</v>
      </c>
    </row>
    <row r="5" spans="1:2" x14ac:dyDescent="0.35">
      <c r="A5" t="s">
        <v>248</v>
      </c>
      <c r="B5">
        <v>2.27</v>
      </c>
    </row>
    <row r="6" spans="1:2" x14ac:dyDescent="0.35">
      <c r="A6" t="s">
        <v>249</v>
      </c>
      <c r="B6">
        <v>2.17</v>
      </c>
    </row>
    <row r="7" spans="1:2" x14ac:dyDescent="0.35">
      <c r="A7" t="s">
        <v>250</v>
      </c>
      <c r="B7">
        <v>2.2000000000000002</v>
      </c>
    </row>
    <row r="8" spans="1:2" x14ac:dyDescent="0.35">
      <c r="A8" t="s">
        <v>251</v>
      </c>
      <c r="B8">
        <v>2.27</v>
      </c>
    </row>
    <row r="9" spans="1:2" x14ac:dyDescent="0.35">
      <c r="A9" t="s">
        <v>252</v>
      </c>
      <c r="B9">
        <v>2.2799999999999998</v>
      </c>
    </row>
    <row r="10" spans="1:2" x14ac:dyDescent="0.35">
      <c r="A10" t="s">
        <v>253</v>
      </c>
      <c r="B10">
        <v>2.37</v>
      </c>
    </row>
    <row r="11" spans="1:2" x14ac:dyDescent="0.35">
      <c r="A11" t="s">
        <v>254</v>
      </c>
      <c r="B11">
        <v>2.4900000000000002</v>
      </c>
    </row>
    <row r="12" spans="1:2" x14ac:dyDescent="0.35">
      <c r="A12" t="s">
        <v>255</v>
      </c>
      <c r="B12">
        <v>2.62</v>
      </c>
    </row>
    <row r="13" spans="1:2" x14ac:dyDescent="0.35">
      <c r="A13" t="s">
        <v>256</v>
      </c>
      <c r="B13">
        <v>2.73</v>
      </c>
    </row>
    <row r="14" spans="1:2" x14ac:dyDescent="0.35">
      <c r="A14" t="s">
        <v>257</v>
      </c>
      <c r="B14">
        <v>2.59</v>
      </c>
    </row>
    <row r="15" spans="1:2" x14ac:dyDescent="0.35">
      <c r="A15" t="s">
        <v>258</v>
      </c>
      <c r="B15">
        <v>2.31</v>
      </c>
    </row>
    <row r="16" spans="1:2" x14ac:dyDescent="0.35">
      <c r="A16" t="s">
        <v>259</v>
      </c>
      <c r="B16">
        <v>2.19</v>
      </c>
    </row>
    <row r="17" spans="1:2" x14ac:dyDescent="0.35">
      <c r="A17" t="s">
        <v>260</v>
      </c>
      <c r="B17">
        <v>1.91</v>
      </c>
    </row>
    <row r="18" spans="1:2" x14ac:dyDescent="0.35">
      <c r="A18" t="s">
        <v>261</v>
      </c>
      <c r="B18">
        <v>1.74</v>
      </c>
    </row>
    <row r="19" spans="1:2" x14ac:dyDescent="0.35">
      <c r="A19" t="s">
        <v>262</v>
      </c>
      <c r="B19">
        <v>1.6</v>
      </c>
    </row>
    <row r="20" spans="1:2" x14ac:dyDescent="0.35">
      <c r="A20" t="s">
        <v>263</v>
      </c>
      <c r="B20">
        <v>1.51</v>
      </c>
    </row>
    <row r="21" spans="1:2" x14ac:dyDescent="0.35">
      <c r="A21" t="s">
        <v>264</v>
      </c>
      <c r="B21">
        <v>1.63</v>
      </c>
    </row>
    <row r="22" spans="1:2" x14ac:dyDescent="0.35">
      <c r="A22" t="s">
        <v>265</v>
      </c>
      <c r="B22">
        <v>2.0099999999999998</v>
      </c>
    </row>
    <row r="23" spans="1:2" x14ac:dyDescent="0.35">
      <c r="A23" t="s">
        <v>266</v>
      </c>
      <c r="B23">
        <v>2.2000000000000002</v>
      </c>
    </row>
    <row r="24" spans="1:2" x14ac:dyDescent="0.35">
      <c r="A24" t="s">
        <v>267</v>
      </c>
      <c r="B24">
        <v>2.23</v>
      </c>
    </row>
    <row r="25" spans="1:2" x14ac:dyDescent="0.35">
      <c r="A25" t="s">
        <v>268</v>
      </c>
      <c r="B25">
        <v>2.4</v>
      </c>
    </row>
    <row r="26" spans="1:2" x14ac:dyDescent="0.35">
      <c r="A26" t="s">
        <v>269</v>
      </c>
      <c r="B26">
        <v>2.09</v>
      </c>
    </row>
    <row r="27" spans="1:2" x14ac:dyDescent="0.35">
      <c r="A27" t="s">
        <v>270</v>
      </c>
      <c r="B27">
        <v>2.12</v>
      </c>
    </row>
    <row r="28" spans="1:2" x14ac:dyDescent="0.35">
      <c r="A28" t="s">
        <v>271</v>
      </c>
      <c r="B28">
        <v>2.15</v>
      </c>
    </row>
    <row r="29" spans="1:2" x14ac:dyDescent="0.35">
      <c r="A29" t="s">
        <v>272</v>
      </c>
      <c r="B29">
        <v>2.0499999999999998</v>
      </c>
    </row>
    <row r="30" spans="1:2" x14ac:dyDescent="0.35">
      <c r="A30" t="s">
        <v>273</v>
      </c>
      <c r="B30">
        <v>1.87</v>
      </c>
    </row>
    <row r="31" spans="1:2" x14ac:dyDescent="0.35">
      <c r="A31" t="s">
        <v>274</v>
      </c>
      <c r="B31">
        <v>1.96</v>
      </c>
    </row>
    <row r="32" spans="1:2" x14ac:dyDescent="0.35">
      <c r="A32" t="s">
        <v>275</v>
      </c>
      <c r="B32">
        <v>2.06</v>
      </c>
    </row>
    <row r="33" spans="1:2" x14ac:dyDescent="0.35">
      <c r="A33" t="s">
        <v>276</v>
      </c>
      <c r="B33">
        <v>1.99</v>
      </c>
    </row>
    <row r="34" spans="1:2" x14ac:dyDescent="0.35">
      <c r="A34" t="s">
        <v>277</v>
      </c>
      <c r="B34">
        <v>1.99</v>
      </c>
    </row>
    <row r="35" spans="1:2" x14ac:dyDescent="0.35">
      <c r="A35" t="s">
        <v>278</v>
      </c>
      <c r="B35">
        <v>1.98</v>
      </c>
    </row>
    <row r="36" spans="1:2" x14ac:dyDescent="0.35">
      <c r="A36" t="s">
        <v>279</v>
      </c>
      <c r="B36">
        <v>1.91</v>
      </c>
    </row>
    <row r="37" spans="1:2" x14ac:dyDescent="0.35">
      <c r="A37" t="s">
        <v>280</v>
      </c>
      <c r="B37">
        <v>1.83</v>
      </c>
    </row>
    <row r="38" spans="1:2" x14ac:dyDescent="0.35">
      <c r="A38" t="s">
        <v>281</v>
      </c>
      <c r="B38">
        <v>1.59</v>
      </c>
    </row>
    <row r="39" spans="1:2" x14ac:dyDescent="0.35">
      <c r="A39" t="s">
        <v>282</v>
      </c>
      <c r="B39">
        <v>1.37</v>
      </c>
    </row>
    <row r="40" spans="1:2" x14ac:dyDescent="0.35">
      <c r="A40" t="s">
        <v>283</v>
      </c>
      <c r="B40">
        <v>1.31</v>
      </c>
    </row>
    <row r="41" spans="1:2" x14ac:dyDescent="0.35">
      <c r="A41" t="s">
        <v>284</v>
      </c>
      <c r="B41">
        <v>1.22</v>
      </c>
    </row>
    <row r="42" spans="1:2" x14ac:dyDescent="0.35">
      <c r="A42" t="s">
        <v>285</v>
      </c>
      <c r="B42">
        <v>1.32</v>
      </c>
    </row>
    <row r="43" spans="1:2" x14ac:dyDescent="0.35">
      <c r="A43" t="s">
        <v>286</v>
      </c>
      <c r="B43">
        <v>1.49</v>
      </c>
    </row>
    <row r="44" spans="1:2" x14ac:dyDescent="0.35">
      <c r="A44" t="s">
        <v>287</v>
      </c>
      <c r="B44">
        <v>1.48</v>
      </c>
    </row>
    <row r="45" spans="1:2" x14ac:dyDescent="0.35">
      <c r="A45" t="s">
        <v>288</v>
      </c>
      <c r="B45">
        <v>1.39</v>
      </c>
    </row>
    <row r="46" spans="1:2" x14ac:dyDescent="0.35">
      <c r="A46" t="s">
        <v>289</v>
      </c>
      <c r="B46">
        <v>1.32</v>
      </c>
    </row>
    <row r="47" spans="1:2" x14ac:dyDescent="0.35">
      <c r="A47" t="s">
        <v>290</v>
      </c>
      <c r="B47">
        <v>1.69</v>
      </c>
    </row>
    <row r="48" spans="1:2" x14ac:dyDescent="0.35">
      <c r="A48" t="s">
        <v>291</v>
      </c>
      <c r="B48">
        <v>2.04</v>
      </c>
    </row>
    <row r="49" spans="1:2" x14ac:dyDescent="0.35">
      <c r="A49" t="s">
        <v>292</v>
      </c>
      <c r="B49">
        <v>1.88</v>
      </c>
    </row>
    <row r="50" spans="1:2" x14ac:dyDescent="0.35">
      <c r="A50" t="s">
        <v>293</v>
      </c>
      <c r="B50">
        <v>2.08</v>
      </c>
    </row>
    <row r="51" spans="1:2" x14ac:dyDescent="0.35">
      <c r="A51" t="s">
        <v>294</v>
      </c>
      <c r="B51">
        <v>2.14</v>
      </c>
    </row>
    <row r="52" spans="1:2" x14ac:dyDescent="0.35">
      <c r="A52" t="s">
        <v>295</v>
      </c>
      <c r="B52">
        <v>1.69</v>
      </c>
    </row>
    <row r="53" spans="1:2" x14ac:dyDescent="0.35">
      <c r="A53" t="s">
        <v>296</v>
      </c>
      <c r="B53">
        <v>1.63</v>
      </c>
    </row>
    <row r="54" spans="1:2" x14ac:dyDescent="0.35">
      <c r="A54" t="s">
        <v>297</v>
      </c>
      <c r="B54">
        <v>1.56</v>
      </c>
    </row>
    <row r="55" spans="1:2" x14ac:dyDescent="0.35">
      <c r="A55" t="s">
        <v>298</v>
      </c>
      <c r="B55">
        <v>1.49</v>
      </c>
    </row>
    <row r="56" spans="1:2" x14ac:dyDescent="0.35">
      <c r="A56" t="s">
        <v>299</v>
      </c>
      <c r="B56">
        <v>1.46</v>
      </c>
    </row>
    <row r="57" spans="1:2" x14ac:dyDescent="0.35">
      <c r="A57" t="s">
        <v>300</v>
      </c>
      <c r="B57">
        <v>1.58</v>
      </c>
    </row>
    <row r="58" spans="1:2" x14ac:dyDescent="0.35">
      <c r="A58" t="s">
        <v>301</v>
      </c>
      <c r="B58">
        <v>1.8</v>
      </c>
    </row>
    <row r="59" spans="1:2" x14ac:dyDescent="0.35">
      <c r="A59" t="s">
        <v>302</v>
      </c>
      <c r="B59">
        <v>1.97</v>
      </c>
    </row>
    <row r="60" spans="1:2" x14ac:dyDescent="0.35">
      <c r="A60" t="s">
        <v>303</v>
      </c>
      <c r="B60">
        <v>2.17</v>
      </c>
    </row>
    <row r="61" spans="1:2" x14ac:dyDescent="0.35">
      <c r="A61" t="s">
        <v>304</v>
      </c>
      <c r="B61">
        <v>2.5</v>
      </c>
    </row>
    <row r="62" spans="1:2" x14ac:dyDescent="0.35">
      <c r="A62" t="s">
        <v>305</v>
      </c>
      <c r="B62">
        <v>2.23</v>
      </c>
    </row>
    <row r="63" spans="1:2" x14ac:dyDescent="0.35">
      <c r="A63" t="s">
        <v>306</v>
      </c>
      <c r="B63">
        <v>2.08</v>
      </c>
    </row>
    <row r="64" spans="1:2" x14ac:dyDescent="0.35">
      <c r="A64" t="s">
        <v>307</v>
      </c>
      <c r="B64">
        <v>2.0099999999999998</v>
      </c>
    </row>
    <row r="65" spans="1:2" x14ac:dyDescent="0.35">
      <c r="A65" t="s">
        <v>308</v>
      </c>
      <c r="B65">
        <v>2.0299999999999998</v>
      </c>
    </row>
    <row r="66" spans="1:2" x14ac:dyDescent="0.35">
      <c r="A66" t="s">
        <v>309</v>
      </c>
      <c r="B66">
        <v>2.2000000000000002</v>
      </c>
    </row>
    <row r="67" spans="1:2" x14ac:dyDescent="0.35">
      <c r="A67" t="s">
        <v>310</v>
      </c>
      <c r="B67">
        <v>2.25</v>
      </c>
    </row>
    <row r="68" spans="1:2" x14ac:dyDescent="0.35">
      <c r="A68" t="s">
        <v>311</v>
      </c>
      <c r="B68">
        <v>2.3199999999999998</v>
      </c>
    </row>
    <row r="69" spans="1:2" x14ac:dyDescent="0.35">
      <c r="A69" t="s">
        <v>312</v>
      </c>
      <c r="B69">
        <v>2.46</v>
      </c>
    </row>
    <row r="70" spans="1:2" x14ac:dyDescent="0.35">
      <c r="A70" t="s">
        <v>313</v>
      </c>
      <c r="B70">
        <v>2.93</v>
      </c>
    </row>
    <row r="71" spans="1:2" x14ac:dyDescent="0.35">
      <c r="A71" t="s">
        <v>314</v>
      </c>
      <c r="B71">
        <v>2.97</v>
      </c>
    </row>
    <row r="72" spans="1:2" x14ac:dyDescent="0.35">
      <c r="A72" t="s">
        <v>315</v>
      </c>
      <c r="B72">
        <v>2.81</v>
      </c>
    </row>
    <row r="73" spans="1:2" x14ac:dyDescent="0.35">
      <c r="A73" t="s">
        <v>316</v>
      </c>
      <c r="B73">
        <v>2.73</v>
      </c>
    </row>
    <row r="74" spans="1:2" x14ac:dyDescent="0.35">
      <c r="A74" t="s">
        <v>317</v>
      </c>
      <c r="B74">
        <v>2.5299999999999998</v>
      </c>
    </row>
    <row r="75" spans="1:2" x14ac:dyDescent="0.35">
      <c r="A75" t="s">
        <v>318</v>
      </c>
      <c r="B75">
        <v>2.0699999999999998</v>
      </c>
    </row>
    <row r="76" spans="1:2" x14ac:dyDescent="0.35">
      <c r="A76" t="s">
        <v>319</v>
      </c>
      <c r="B76">
        <v>1.77</v>
      </c>
    </row>
    <row r="77" spans="1:2" x14ac:dyDescent="0.35">
      <c r="A77" t="s">
        <v>320</v>
      </c>
      <c r="B77">
        <v>1.51</v>
      </c>
    </row>
    <row r="78" spans="1:2" x14ac:dyDescent="0.35">
      <c r="A78" t="s">
        <v>321</v>
      </c>
      <c r="B78">
        <v>1.38</v>
      </c>
    </row>
    <row r="79" spans="1:2" x14ac:dyDescent="0.35">
      <c r="A79" t="s">
        <v>322</v>
      </c>
      <c r="B79">
        <v>1.1599999999999999</v>
      </c>
    </row>
    <row r="80" spans="1:2" x14ac:dyDescent="0.35">
      <c r="A80" t="s">
        <v>323</v>
      </c>
      <c r="B80">
        <v>1.17</v>
      </c>
    </row>
    <row r="81" spans="1:2" x14ac:dyDescent="0.35">
      <c r="A81" t="s">
        <v>324</v>
      </c>
      <c r="B81">
        <v>1.32</v>
      </c>
    </row>
    <row r="82" spans="1:2" x14ac:dyDescent="0.35">
      <c r="A82" t="s">
        <v>325</v>
      </c>
      <c r="B82">
        <v>1.41</v>
      </c>
    </row>
    <row r="83" spans="1:2" x14ac:dyDescent="0.35">
      <c r="A83" t="s">
        <v>326</v>
      </c>
      <c r="B83">
        <v>1.85</v>
      </c>
    </row>
    <row r="84" spans="1:2" x14ac:dyDescent="0.35">
      <c r="A84" t="s">
        <v>327</v>
      </c>
      <c r="B84">
        <v>1.89</v>
      </c>
    </row>
    <row r="85" spans="1:2" x14ac:dyDescent="0.35">
      <c r="A85" t="s">
        <v>328</v>
      </c>
      <c r="B85">
        <v>1.76</v>
      </c>
    </row>
    <row r="86" spans="1:2" x14ac:dyDescent="0.35">
      <c r="A86" t="s">
        <v>329</v>
      </c>
      <c r="B86">
        <v>1.34</v>
      </c>
    </row>
    <row r="87" spans="1:2" x14ac:dyDescent="0.35">
      <c r="A87" t="s">
        <v>330</v>
      </c>
      <c r="B87">
        <v>1.02</v>
      </c>
    </row>
    <row r="88" spans="1:2" x14ac:dyDescent="0.35">
      <c r="A88" t="s">
        <v>331</v>
      </c>
      <c r="B88">
        <v>1.06</v>
      </c>
    </row>
    <row r="89" spans="1:2" x14ac:dyDescent="0.35">
      <c r="A89" t="s">
        <v>332</v>
      </c>
      <c r="B89">
        <v>0.78</v>
      </c>
    </row>
    <row r="90" spans="1:2" x14ac:dyDescent="0.35">
      <c r="A90" t="s">
        <v>333</v>
      </c>
      <c r="B90">
        <v>0.61</v>
      </c>
    </row>
    <row r="91" spans="1:2" x14ac:dyDescent="0.35">
      <c r="A91" t="s">
        <v>334</v>
      </c>
      <c r="B91">
        <v>0.54</v>
      </c>
    </row>
    <row r="92" spans="1:2" x14ac:dyDescent="0.35">
      <c r="A92" t="s">
        <v>335</v>
      </c>
      <c r="B92">
        <v>0.66</v>
      </c>
    </row>
    <row r="93" spans="1:2" x14ac:dyDescent="0.35">
      <c r="A93" t="s">
        <v>336</v>
      </c>
      <c r="B93">
        <v>0.91</v>
      </c>
    </row>
    <row r="94" spans="1:2" x14ac:dyDescent="0.35">
      <c r="A94" t="s">
        <v>337</v>
      </c>
      <c r="B94">
        <v>1.33</v>
      </c>
    </row>
    <row r="95" spans="1:2" x14ac:dyDescent="0.35">
      <c r="A95" t="s">
        <v>338</v>
      </c>
      <c r="B95">
        <v>1.75</v>
      </c>
    </row>
    <row r="96" spans="1:2" x14ac:dyDescent="0.35">
      <c r="A96" t="s">
        <v>339</v>
      </c>
      <c r="B96">
        <v>1.82</v>
      </c>
    </row>
    <row r="97" spans="1:2" x14ac:dyDescent="0.35">
      <c r="A97" t="s">
        <v>340</v>
      </c>
      <c r="B97">
        <v>1.98</v>
      </c>
    </row>
    <row r="98" spans="1:2" x14ac:dyDescent="0.35">
      <c r="A98" t="s">
        <v>341</v>
      </c>
      <c r="B98">
        <v>2.59</v>
      </c>
    </row>
    <row r="99" spans="1:2" x14ac:dyDescent="0.35">
      <c r="A99" t="s">
        <v>342</v>
      </c>
      <c r="B99">
        <v>2.13</v>
      </c>
    </row>
    <row r="100" spans="1:2" x14ac:dyDescent="0.35">
      <c r="A100" t="s">
        <v>343</v>
      </c>
      <c r="B100">
        <v>1.89</v>
      </c>
    </row>
    <row r="101" spans="1:2" x14ac:dyDescent="0.35">
      <c r="A101" t="s">
        <v>344</v>
      </c>
      <c r="B101">
        <v>2.17</v>
      </c>
    </row>
    <row r="102" spans="1:2" x14ac:dyDescent="0.35">
      <c r="A102" t="s">
        <v>345</v>
      </c>
      <c r="B102">
        <v>2.77</v>
      </c>
    </row>
    <row r="103" spans="1:2" x14ac:dyDescent="0.35">
      <c r="A103" t="s">
        <v>346</v>
      </c>
      <c r="B103">
        <v>2.99</v>
      </c>
    </row>
    <row r="104" spans="1:2" x14ac:dyDescent="0.35">
      <c r="A104" t="s">
        <v>347</v>
      </c>
      <c r="B104">
        <v>4.04</v>
      </c>
    </row>
    <row r="105" spans="1:2" x14ac:dyDescent="0.35">
      <c r="A105" t="s">
        <v>348</v>
      </c>
      <c r="B105">
        <v>5.0599999999999996</v>
      </c>
    </row>
    <row r="106" spans="1:2" x14ac:dyDescent="0.35">
      <c r="A106" t="s">
        <v>349</v>
      </c>
      <c r="B106">
        <v>6.64</v>
      </c>
    </row>
    <row r="107" spans="1:2" x14ac:dyDescent="0.35">
      <c r="A107" t="s">
        <v>350</v>
      </c>
      <c r="B107">
        <v>10.61</v>
      </c>
    </row>
    <row r="108" spans="1:2" x14ac:dyDescent="0.35">
      <c r="A108" t="s">
        <v>351</v>
      </c>
      <c r="B108">
        <v>8.57</v>
      </c>
    </row>
    <row r="109" spans="1:2" x14ac:dyDescent="0.35">
      <c r="A109" t="s">
        <v>352</v>
      </c>
      <c r="B109">
        <v>11.98</v>
      </c>
    </row>
    <row r="110" spans="1:2" x14ac:dyDescent="0.35">
      <c r="A110" t="s">
        <v>353</v>
      </c>
      <c r="B110">
        <v>9.18</v>
      </c>
    </row>
    <row r="111" spans="1:2" x14ac:dyDescent="0.35">
      <c r="A111" t="s">
        <v>354</v>
      </c>
      <c r="B111">
        <v>8.6999999999999993</v>
      </c>
    </row>
    <row r="112" spans="1:2" x14ac:dyDescent="0.35">
      <c r="A112" t="s">
        <v>355</v>
      </c>
      <c r="B112">
        <v>15.01</v>
      </c>
    </row>
    <row r="113" spans="1:2" x14ac:dyDescent="0.35">
      <c r="A113" t="s">
        <v>356</v>
      </c>
      <c r="B113">
        <v>10.11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54"/>
  <sheetViews>
    <sheetView topLeftCell="A41" workbookViewId="0">
      <selection activeCell="F55" sqref="F55"/>
    </sheetView>
  </sheetViews>
  <sheetFormatPr baseColWidth="10" defaultColWidth="8.7265625" defaultRowHeight="14.5" x14ac:dyDescent="0.35"/>
  <cols>
    <col min="1" max="1" width="9.453125" bestFit="1" customWidth="1"/>
    <col min="2" max="2" width="9.81640625" bestFit="1" customWidth="1"/>
    <col min="3" max="3" width="9.453125" bestFit="1" customWidth="1"/>
    <col min="4" max="4" width="7" bestFit="1" customWidth="1"/>
  </cols>
  <sheetData>
    <row r="1" spans="1:5" x14ac:dyDescent="0.35">
      <c r="A1" s="1" t="s">
        <v>82</v>
      </c>
      <c r="B1" s="1" t="s">
        <v>3497</v>
      </c>
      <c r="C1" s="1" t="s">
        <v>380</v>
      </c>
      <c r="D1" s="1" t="s">
        <v>3498</v>
      </c>
      <c r="E1" s="1" t="s">
        <v>380</v>
      </c>
    </row>
    <row r="2" spans="1:5" x14ac:dyDescent="0.35">
      <c r="A2">
        <v>1970</v>
      </c>
      <c r="B2">
        <v>178.1</v>
      </c>
    </row>
    <row r="3" spans="1:5" x14ac:dyDescent="0.35">
      <c r="A3">
        <v>1971</v>
      </c>
      <c r="B3">
        <v>177.8</v>
      </c>
      <c r="D3">
        <v>0.1</v>
      </c>
    </row>
    <row r="4" spans="1:5" x14ac:dyDescent="0.35">
      <c r="A4">
        <v>1972</v>
      </c>
      <c r="B4">
        <v>161.5</v>
      </c>
      <c r="D4">
        <v>0.28999999999999998</v>
      </c>
    </row>
    <row r="5" spans="1:5" x14ac:dyDescent="0.35">
      <c r="A5">
        <v>1973</v>
      </c>
      <c r="B5">
        <v>144.6</v>
      </c>
      <c r="D5">
        <v>0.45</v>
      </c>
    </row>
    <row r="6" spans="1:5" x14ac:dyDescent="0.35">
      <c r="A6">
        <v>1974</v>
      </c>
      <c r="B6">
        <v>334.8</v>
      </c>
      <c r="D6">
        <v>0.71</v>
      </c>
    </row>
    <row r="7" spans="1:5" x14ac:dyDescent="0.35">
      <c r="A7">
        <v>1975</v>
      </c>
      <c r="B7">
        <v>312.5</v>
      </c>
      <c r="D7">
        <v>1.1100000000000001</v>
      </c>
    </row>
    <row r="8" spans="1:5" x14ac:dyDescent="0.35">
      <c r="A8">
        <v>1976</v>
      </c>
      <c r="B8">
        <v>349.4</v>
      </c>
      <c r="D8">
        <v>9.91</v>
      </c>
    </row>
    <row r="9" spans="1:5" x14ac:dyDescent="0.35">
      <c r="A9">
        <v>1977</v>
      </c>
      <c r="B9">
        <v>359.9</v>
      </c>
      <c r="D9">
        <v>14.84</v>
      </c>
    </row>
    <row r="10" spans="1:5" x14ac:dyDescent="0.35">
      <c r="A10">
        <v>1978</v>
      </c>
      <c r="B10">
        <v>343.9</v>
      </c>
      <c r="D10">
        <v>16.86</v>
      </c>
    </row>
    <row r="11" spans="1:5" x14ac:dyDescent="0.35">
      <c r="A11">
        <v>1979</v>
      </c>
      <c r="B11">
        <v>504.6</v>
      </c>
      <c r="D11">
        <v>26</v>
      </c>
    </row>
    <row r="12" spans="1:5" x14ac:dyDescent="0.35">
      <c r="A12">
        <v>1980</v>
      </c>
      <c r="B12">
        <v>653.9</v>
      </c>
      <c r="D12">
        <v>64.91</v>
      </c>
    </row>
    <row r="13" spans="1:5" x14ac:dyDescent="0.35">
      <c r="A13">
        <v>1981</v>
      </c>
      <c r="B13">
        <v>657.5</v>
      </c>
      <c r="D13">
        <v>86.3</v>
      </c>
    </row>
    <row r="14" spans="1:5" x14ac:dyDescent="0.35">
      <c r="A14">
        <v>1982</v>
      </c>
      <c r="B14">
        <v>629.6</v>
      </c>
      <c r="D14">
        <v>90.3</v>
      </c>
    </row>
    <row r="15" spans="1:5" x14ac:dyDescent="0.35">
      <c r="A15">
        <v>1983</v>
      </c>
      <c r="B15">
        <v>646.4</v>
      </c>
      <c r="D15">
        <v>90.21</v>
      </c>
    </row>
    <row r="16" spans="1:5" x14ac:dyDescent="0.35">
      <c r="A16">
        <v>1984</v>
      </c>
      <c r="B16">
        <v>665.9</v>
      </c>
      <c r="D16">
        <v>110.93</v>
      </c>
    </row>
    <row r="17" spans="1:4" x14ac:dyDescent="0.35">
      <c r="A17">
        <v>1985</v>
      </c>
      <c r="B17">
        <v>642.9</v>
      </c>
      <c r="D17">
        <v>104.52</v>
      </c>
    </row>
    <row r="18" spans="1:4" x14ac:dyDescent="0.35">
      <c r="A18">
        <v>1986</v>
      </c>
      <c r="B18">
        <v>280.8</v>
      </c>
      <c r="D18">
        <v>65.59</v>
      </c>
    </row>
    <row r="19" spans="1:4" x14ac:dyDescent="0.35">
      <c r="A19">
        <v>1987</v>
      </c>
      <c r="B19">
        <v>314.10000000000002</v>
      </c>
      <c r="D19">
        <v>20.89</v>
      </c>
    </row>
    <row r="20" spans="1:4" x14ac:dyDescent="0.35">
      <c r="A20">
        <v>1988</v>
      </c>
      <c r="B20">
        <v>237.7</v>
      </c>
      <c r="D20">
        <v>6.66</v>
      </c>
    </row>
    <row r="21" spans="1:4" x14ac:dyDescent="0.35">
      <c r="A21">
        <v>1989</v>
      </c>
      <c r="B21">
        <v>292.2</v>
      </c>
      <c r="D21">
        <v>34.03</v>
      </c>
    </row>
    <row r="22" spans="1:4" x14ac:dyDescent="0.35">
      <c r="A22">
        <v>1990</v>
      </c>
      <c r="B22">
        <v>327.10000000000002</v>
      </c>
      <c r="D22">
        <v>75.400000000000006</v>
      </c>
    </row>
    <row r="23" spans="1:4" x14ac:dyDescent="0.35">
      <c r="A23">
        <v>1991</v>
      </c>
      <c r="B23">
        <v>275.2</v>
      </c>
      <c r="D23">
        <v>83.48</v>
      </c>
    </row>
    <row r="24" spans="1:4" x14ac:dyDescent="0.35">
      <c r="A24">
        <v>1992</v>
      </c>
      <c r="B24">
        <v>246.2</v>
      </c>
      <c r="D24">
        <v>62.62</v>
      </c>
    </row>
    <row r="25" spans="1:4" x14ac:dyDescent="0.35">
      <c r="A25">
        <v>1993</v>
      </c>
      <c r="B25">
        <v>239.9</v>
      </c>
      <c r="D25">
        <v>55.88</v>
      </c>
    </row>
    <row r="26" spans="1:4" x14ac:dyDescent="0.35">
      <c r="A26">
        <v>1994</v>
      </c>
      <c r="B26">
        <v>216.4</v>
      </c>
      <c r="D26">
        <v>49.7</v>
      </c>
    </row>
    <row r="27" spans="1:4" x14ac:dyDescent="0.35">
      <c r="A27">
        <v>1995</v>
      </c>
      <c r="B27">
        <v>203.6</v>
      </c>
      <c r="D27">
        <v>72.8</v>
      </c>
    </row>
    <row r="28" spans="1:4" x14ac:dyDescent="0.35">
      <c r="A28">
        <v>1996</v>
      </c>
      <c r="B28">
        <v>243.9</v>
      </c>
      <c r="D28">
        <v>128.34</v>
      </c>
    </row>
    <row r="29" spans="1:4" x14ac:dyDescent="0.35">
      <c r="A29">
        <v>1997</v>
      </c>
      <c r="B29">
        <v>243.3</v>
      </c>
      <c r="D29">
        <v>156.04</v>
      </c>
    </row>
    <row r="30" spans="1:4" x14ac:dyDescent="0.35">
      <c r="A30">
        <v>1998</v>
      </c>
      <c r="B30">
        <v>170.6</v>
      </c>
      <c r="D30">
        <v>79.72</v>
      </c>
    </row>
    <row r="31" spans="1:4" x14ac:dyDescent="0.35">
      <c r="A31">
        <v>1999</v>
      </c>
      <c r="B31">
        <v>232.9</v>
      </c>
      <c r="D31">
        <v>77.19</v>
      </c>
    </row>
    <row r="32" spans="1:4" x14ac:dyDescent="0.35">
      <c r="A32">
        <v>2000</v>
      </c>
      <c r="B32">
        <v>419.9</v>
      </c>
      <c r="D32">
        <v>269.94</v>
      </c>
    </row>
    <row r="33" spans="1:4" x14ac:dyDescent="0.35">
      <c r="A33">
        <v>2001</v>
      </c>
      <c r="B33">
        <v>362.8</v>
      </c>
      <c r="D33">
        <v>395.78</v>
      </c>
    </row>
    <row r="34" spans="1:4" x14ac:dyDescent="0.35">
      <c r="A34">
        <v>2002</v>
      </c>
      <c r="B34">
        <v>317.10000000000002</v>
      </c>
      <c r="D34">
        <v>271.48</v>
      </c>
    </row>
    <row r="35" spans="1:4" x14ac:dyDescent="0.35">
      <c r="A35">
        <v>2003</v>
      </c>
      <c r="B35">
        <v>314.7</v>
      </c>
      <c r="D35">
        <v>272.45</v>
      </c>
    </row>
    <row r="36" spans="1:4" x14ac:dyDescent="0.35">
      <c r="A36">
        <v>2004</v>
      </c>
      <c r="B36">
        <v>388.9</v>
      </c>
      <c r="D36">
        <v>310.38</v>
      </c>
    </row>
    <row r="37" spans="1:4" x14ac:dyDescent="0.35">
      <c r="A37">
        <v>2005</v>
      </c>
      <c r="B37">
        <v>523.6</v>
      </c>
      <c r="D37">
        <v>406.44</v>
      </c>
    </row>
    <row r="38" spans="1:4" x14ac:dyDescent="0.35">
      <c r="A38">
        <v>2006</v>
      </c>
      <c r="B38">
        <v>604.4</v>
      </c>
      <c r="D38">
        <v>507.79</v>
      </c>
    </row>
    <row r="39" spans="1:4" x14ac:dyDescent="0.35">
      <c r="A39">
        <v>2007</v>
      </c>
      <c r="B39">
        <v>590.4</v>
      </c>
      <c r="D39">
        <v>439.54</v>
      </c>
    </row>
    <row r="40" spans="1:4" x14ac:dyDescent="0.35">
      <c r="A40">
        <v>2008</v>
      </c>
      <c r="B40">
        <v>743.8</v>
      </c>
      <c r="D40">
        <v>556.37</v>
      </c>
    </row>
    <row r="41" spans="1:4" x14ac:dyDescent="0.35">
      <c r="A41">
        <v>2009</v>
      </c>
      <c r="B41">
        <v>525</v>
      </c>
      <c r="D41">
        <v>375.66</v>
      </c>
    </row>
    <row r="42" spans="1:4" x14ac:dyDescent="0.35">
      <c r="A42">
        <v>2010</v>
      </c>
      <c r="B42">
        <v>640.70000000000005</v>
      </c>
      <c r="D42">
        <v>364.53</v>
      </c>
    </row>
    <row r="43" spans="1:4" x14ac:dyDescent="0.35">
      <c r="A43">
        <v>2011</v>
      </c>
      <c r="B43">
        <v>796.5</v>
      </c>
      <c r="D43">
        <v>449.22</v>
      </c>
    </row>
    <row r="44" spans="1:4" x14ac:dyDescent="0.35">
      <c r="A44">
        <v>2012</v>
      </c>
      <c r="B44">
        <v>815.5</v>
      </c>
      <c r="D44">
        <v>496.17</v>
      </c>
    </row>
    <row r="45" spans="1:4" x14ac:dyDescent="0.35">
      <c r="A45">
        <v>2013</v>
      </c>
      <c r="B45">
        <v>790.1</v>
      </c>
      <c r="D45">
        <v>426.77</v>
      </c>
    </row>
    <row r="46" spans="1:4" x14ac:dyDescent="0.35">
      <c r="A46">
        <v>2014</v>
      </c>
      <c r="B46">
        <v>762.9</v>
      </c>
      <c r="D46">
        <v>379.22</v>
      </c>
    </row>
    <row r="47" spans="1:4" x14ac:dyDescent="0.35">
      <c r="A47">
        <v>2015</v>
      </c>
      <c r="B47">
        <v>523.79999999999995</v>
      </c>
      <c r="D47">
        <v>265.25</v>
      </c>
    </row>
    <row r="48" spans="1:4" x14ac:dyDescent="0.35">
      <c r="A48">
        <v>2016</v>
      </c>
      <c r="B48">
        <v>454.9</v>
      </c>
      <c r="D48">
        <v>149.75</v>
      </c>
    </row>
    <row r="49" spans="1:5" x14ac:dyDescent="0.35">
      <c r="A49">
        <v>2017</v>
      </c>
      <c r="B49">
        <v>531.1</v>
      </c>
      <c r="D49">
        <v>197.24</v>
      </c>
    </row>
    <row r="50" spans="1:5" x14ac:dyDescent="0.35">
      <c r="A50">
        <v>2018</v>
      </c>
      <c r="B50">
        <v>668.8</v>
      </c>
      <c r="D50">
        <v>287.88</v>
      </c>
    </row>
    <row r="51" spans="1:5" x14ac:dyDescent="0.35">
      <c r="A51">
        <v>2019</v>
      </c>
      <c r="B51">
        <v>635.4</v>
      </c>
      <c r="D51">
        <v>289.47000000000003</v>
      </c>
    </row>
    <row r="52" spans="1:5" x14ac:dyDescent="0.35">
      <c r="A52">
        <v>2020</v>
      </c>
      <c r="B52">
        <v>453</v>
      </c>
      <c r="D52">
        <v>118.89</v>
      </c>
    </row>
    <row r="53" spans="1:5" x14ac:dyDescent="0.35">
      <c r="A53">
        <v>2021</v>
      </c>
      <c r="B53">
        <v>647.4</v>
      </c>
      <c r="D53">
        <v>305.61</v>
      </c>
    </row>
    <row r="54" spans="1:5" x14ac:dyDescent="0.35">
      <c r="A54">
        <v>2022</v>
      </c>
      <c r="C54">
        <v>884.5</v>
      </c>
      <c r="E54">
        <v>933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55"/>
  <sheetViews>
    <sheetView tabSelected="1" topLeftCell="A35" workbookViewId="0">
      <selection activeCell="F52" sqref="F52"/>
    </sheetView>
  </sheetViews>
  <sheetFormatPr baseColWidth="10" defaultColWidth="8.7265625" defaultRowHeight="14.5" x14ac:dyDescent="0.35"/>
  <cols>
    <col min="1" max="1" width="5" bestFit="1" customWidth="1"/>
    <col min="2" max="2" width="7.54296875" bestFit="1" customWidth="1"/>
    <col min="3" max="3" width="6.81640625" bestFit="1" customWidth="1"/>
  </cols>
  <sheetData>
    <row r="1" spans="1:3" x14ac:dyDescent="0.35">
      <c r="A1" s="1" t="s">
        <v>78</v>
      </c>
      <c r="B1" s="1" t="s">
        <v>3499</v>
      </c>
      <c r="C1" s="1" t="s">
        <v>380</v>
      </c>
    </row>
    <row r="2" spans="1:3" x14ac:dyDescent="0.35">
      <c r="A2">
        <v>1970</v>
      </c>
      <c r="B2">
        <v>3.9</v>
      </c>
    </row>
    <row r="3" spans="1:3" x14ac:dyDescent="0.35">
      <c r="A3">
        <v>1971</v>
      </c>
      <c r="B3">
        <v>8.3000000000000007</v>
      </c>
    </row>
    <row r="4" spans="1:3" x14ac:dyDescent="0.35">
      <c r="A4">
        <v>1972</v>
      </c>
      <c r="B4">
        <v>14.1</v>
      </c>
    </row>
    <row r="5" spans="1:3" x14ac:dyDescent="0.35">
      <c r="A5">
        <v>1973</v>
      </c>
      <c r="B5">
        <v>24.7</v>
      </c>
    </row>
    <row r="6" spans="1:3" x14ac:dyDescent="0.35">
      <c r="A6">
        <v>1974</v>
      </c>
      <c r="B6">
        <v>45.9</v>
      </c>
    </row>
    <row r="7" spans="1:3" x14ac:dyDescent="0.35">
      <c r="A7">
        <v>1975</v>
      </c>
      <c r="B7">
        <v>55.7</v>
      </c>
    </row>
    <row r="8" spans="1:3" x14ac:dyDescent="0.35">
      <c r="A8">
        <v>1976</v>
      </c>
      <c r="B8">
        <v>75.400000000000006</v>
      </c>
    </row>
    <row r="9" spans="1:3" x14ac:dyDescent="0.35">
      <c r="A9">
        <v>1977</v>
      </c>
      <c r="B9">
        <v>83.7</v>
      </c>
    </row>
    <row r="10" spans="1:3" x14ac:dyDescent="0.35">
      <c r="A10">
        <v>1978</v>
      </c>
      <c r="B10">
        <v>42.5</v>
      </c>
    </row>
    <row r="11" spans="1:3" x14ac:dyDescent="0.35">
      <c r="A11">
        <v>1979</v>
      </c>
      <c r="B11">
        <v>65</v>
      </c>
    </row>
    <row r="12" spans="1:3" x14ac:dyDescent="0.35">
      <c r="A12">
        <v>1980</v>
      </c>
      <c r="B12">
        <v>59.3</v>
      </c>
    </row>
    <row r="13" spans="1:3" x14ac:dyDescent="0.35">
      <c r="A13">
        <v>1981</v>
      </c>
      <c r="B13">
        <v>53.9</v>
      </c>
    </row>
    <row r="14" spans="1:3" x14ac:dyDescent="0.35">
      <c r="A14">
        <v>1982</v>
      </c>
      <c r="B14">
        <v>62.1</v>
      </c>
    </row>
    <row r="15" spans="1:3" x14ac:dyDescent="0.35">
      <c r="A15">
        <v>1983</v>
      </c>
      <c r="B15">
        <v>106.8</v>
      </c>
    </row>
    <row r="16" spans="1:3" x14ac:dyDescent="0.35">
      <c r="A16">
        <v>1984</v>
      </c>
      <c r="B16">
        <v>122.2</v>
      </c>
    </row>
    <row r="17" spans="1:2" x14ac:dyDescent="0.35">
      <c r="A17">
        <v>1985</v>
      </c>
      <c r="B17">
        <v>110.5</v>
      </c>
    </row>
    <row r="18" spans="1:2" x14ac:dyDescent="0.35">
      <c r="A18">
        <v>1986</v>
      </c>
      <c r="B18">
        <v>105.9</v>
      </c>
    </row>
    <row r="19" spans="1:2" x14ac:dyDescent="0.35">
      <c r="A19">
        <v>1987</v>
      </c>
      <c r="B19">
        <v>99</v>
      </c>
    </row>
    <row r="20" spans="1:2" x14ac:dyDescent="0.35">
      <c r="A20">
        <v>1988</v>
      </c>
      <c r="B20">
        <v>80.400000000000006</v>
      </c>
    </row>
    <row r="21" spans="1:2" x14ac:dyDescent="0.35">
      <c r="A21">
        <v>1989</v>
      </c>
      <c r="B21">
        <v>83.4</v>
      </c>
    </row>
    <row r="22" spans="1:2" x14ac:dyDescent="0.35">
      <c r="A22">
        <v>1990</v>
      </c>
      <c r="B22">
        <v>81.5</v>
      </c>
    </row>
    <row r="23" spans="1:2" x14ac:dyDescent="0.35">
      <c r="A23">
        <v>1991</v>
      </c>
      <c r="B23">
        <v>106.3</v>
      </c>
    </row>
    <row r="24" spans="1:2" x14ac:dyDescent="0.35">
      <c r="A24">
        <v>1992</v>
      </c>
      <c r="B24">
        <v>119.2</v>
      </c>
    </row>
    <row r="25" spans="1:2" x14ac:dyDescent="0.35">
      <c r="A25">
        <v>1993</v>
      </c>
      <c r="B25">
        <v>133.30000000000001</v>
      </c>
    </row>
    <row r="26" spans="1:2" x14ac:dyDescent="0.35">
      <c r="A26">
        <v>1994</v>
      </c>
      <c r="B26">
        <v>126.7</v>
      </c>
    </row>
    <row r="27" spans="1:2" x14ac:dyDescent="0.35">
      <c r="A27">
        <v>1995</v>
      </c>
      <c r="B27">
        <v>108.9</v>
      </c>
    </row>
    <row r="28" spans="1:2" x14ac:dyDescent="0.35">
      <c r="A28">
        <v>1996</v>
      </c>
      <c r="B28">
        <v>103</v>
      </c>
    </row>
    <row r="29" spans="1:2" x14ac:dyDescent="0.35">
      <c r="A29">
        <v>1997</v>
      </c>
      <c r="B29">
        <v>127.8</v>
      </c>
    </row>
    <row r="30" spans="1:2" x14ac:dyDescent="0.35">
      <c r="A30">
        <v>1998</v>
      </c>
      <c r="B30">
        <v>155.5</v>
      </c>
    </row>
    <row r="31" spans="1:2" x14ac:dyDescent="0.35">
      <c r="A31">
        <v>1999</v>
      </c>
      <c r="B31">
        <v>136</v>
      </c>
    </row>
    <row r="32" spans="1:2" x14ac:dyDescent="0.35">
      <c r="A32">
        <v>2000</v>
      </c>
      <c r="B32">
        <v>105.9</v>
      </c>
    </row>
    <row r="33" spans="1:2" x14ac:dyDescent="0.35">
      <c r="A33">
        <v>2001</v>
      </c>
      <c r="B33">
        <v>102.7</v>
      </c>
    </row>
    <row r="34" spans="1:2" x14ac:dyDescent="0.35">
      <c r="A34">
        <v>2002</v>
      </c>
      <c r="B34">
        <v>97.2</v>
      </c>
    </row>
    <row r="35" spans="1:2" x14ac:dyDescent="0.35">
      <c r="A35">
        <v>2003</v>
      </c>
      <c r="B35">
        <v>110.7</v>
      </c>
    </row>
    <row r="36" spans="1:2" x14ac:dyDescent="0.35">
      <c r="A36">
        <v>2004</v>
      </c>
      <c r="B36">
        <v>122.2</v>
      </c>
    </row>
    <row r="37" spans="1:2" x14ac:dyDescent="0.35">
      <c r="A37">
        <v>2005</v>
      </c>
      <c r="B37">
        <v>146.30000000000001</v>
      </c>
    </row>
    <row r="38" spans="1:2" x14ac:dyDescent="0.35">
      <c r="A38">
        <v>2006</v>
      </c>
      <c r="B38">
        <v>151</v>
      </c>
    </row>
    <row r="39" spans="1:2" x14ac:dyDescent="0.35">
      <c r="A39">
        <v>2007</v>
      </c>
      <c r="B39">
        <v>165.1</v>
      </c>
    </row>
    <row r="40" spans="1:2" x14ac:dyDescent="0.35">
      <c r="A40">
        <v>2008</v>
      </c>
      <c r="B40">
        <v>174</v>
      </c>
    </row>
    <row r="41" spans="1:2" x14ac:dyDescent="0.35">
      <c r="A41">
        <v>2009</v>
      </c>
      <c r="B41">
        <v>179</v>
      </c>
    </row>
    <row r="42" spans="1:2" x14ac:dyDescent="0.35">
      <c r="A42">
        <v>2010</v>
      </c>
      <c r="B42">
        <v>164.6</v>
      </c>
    </row>
    <row r="43" spans="1:2" x14ac:dyDescent="0.35">
      <c r="A43">
        <v>2011</v>
      </c>
      <c r="B43">
        <v>183.5</v>
      </c>
    </row>
    <row r="44" spans="1:2" x14ac:dyDescent="0.35">
      <c r="A44">
        <v>2012</v>
      </c>
      <c r="B44">
        <v>210.2</v>
      </c>
    </row>
    <row r="45" spans="1:2" x14ac:dyDescent="0.35">
      <c r="A45">
        <v>2013</v>
      </c>
      <c r="B45">
        <v>250.2</v>
      </c>
    </row>
    <row r="46" spans="1:2" x14ac:dyDescent="0.35">
      <c r="A46">
        <v>2014</v>
      </c>
      <c r="B46">
        <v>245.7</v>
      </c>
    </row>
    <row r="47" spans="1:2" x14ac:dyDescent="0.35">
      <c r="A47">
        <v>2015</v>
      </c>
      <c r="B47">
        <v>215.7</v>
      </c>
    </row>
    <row r="48" spans="1:2" x14ac:dyDescent="0.35">
      <c r="A48">
        <v>2016</v>
      </c>
      <c r="B48">
        <v>181.1</v>
      </c>
    </row>
    <row r="49" spans="1:3" x14ac:dyDescent="0.35">
      <c r="A49">
        <v>2017</v>
      </c>
      <c r="B49">
        <v>171.4</v>
      </c>
    </row>
    <row r="50" spans="1:3" x14ac:dyDescent="0.35">
      <c r="A50">
        <v>2018</v>
      </c>
      <c r="B50">
        <v>172.7</v>
      </c>
    </row>
    <row r="51" spans="1:3" x14ac:dyDescent="0.35">
      <c r="A51">
        <v>2019</v>
      </c>
      <c r="B51">
        <v>197.4</v>
      </c>
    </row>
    <row r="52" spans="1:3" x14ac:dyDescent="0.35">
      <c r="A52">
        <v>2020</v>
      </c>
      <c r="B52">
        <v>189.4</v>
      </c>
    </row>
    <row r="53" spans="1:3" x14ac:dyDescent="0.35">
      <c r="A53">
        <v>2021</v>
      </c>
      <c r="B53">
        <v>184</v>
      </c>
    </row>
    <row r="54" spans="1:3" x14ac:dyDescent="0.35">
      <c r="A54">
        <v>2022</v>
      </c>
      <c r="C54">
        <v>170.8</v>
      </c>
    </row>
    <row r="55" spans="1:3" x14ac:dyDescent="0.35">
      <c r="A55">
        <v>2023</v>
      </c>
      <c r="C55">
        <v>170.9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4"/>
  <sheetViews>
    <sheetView workbookViewId="0"/>
  </sheetViews>
  <sheetFormatPr baseColWidth="10" defaultColWidth="8.7265625" defaultRowHeight="14.5" x14ac:dyDescent="0.35"/>
  <cols>
    <col min="1" max="1" width="5" bestFit="1" customWidth="1"/>
    <col min="2" max="2" width="6" bestFit="1" customWidth="1"/>
    <col min="3" max="3" width="10.453125" bestFit="1" customWidth="1"/>
    <col min="4" max="4" width="5" bestFit="1" customWidth="1"/>
    <col min="5" max="5" width="12" bestFit="1" customWidth="1"/>
    <col min="6" max="6" width="6.1796875" bestFit="1" customWidth="1"/>
    <col min="7" max="7" width="12.1796875" bestFit="1" customWidth="1"/>
  </cols>
  <sheetData>
    <row r="1" spans="1:7" x14ac:dyDescent="0.35">
      <c r="A1" s="1" t="s">
        <v>381</v>
      </c>
      <c r="B1" s="1" t="s">
        <v>3500</v>
      </c>
      <c r="C1" s="1" t="s">
        <v>3501</v>
      </c>
      <c r="D1" s="1" t="s">
        <v>3502</v>
      </c>
      <c r="E1" s="1" t="s">
        <v>3503</v>
      </c>
      <c r="F1" s="1" t="s">
        <v>3504</v>
      </c>
      <c r="G1" s="1" t="s">
        <v>3505</v>
      </c>
    </row>
    <row r="2" spans="1:7" x14ac:dyDescent="0.35">
      <c r="A2">
        <v>1970</v>
      </c>
      <c r="B2">
        <v>0</v>
      </c>
      <c r="C2">
        <v>0</v>
      </c>
      <c r="D2">
        <v>0</v>
      </c>
      <c r="E2">
        <v>0</v>
      </c>
      <c r="F2">
        <v>0</v>
      </c>
    </row>
    <row r="3" spans="1:7" x14ac:dyDescent="0.35">
      <c r="A3">
        <v>1971</v>
      </c>
      <c r="B3">
        <v>0.4</v>
      </c>
      <c r="C3">
        <v>0</v>
      </c>
      <c r="D3">
        <v>0</v>
      </c>
      <c r="E3">
        <v>0</v>
      </c>
      <c r="F3">
        <v>0.4</v>
      </c>
    </row>
    <row r="4" spans="1:7" x14ac:dyDescent="0.35">
      <c r="A4">
        <v>1972</v>
      </c>
      <c r="B4">
        <v>1.9</v>
      </c>
      <c r="C4">
        <v>0</v>
      </c>
      <c r="D4">
        <v>0</v>
      </c>
      <c r="E4">
        <v>0</v>
      </c>
      <c r="F4">
        <v>1.9</v>
      </c>
    </row>
    <row r="5" spans="1:7" x14ac:dyDescent="0.35">
      <c r="A5">
        <v>1973</v>
      </c>
      <c r="B5">
        <v>1.9</v>
      </c>
      <c r="C5">
        <v>0</v>
      </c>
      <c r="D5">
        <v>0</v>
      </c>
      <c r="E5">
        <v>0</v>
      </c>
      <c r="F5">
        <v>1.9</v>
      </c>
    </row>
    <row r="6" spans="1:7" x14ac:dyDescent="0.35">
      <c r="A6">
        <v>1974</v>
      </c>
      <c r="B6">
        <v>2</v>
      </c>
      <c r="C6">
        <v>0</v>
      </c>
      <c r="D6">
        <v>0</v>
      </c>
      <c r="E6">
        <v>0</v>
      </c>
      <c r="F6">
        <v>2</v>
      </c>
    </row>
    <row r="7" spans="1:7" x14ac:dyDescent="0.35">
      <c r="A7">
        <v>1975</v>
      </c>
      <c r="B7">
        <v>11</v>
      </c>
      <c r="C7">
        <v>0</v>
      </c>
      <c r="D7">
        <v>0</v>
      </c>
      <c r="E7">
        <v>0</v>
      </c>
      <c r="F7">
        <v>11</v>
      </c>
    </row>
    <row r="8" spans="1:7" x14ac:dyDescent="0.35">
      <c r="A8">
        <v>1976</v>
      </c>
      <c r="B8">
        <v>16.2</v>
      </c>
      <c r="C8">
        <v>0</v>
      </c>
      <c r="D8">
        <v>0</v>
      </c>
      <c r="E8">
        <v>0</v>
      </c>
      <c r="F8">
        <v>16.2</v>
      </c>
    </row>
    <row r="9" spans="1:7" x14ac:dyDescent="0.35">
      <c r="A9">
        <v>1977</v>
      </c>
      <c r="B9">
        <v>16.600000000000001</v>
      </c>
      <c r="C9">
        <v>0</v>
      </c>
      <c r="D9">
        <v>0</v>
      </c>
      <c r="E9">
        <v>2.7</v>
      </c>
      <c r="F9">
        <v>19.399999999999999</v>
      </c>
    </row>
    <row r="10" spans="1:7" x14ac:dyDescent="0.35">
      <c r="A10">
        <v>1978</v>
      </c>
      <c r="B10">
        <v>20.6</v>
      </c>
      <c r="C10">
        <v>0</v>
      </c>
      <c r="D10">
        <v>0</v>
      </c>
      <c r="E10">
        <v>14.6</v>
      </c>
      <c r="F10">
        <v>35.299999999999997</v>
      </c>
    </row>
    <row r="11" spans="1:7" x14ac:dyDescent="0.35">
      <c r="A11">
        <v>1979</v>
      </c>
      <c r="B11">
        <v>22.5</v>
      </c>
      <c r="C11">
        <v>0</v>
      </c>
      <c r="D11">
        <v>1.1000000000000001</v>
      </c>
      <c r="E11">
        <v>21.1</v>
      </c>
      <c r="F11">
        <v>44.8</v>
      </c>
    </row>
    <row r="12" spans="1:7" x14ac:dyDescent="0.35">
      <c r="A12">
        <v>1980</v>
      </c>
      <c r="B12">
        <v>28.2</v>
      </c>
      <c r="C12">
        <v>0.1</v>
      </c>
      <c r="D12">
        <v>2.4</v>
      </c>
      <c r="E12">
        <v>25.6</v>
      </c>
      <c r="F12">
        <v>56.4</v>
      </c>
    </row>
    <row r="13" spans="1:7" x14ac:dyDescent="0.35">
      <c r="A13">
        <v>1981</v>
      </c>
      <c r="B13">
        <v>27.5</v>
      </c>
      <c r="C13">
        <v>0.1</v>
      </c>
      <c r="D13">
        <v>2.2000000000000002</v>
      </c>
      <c r="E13">
        <v>25.3</v>
      </c>
      <c r="F13">
        <v>55</v>
      </c>
    </row>
    <row r="14" spans="1:7" x14ac:dyDescent="0.35">
      <c r="A14">
        <v>1982</v>
      </c>
      <c r="B14">
        <v>28.5</v>
      </c>
      <c r="C14">
        <v>0</v>
      </c>
      <c r="D14">
        <v>2.2999999999999998</v>
      </c>
      <c r="E14">
        <v>24.1</v>
      </c>
      <c r="F14">
        <v>54.9</v>
      </c>
    </row>
    <row r="15" spans="1:7" x14ac:dyDescent="0.35">
      <c r="A15">
        <v>1983</v>
      </c>
      <c r="B15">
        <v>35.700000000000003</v>
      </c>
      <c r="C15">
        <v>0</v>
      </c>
      <c r="D15">
        <v>2.7</v>
      </c>
      <c r="E15">
        <v>23.2</v>
      </c>
      <c r="F15">
        <v>61.5</v>
      </c>
    </row>
    <row r="16" spans="1:7" x14ac:dyDescent="0.35">
      <c r="A16">
        <v>1984</v>
      </c>
      <c r="B16">
        <v>41.1</v>
      </c>
      <c r="C16">
        <v>0.1</v>
      </c>
      <c r="D16">
        <v>2.6</v>
      </c>
      <c r="E16">
        <v>25.6</v>
      </c>
      <c r="F16">
        <v>69.400000000000006</v>
      </c>
    </row>
    <row r="17" spans="1:6" x14ac:dyDescent="0.35">
      <c r="A17">
        <v>1985</v>
      </c>
      <c r="B17">
        <v>44.8</v>
      </c>
      <c r="C17">
        <v>0.1</v>
      </c>
      <c r="D17">
        <v>3</v>
      </c>
      <c r="E17">
        <v>25.5</v>
      </c>
      <c r="F17">
        <v>73.3</v>
      </c>
    </row>
    <row r="18" spans="1:6" x14ac:dyDescent="0.35">
      <c r="A18">
        <v>1986</v>
      </c>
      <c r="B18">
        <v>48.8</v>
      </c>
      <c r="C18">
        <v>0.1</v>
      </c>
      <c r="D18">
        <v>3.9</v>
      </c>
      <c r="E18">
        <v>26.2</v>
      </c>
      <c r="F18">
        <v>78.8</v>
      </c>
    </row>
    <row r="19" spans="1:6" x14ac:dyDescent="0.35">
      <c r="A19">
        <v>1987</v>
      </c>
      <c r="B19">
        <v>57</v>
      </c>
      <c r="C19">
        <v>0.1</v>
      </c>
      <c r="D19">
        <v>4.0999999999999996</v>
      </c>
      <c r="E19">
        <v>28.4</v>
      </c>
      <c r="F19">
        <v>89.5</v>
      </c>
    </row>
    <row r="20" spans="1:6" x14ac:dyDescent="0.35">
      <c r="A20">
        <v>1988</v>
      </c>
      <c r="B20">
        <v>64.7</v>
      </c>
      <c r="C20">
        <v>0.1</v>
      </c>
      <c r="D20">
        <v>4.9000000000000004</v>
      </c>
      <c r="E20">
        <v>28.6</v>
      </c>
      <c r="F20">
        <v>98.2</v>
      </c>
    </row>
    <row r="21" spans="1:6" x14ac:dyDescent="0.35">
      <c r="A21">
        <v>1989</v>
      </c>
      <c r="B21">
        <v>86</v>
      </c>
      <c r="C21">
        <v>0.1</v>
      </c>
      <c r="D21">
        <v>4.9000000000000004</v>
      </c>
      <c r="E21">
        <v>29.1</v>
      </c>
      <c r="F21">
        <v>120</v>
      </c>
    </row>
    <row r="22" spans="1:6" x14ac:dyDescent="0.35">
      <c r="A22">
        <v>1990</v>
      </c>
      <c r="B22">
        <v>94.5</v>
      </c>
      <c r="C22">
        <v>0.1</v>
      </c>
      <c r="D22">
        <v>5</v>
      </c>
      <c r="E22">
        <v>26</v>
      </c>
      <c r="F22">
        <v>125.6</v>
      </c>
    </row>
    <row r="23" spans="1:6" x14ac:dyDescent="0.35">
      <c r="A23">
        <v>1991</v>
      </c>
      <c r="B23">
        <v>108.5</v>
      </c>
      <c r="C23">
        <v>0.1</v>
      </c>
      <c r="D23">
        <v>4.9000000000000004</v>
      </c>
      <c r="E23">
        <v>25.6</v>
      </c>
      <c r="F23">
        <v>139</v>
      </c>
    </row>
    <row r="24" spans="1:6" x14ac:dyDescent="0.35">
      <c r="A24">
        <v>1992</v>
      </c>
      <c r="B24">
        <v>124</v>
      </c>
      <c r="C24">
        <v>0.1</v>
      </c>
      <c r="D24">
        <v>5</v>
      </c>
      <c r="E24">
        <v>26.5</v>
      </c>
      <c r="F24">
        <v>155.5</v>
      </c>
    </row>
    <row r="25" spans="1:6" x14ac:dyDescent="0.35">
      <c r="A25">
        <v>1993</v>
      </c>
      <c r="B25">
        <v>131.80000000000001</v>
      </c>
      <c r="C25">
        <v>0.5</v>
      </c>
      <c r="D25">
        <v>5.5</v>
      </c>
      <c r="E25">
        <v>25.6</v>
      </c>
      <c r="F25">
        <v>163.4</v>
      </c>
    </row>
    <row r="26" spans="1:6" x14ac:dyDescent="0.35">
      <c r="A26">
        <v>1994</v>
      </c>
      <c r="B26">
        <v>146.30000000000001</v>
      </c>
      <c r="C26">
        <v>2.4</v>
      </c>
      <c r="D26">
        <v>7.1</v>
      </c>
      <c r="E26">
        <v>27.9</v>
      </c>
      <c r="F26">
        <v>183.7</v>
      </c>
    </row>
    <row r="27" spans="1:6" x14ac:dyDescent="0.35">
      <c r="A27">
        <v>1995</v>
      </c>
      <c r="B27">
        <v>156.80000000000001</v>
      </c>
      <c r="C27">
        <v>3.2</v>
      </c>
      <c r="D27">
        <v>7.9</v>
      </c>
      <c r="E27">
        <v>29.1</v>
      </c>
      <c r="F27">
        <v>197</v>
      </c>
    </row>
    <row r="28" spans="1:6" x14ac:dyDescent="0.35">
      <c r="A28">
        <v>1996</v>
      </c>
      <c r="B28">
        <v>175.5</v>
      </c>
      <c r="C28">
        <v>3.8</v>
      </c>
      <c r="D28">
        <v>8.1999999999999993</v>
      </c>
      <c r="E28">
        <v>38.799999999999997</v>
      </c>
      <c r="F28">
        <v>226.3</v>
      </c>
    </row>
    <row r="29" spans="1:6" x14ac:dyDescent="0.35">
      <c r="A29">
        <v>1997</v>
      </c>
      <c r="B29">
        <v>175.9</v>
      </c>
      <c r="C29">
        <v>5.4</v>
      </c>
      <c r="D29">
        <v>8.1</v>
      </c>
      <c r="E29">
        <v>44.4</v>
      </c>
      <c r="F29">
        <v>233.7</v>
      </c>
    </row>
    <row r="30" spans="1:6" x14ac:dyDescent="0.35">
      <c r="A30">
        <v>1998</v>
      </c>
      <c r="B30">
        <v>168.7</v>
      </c>
      <c r="C30">
        <v>5.0999999999999996</v>
      </c>
      <c r="D30">
        <v>7.4</v>
      </c>
      <c r="E30">
        <v>47.1</v>
      </c>
      <c r="F30">
        <v>228.2</v>
      </c>
    </row>
    <row r="31" spans="1:6" x14ac:dyDescent="0.35">
      <c r="A31">
        <v>1999</v>
      </c>
      <c r="B31">
        <v>168.7</v>
      </c>
      <c r="C31">
        <v>5.5</v>
      </c>
      <c r="D31">
        <v>7</v>
      </c>
      <c r="E31">
        <v>48.7</v>
      </c>
      <c r="F31">
        <v>229.9</v>
      </c>
    </row>
    <row r="32" spans="1:6" x14ac:dyDescent="0.35">
      <c r="A32">
        <v>2000</v>
      </c>
      <c r="B32">
        <v>181.2</v>
      </c>
      <c r="C32">
        <v>5.4</v>
      </c>
      <c r="D32">
        <v>7.2</v>
      </c>
      <c r="E32">
        <v>47.4</v>
      </c>
      <c r="F32">
        <v>241.3</v>
      </c>
    </row>
    <row r="33" spans="1:6" x14ac:dyDescent="0.35">
      <c r="A33">
        <v>2001</v>
      </c>
      <c r="B33">
        <v>180.9</v>
      </c>
      <c r="C33">
        <v>5.7</v>
      </c>
      <c r="D33">
        <v>10.9</v>
      </c>
      <c r="E33">
        <v>54.2</v>
      </c>
      <c r="F33">
        <v>251.6</v>
      </c>
    </row>
    <row r="34" spans="1:6" x14ac:dyDescent="0.35">
      <c r="A34">
        <v>2002</v>
      </c>
      <c r="B34">
        <v>173.7</v>
      </c>
      <c r="C34">
        <v>7.3</v>
      </c>
      <c r="D34">
        <v>11.8</v>
      </c>
      <c r="E34">
        <v>65.5</v>
      </c>
      <c r="F34">
        <v>258.3</v>
      </c>
    </row>
    <row r="35" spans="1:6" x14ac:dyDescent="0.35">
      <c r="A35">
        <v>2003</v>
      </c>
      <c r="B35">
        <v>165.5</v>
      </c>
      <c r="C35">
        <v>10.3</v>
      </c>
      <c r="D35">
        <v>12.9</v>
      </c>
      <c r="E35">
        <v>72.900000000000006</v>
      </c>
      <c r="F35">
        <v>261.7</v>
      </c>
    </row>
    <row r="36" spans="1:6" x14ac:dyDescent="0.35">
      <c r="A36">
        <v>2004</v>
      </c>
      <c r="B36">
        <v>162.80000000000001</v>
      </c>
      <c r="C36">
        <v>8.6999999999999993</v>
      </c>
      <c r="D36">
        <v>13.6</v>
      </c>
      <c r="E36">
        <v>79.099999999999994</v>
      </c>
      <c r="F36">
        <v>264.2</v>
      </c>
    </row>
    <row r="37" spans="1:6" x14ac:dyDescent="0.35">
      <c r="A37">
        <v>2005</v>
      </c>
      <c r="B37">
        <v>148.1</v>
      </c>
      <c r="C37">
        <v>8</v>
      </c>
      <c r="D37">
        <v>15.8</v>
      </c>
      <c r="E37">
        <v>85.7</v>
      </c>
      <c r="F37">
        <v>257.60000000000002</v>
      </c>
    </row>
    <row r="38" spans="1:6" x14ac:dyDescent="0.35">
      <c r="A38">
        <v>2006</v>
      </c>
      <c r="B38">
        <v>136.6</v>
      </c>
      <c r="C38">
        <v>7.6</v>
      </c>
      <c r="D38">
        <v>16.7</v>
      </c>
      <c r="E38">
        <v>88.2</v>
      </c>
      <c r="F38">
        <v>249.1</v>
      </c>
    </row>
    <row r="39" spans="1:6" x14ac:dyDescent="0.35">
      <c r="A39">
        <v>2007</v>
      </c>
      <c r="B39">
        <v>128.30000000000001</v>
      </c>
      <c r="C39">
        <v>3.1</v>
      </c>
      <c r="D39">
        <v>16.600000000000001</v>
      </c>
      <c r="E39">
        <v>89.5</v>
      </c>
      <c r="F39">
        <v>237.6</v>
      </c>
    </row>
    <row r="40" spans="1:6" x14ac:dyDescent="0.35">
      <c r="A40">
        <v>2008</v>
      </c>
      <c r="B40">
        <v>122.7</v>
      </c>
      <c r="C40">
        <v>3.9</v>
      </c>
      <c r="D40">
        <v>16.899999999999999</v>
      </c>
      <c r="E40">
        <v>99.5</v>
      </c>
      <c r="F40">
        <v>243</v>
      </c>
    </row>
    <row r="41" spans="1:6" x14ac:dyDescent="0.35">
      <c r="A41">
        <v>2009</v>
      </c>
      <c r="B41">
        <v>114.9</v>
      </c>
      <c r="C41">
        <v>4.4000000000000004</v>
      </c>
      <c r="D41">
        <v>17</v>
      </c>
      <c r="E41">
        <v>103.7</v>
      </c>
      <c r="F41">
        <v>240</v>
      </c>
    </row>
    <row r="42" spans="1:6" x14ac:dyDescent="0.35">
      <c r="A42">
        <v>2010</v>
      </c>
      <c r="B42">
        <v>104.4</v>
      </c>
      <c r="C42">
        <v>4.2</v>
      </c>
      <c r="D42">
        <v>15.6</v>
      </c>
      <c r="E42">
        <v>106.5</v>
      </c>
      <c r="F42">
        <v>230.6</v>
      </c>
    </row>
    <row r="43" spans="1:6" x14ac:dyDescent="0.35">
      <c r="A43">
        <v>2011</v>
      </c>
      <c r="B43">
        <v>97.5</v>
      </c>
      <c r="C43">
        <v>4.5999999999999996</v>
      </c>
      <c r="D43">
        <v>16.3</v>
      </c>
      <c r="E43">
        <v>100.3</v>
      </c>
      <c r="F43">
        <v>218.7</v>
      </c>
    </row>
    <row r="44" spans="1:6" x14ac:dyDescent="0.35">
      <c r="A44">
        <v>2012</v>
      </c>
      <c r="B44">
        <v>89.2</v>
      </c>
      <c r="C44">
        <v>4.5999999999999996</v>
      </c>
      <c r="D44">
        <v>17.8</v>
      </c>
      <c r="E44">
        <v>113.1</v>
      </c>
      <c r="F44">
        <v>224.6</v>
      </c>
    </row>
    <row r="45" spans="1:6" x14ac:dyDescent="0.35">
      <c r="A45">
        <v>2013</v>
      </c>
      <c r="B45">
        <v>84.9</v>
      </c>
      <c r="C45">
        <v>4</v>
      </c>
      <c r="D45">
        <v>17.7</v>
      </c>
      <c r="E45">
        <v>107.1</v>
      </c>
      <c r="F45">
        <v>213.7</v>
      </c>
    </row>
    <row r="46" spans="1:6" x14ac:dyDescent="0.35">
      <c r="A46">
        <v>2014</v>
      </c>
      <c r="B46">
        <v>87.7</v>
      </c>
      <c r="C46">
        <v>2.9</v>
      </c>
      <c r="D46">
        <v>19</v>
      </c>
      <c r="E46">
        <v>106.8</v>
      </c>
      <c r="F46">
        <v>216.4</v>
      </c>
    </row>
    <row r="47" spans="1:6" x14ac:dyDescent="0.35">
      <c r="A47">
        <v>2015</v>
      </c>
      <c r="B47">
        <v>90.9</v>
      </c>
      <c r="C47">
        <v>2.5</v>
      </c>
      <c r="D47">
        <v>19.600000000000001</v>
      </c>
      <c r="E47">
        <v>114.9</v>
      </c>
      <c r="F47">
        <v>227.8</v>
      </c>
    </row>
    <row r="48" spans="1:6" x14ac:dyDescent="0.35">
      <c r="A48">
        <v>2016</v>
      </c>
      <c r="B48">
        <v>93.9</v>
      </c>
      <c r="C48">
        <v>1.9</v>
      </c>
      <c r="D48">
        <v>20.2</v>
      </c>
      <c r="E48">
        <v>114.7</v>
      </c>
      <c r="F48">
        <v>230.7</v>
      </c>
    </row>
    <row r="49" spans="1:7" x14ac:dyDescent="0.35">
      <c r="A49">
        <v>2017</v>
      </c>
      <c r="B49">
        <v>92.3</v>
      </c>
      <c r="C49">
        <v>1.7</v>
      </c>
      <c r="D49">
        <v>20.399999999999999</v>
      </c>
      <c r="E49">
        <v>122.4</v>
      </c>
      <c r="F49">
        <v>236.8</v>
      </c>
    </row>
    <row r="50" spans="1:7" x14ac:dyDescent="0.35">
      <c r="A50">
        <v>2018</v>
      </c>
      <c r="B50">
        <v>86.3</v>
      </c>
      <c r="C50">
        <v>1.7</v>
      </c>
      <c r="D50">
        <v>19.5</v>
      </c>
      <c r="E50">
        <v>119.9</v>
      </c>
      <c r="F50">
        <v>227.3</v>
      </c>
    </row>
    <row r="51" spans="1:7" x14ac:dyDescent="0.35">
      <c r="A51">
        <v>2019</v>
      </c>
      <c r="B51">
        <v>81.7</v>
      </c>
      <c r="C51">
        <v>1.7</v>
      </c>
      <c r="D51">
        <v>17.399999999999999</v>
      </c>
      <c r="E51">
        <v>113.2</v>
      </c>
      <c r="F51">
        <v>214</v>
      </c>
    </row>
    <row r="52" spans="1:7" x14ac:dyDescent="0.35">
      <c r="A52">
        <v>2020</v>
      </c>
      <c r="B52">
        <v>98.4</v>
      </c>
      <c r="C52">
        <v>1.3</v>
      </c>
      <c r="D52">
        <v>16.8</v>
      </c>
      <c r="E52">
        <v>110.1</v>
      </c>
      <c r="F52">
        <v>226.5</v>
      </c>
    </row>
    <row r="53" spans="1:7" x14ac:dyDescent="0.35">
      <c r="A53">
        <v>2021</v>
      </c>
      <c r="B53">
        <v>102.7</v>
      </c>
      <c r="C53">
        <v>0.7</v>
      </c>
      <c r="D53">
        <v>14.4</v>
      </c>
      <c r="E53">
        <v>113.1</v>
      </c>
      <c r="F53">
        <v>231</v>
      </c>
    </row>
    <row r="54" spans="1:7" x14ac:dyDescent="0.35">
      <c r="A54">
        <v>2022</v>
      </c>
      <c r="G54">
        <v>240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8"/>
  <sheetViews>
    <sheetView workbookViewId="0"/>
  </sheetViews>
  <sheetFormatPr baseColWidth="10" defaultColWidth="8.7265625" defaultRowHeight="14.5" x14ac:dyDescent="0.35"/>
  <cols>
    <col min="1" max="1" width="5" bestFit="1" customWidth="1"/>
    <col min="2" max="2" width="14.453125" bestFit="1" customWidth="1"/>
    <col min="3" max="3" width="18.26953125" bestFit="1" customWidth="1"/>
    <col min="4" max="4" width="7.26953125" bestFit="1" customWidth="1"/>
    <col min="5" max="5" width="9" bestFit="1" customWidth="1"/>
    <col min="6" max="6" width="6.7265625" bestFit="1" customWidth="1"/>
    <col min="7" max="7" width="9.7265625" bestFit="1" customWidth="1"/>
    <col min="8" max="8" width="40.54296875" bestFit="1" customWidth="1"/>
  </cols>
  <sheetData>
    <row r="1" spans="1:8" x14ac:dyDescent="0.35">
      <c r="A1" s="1" t="s">
        <v>85</v>
      </c>
      <c r="B1" s="1" t="s">
        <v>3506</v>
      </c>
      <c r="C1" s="1" t="s">
        <v>3507</v>
      </c>
      <c r="D1" s="1" t="s">
        <v>3508</v>
      </c>
      <c r="E1" s="1" t="s">
        <v>3509</v>
      </c>
      <c r="F1" s="1" t="s">
        <v>3510</v>
      </c>
      <c r="G1" s="1" t="s">
        <v>3511</v>
      </c>
      <c r="H1" s="1" t="s">
        <v>3512</v>
      </c>
    </row>
    <row r="2" spans="1:8" x14ac:dyDescent="0.35">
      <c r="A2">
        <v>2016</v>
      </c>
      <c r="B2">
        <v>2.2759999999999998</v>
      </c>
      <c r="C2">
        <v>-3.2000000000000001E-2</v>
      </c>
      <c r="D2">
        <v>-0.35199999999999998</v>
      </c>
      <c r="E2">
        <v>1.3149999999999999</v>
      </c>
      <c r="F2">
        <v>2.1999999999999999E-2</v>
      </c>
      <c r="G2">
        <v>-3.1</v>
      </c>
      <c r="H2">
        <v>0.158</v>
      </c>
    </row>
    <row r="3" spans="1:8" x14ac:dyDescent="0.35">
      <c r="A3">
        <v>2017</v>
      </c>
      <c r="B3">
        <v>3.4660000000000002</v>
      </c>
      <c r="C3">
        <v>-0.315</v>
      </c>
      <c r="D3">
        <v>-1.1539999999999999</v>
      </c>
      <c r="E3">
        <v>1.0209999999999999</v>
      </c>
      <c r="F3">
        <v>1.08</v>
      </c>
      <c r="G3">
        <v>-2.0329999999999999</v>
      </c>
      <c r="H3">
        <v>2.024</v>
      </c>
    </row>
    <row r="4" spans="1:8" x14ac:dyDescent="0.35">
      <c r="A4">
        <v>2018</v>
      </c>
      <c r="B4">
        <v>5.3620000000000001</v>
      </c>
      <c r="C4">
        <v>-2.5999999999999999E-2</v>
      </c>
      <c r="D4">
        <v>-2.3090000000000002</v>
      </c>
      <c r="E4">
        <v>0.77300000000000002</v>
      </c>
      <c r="F4">
        <v>-0.83200000000000007</v>
      </c>
      <c r="G4">
        <v>-2.198</v>
      </c>
      <c r="H4">
        <v>0.755</v>
      </c>
    </row>
    <row r="5" spans="1:8" x14ac:dyDescent="0.35">
      <c r="A5">
        <v>2019</v>
      </c>
      <c r="B5">
        <v>6.1150000000000002</v>
      </c>
      <c r="C5">
        <v>-0.57799999999999996</v>
      </c>
      <c r="D5">
        <v>-2.5089999999999999</v>
      </c>
      <c r="E5">
        <v>1.2709999999999999</v>
      </c>
      <c r="F5">
        <v>-0.16800000000000001</v>
      </c>
      <c r="G5">
        <v>-2.3149999999999999</v>
      </c>
      <c r="H5">
        <v>1.7749999999999999</v>
      </c>
    </row>
    <row r="6" spans="1:8" x14ac:dyDescent="0.35">
      <c r="A6">
        <v>2020</v>
      </c>
      <c r="B6">
        <v>0.40300000000000002</v>
      </c>
      <c r="C6">
        <v>0.75099999999999989</v>
      </c>
      <c r="D6">
        <v>-1.2969999999999999</v>
      </c>
      <c r="E6">
        <v>3.6019999999999999</v>
      </c>
      <c r="F6">
        <v>0.55000000000000004</v>
      </c>
      <c r="G6">
        <v>-1.6839999999999999</v>
      </c>
      <c r="H6">
        <v>2.286</v>
      </c>
    </row>
    <row r="7" spans="1:8" x14ac:dyDescent="0.35">
      <c r="A7">
        <v>2021</v>
      </c>
      <c r="B7">
        <v>6.4370000000000003</v>
      </c>
      <c r="C7">
        <v>0.41</v>
      </c>
      <c r="D7">
        <v>-2.8809999999999998</v>
      </c>
      <c r="E7">
        <v>0.95299999999999996</v>
      </c>
      <c r="F7">
        <v>4.3999999999999997E-2</v>
      </c>
      <c r="G7">
        <v>-2.7</v>
      </c>
      <c r="H7">
        <v>2.2440000000000002</v>
      </c>
    </row>
    <row r="8" spans="1:8" x14ac:dyDescent="0.35">
      <c r="A8">
        <v>2022</v>
      </c>
      <c r="B8">
        <v>7.2570000000000006</v>
      </c>
      <c r="C8">
        <v>-1.3029999999999999</v>
      </c>
      <c r="D8">
        <v>-3.181</v>
      </c>
      <c r="E8">
        <v>0.92</v>
      </c>
      <c r="F8">
        <v>1.038</v>
      </c>
      <c r="G8">
        <v>-3.4649999999999999</v>
      </c>
      <c r="H8">
        <v>1.224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8"/>
  <sheetViews>
    <sheetView workbookViewId="0"/>
  </sheetViews>
  <sheetFormatPr baseColWidth="10" defaultColWidth="8.7265625" defaultRowHeight="14.5" x14ac:dyDescent="0.35"/>
  <cols>
    <col min="1" max="1" width="9.26953125" bestFit="1" customWidth="1"/>
    <col min="2" max="2" width="32.81640625" bestFit="1" customWidth="1"/>
    <col min="3" max="3" width="12.54296875" bestFit="1" customWidth="1"/>
  </cols>
  <sheetData>
    <row r="1" spans="1:3" x14ac:dyDescent="0.35">
      <c r="A1" s="1" t="s">
        <v>377</v>
      </c>
      <c r="B1" s="1" t="s">
        <v>3513</v>
      </c>
      <c r="C1" s="1" t="s">
        <v>3514</v>
      </c>
    </row>
    <row r="2" spans="1:3" x14ac:dyDescent="0.35">
      <c r="A2">
        <v>2015</v>
      </c>
      <c r="B2">
        <v>17.864000000000001</v>
      </c>
      <c r="C2">
        <v>77.36</v>
      </c>
    </row>
    <row r="3" spans="1:3" x14ac:dyDescent="0.35">
      <c r="A3">
        <v>2016</v>
      </c>
      <c r="B3">
        <v>14.432</v>
      </c>
      <c r="C3">
        <v>79.344999999999999</v>
      </c>
    </row>
    <row r="4" spans="1:3" x14ac:dyDescent="0.35">
      <c r="A4">
        <v>2017</v>
      </c>
      <c r="B4">
        <v>13.582000000000001</v>
      </c>
      <c r="C4">
        <v>83.871000000000009</v>
      </c>
    </row>
    <row r="5" spans="1:3" x14ac:dyDescent="0.35">
      <c r="A5">
        <v>2018</v>
      </c>
      <c r="B5">
        <v>14.61</v>
      </c>
      <c r="C5">
        <v>90.02600000000001</v>
      </c>
    </row>
    <row r="6" spans="1:3" x14ac:dyDescent="0.35">
      <c r="A6">
        <v>2019</v>
      </c>
      <c r="B6">
        <v>14.923</v>
      </c>
      <c r="C6">
        <v>95.307000000000002</v>
      </c>
    </row>
    <row r="7" spans="1:3" x14ac:dyDescent="0.35">
      <c r="A7">
        <v>2020</v>
      </c>
      <c r="B7">
        <v>10.103999999999999</v>
      </c>
      <c r="C7">
        <v>79.23899999999999</v>
      </c>
    </row>
    <row r="8" spans="1:3" x14ac:dyDescent="0.35">
      <c r="A8">
        <v>2021</v>
      </c>
      <c r="B8">
        <v>18.062999999999999</v>
      </c>
      <c r="C8">
        <v>78.861999999999995</v>
      </c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9"/>
  <sheetViews>
    <sheetView workbookViewId="0"/>
  </sheetViews>
  <sheetFormatPr baseColWidth="10" defaultColWidth="8.7265625" defaultRowHeight="14.5" x14ac:dyDescent="0.35"/>
  <cols>
    <col min="1" max="1" width="30" bestFit="1" customWidth="1"/>
    <col min="2" max="2" width="12.1796875" bestFit="1" customWidth="1"/>
    <col min="3" max="3" width="19.1796875" bestFit="1" customWidth="1"/>
    <col min="4" max="4" width="14" bestFit="1" customWidth="1"/>
  </cols>
  <sheetData>
    <row r="1" spans="1:4" x14ac:dyDescent="0.35">
      <c r="A1" s="1" t="s">
        <v>381</v>
      </c>
      <c r="B1" s="1" t="s">
        <v>3515</v>
      </c>
      <c r="C1" s="1" t="s">
        <v>3516</v>
      </c>
      <c r="D1" s="1" t="s">
        <v>3517</v>
      </c>
    </row>
    <row r="2" spans="1:4" x14ac:dyDescent="0.35">
      <c r="A2" t="s">
        <v>3518</v>
      </c>
      <c r="B2">
        <v>-1.1100000000000001</v>
      </c>
      <c r="C2">
        <v>-1.9710000000000001</v>
      </c>
      <c r="D2">
        <v>-4.0640000000000001</v>
      </c>
    </row>
    <row r="3" spans="1:4" x14ac:dyDescent="0.35">
      <c r="A3" t="s">
        <v>3480</v>
      </c>
      <c r="B3">
        <v>0.433</v>
      </c>
      <c r="C3">
        <v>0.66900000000000004</v>
      </c>
      <c r="D3">
        <v>-6.8449999999999998</v>
      </c>
    </row>
    <row r="4" spans="1:4" x14ac:dyDescent="0.35">
      <c r="A4" t="s">
        <v>3483</v>
      </c>
      <c r="B4">
        <v>-3.3010000000000002</v>
      </c>
      <c r="C4">
        <v>4.0129999999999999</v>
      </c>
      <c r="D4">
        <v>-2.19</v>
      </c>
    </row>
    <row r="5" spans="1:4" x14ac:dyDescent="0.35">
      <c r="A5" t="s">
        <v>3519</v>
      </c>
      <c r="B5">
        <v>-1.6850000000000001</v>
      </c>
      <c r="C5">
        <v>3.4</v>
      </c>
      <c r="D5">
        <v>-2.6989999999999998</v>
      </c>
    </row>
    <row r="6" spans="1:4" x14ac:dyDescent="0.35">
      <c r="A6" t="s">
        <v>3520</v>
      </c>
      <c r="B6">
        <v>-0.28999999999999998</v>
      </c>
      <c r="C6">
        <v>0.153</v>
      </c>
      <c r="D6">
        <v>1.8839999999999999</v>
      </c>
    </row>
    <row r="7" spans="1:4" x14ac:dyDescent="0.35">
      <c r="A7" t="s">
        <v>3521</v>
      </c>
      <c r="B7">
        <v>-0.57799999999999996</v>
      </c>
      <c r="C7">
        <v>3.54</v>
      </c>
      <c r="D7">
        <v>3.2669999999999999</v>
      </c>
    </row>
    <row r="8" spans="1:4" x14ac:dyDescent="0.35">
      <c r="A8" t="s">
        <v>3522</v>
      </c>
      <c r="B8">
        <v>-0.51100000000000001</v>
      </c>
      <c r="C8">
        <v>2.0449999999999999</v>
      </c>
      <c r="D8">
        <v>5.4979999999999993</v>
      </c>
    </row>
    <row r="9" spans="1:4" x14ac:dyDescent="0.35">
      <c r="A9" t="s">
        <v>3523</v>
      </c>
      <c r="B9">
        <v>-2.4849999999999999</v>
      </c>
      <c r="C9">
        <v>4.9630000000000001</v>
      </c>
      <c r="D9">
        <v>5.2879999999999994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workbookViewId="0"/>
  </sheetViews>
  <sheetFormatPr baseColWidth="10" defaultColWidth="8.7265625" defaultRowHeight="14.5" x14ac:dyDescent="0.35"/>
  <cols>
    <col min="1" max="1" width="5" bestFit="1" customWidth="1"/>
    <col min="2" max="2" width="27.26953125" bestFit="1" customWidth="1"/>
    <col min="3" max="3" width="25.1796875" bestFit="1" customWidth="1"/>
    <col min="4" max="4" width="7.26953125" bestFit="1" customWidth="1"/>
    <col min="5" max="7" width="9.453125" bestFit="1" customWidth="1"/>
  </cols>
  <sheetData>
    <row r="1" spans="1:7" x14ac:dyDescent="0.35">
      <c r="A1" s="1" t="s">
        <v>78</v>
      </c>
      <c r="B1" s="1" t="s">
        <v>79</v>
      </c>
      <c r="C1" s="1" t="s">
        <v>80</v>
      </c>
      <c r="D1" s="1" t="s">
        <v>81</v>
      </c>
      <c r="E1" s="1" t="s">
        <v>82</v>
      </c>
      <c r="F1" s="1" t="s">
        <v>83</v>
      </c>
      <c r="G1" s="1" t="s">
        <v>84</v>
      </c>
    </row>
    <row r="2" spans="1:7" x14ac:dyDescent="0.35">
      <c r="A2">
        <v>2000</v>
      </c>
      <c r="B2">
        <v>99</v>
      </c>
      <c r="C2">
        <v>165.8</v>
      </c>
      <c r="D2">
        <v>97.2</v>
      </c>
    </row>
    <row r="3" spans="1:7" x14ac:dyDescent="0.35">
      <c r="A3">
        <v>2001</v>
      </c>
      <c r="B3">
        <v>96</v>
      </c>
      <c r="C3">
        <v>169.1</v>
      </c>
      <c r="D3">
        <v>105.1</v>
      </c>
    </row>
    <row r="4" spans="1:7" x14ac:dyDescent="0.35">
      <c r="A4">
        <v>2002</v>
      </c>
      <c r="B4">
        <v>90.8</v>
      </c>
      <c r="C4">
        <v>178.1</v>
      </c>
      <c r="D4">
        <v>104.4</v>
      </c>
    </row>
    <row r="5" spans="1:7" x14ac:dyDescent="0.35">
      <c r="A5">
        <v>2003</v>
      </c>
      <c r="B5">
        <v>103.4</v>
      </c>
      <c r="C5">
        <v>152.69999999999999</v>
      </c>
      <c r="D5">
        <v>106.4</v>
      </c>
    </row>
    <row r="6" spans="1:7" x14ac:dyDescent="0.35">
      <c r="A6">
        <v>2004</v>
      </c>
      <c r="B6">
        <v>114.2</v>
      </c>
      <c r="C6">
        <v>171.9</v>
      </c>
      <c r="D6">
        <v>123.7</v>
      </c>
    </row>
    <row r="7" spans="1:7" x14ac:dyDescent="0.35">
      <c r="A7">
        <v>2005</v>
      </c>
      <c r="B7">
        <v>136.69999999999999</v>
      </c>
      <c r="C7">
        <v>203.1</v>
      </c>
      <c r="D7">
        <v>135.69999999999999</v>
      </c>
    </row>
    <row r="8" spans="1:7" x14ac:dyDescent="0.35">
      <c r="A8">
        <v>2006</v>
      </c>
      <c r="B8">
        <v>141.1</v>
      </c>
      <c r="C8">
        <v>228.9</v>
      </c>
      <c r="D8">
        <v>141</v>
      </c>
    </row>
    <row r="9" spans="1:7" x14ac:dyDescent="0.35">
      <c r="A9">
        <v>2007</v>
      </c>
      <c r="B9">
        <v>154.19999999999999</v>
      </c>
      <c r="C9">
        <v>280.8</v>
      </c>
      <c r="D9">
        <v>144.9</v>
      </c>
    </row>
    <row r="10" spans="1:7" x14ac:dyDescent="0.35">
      <c r="A10">
        <v>2008</v>
      </c>
      <c r="B10">
        <v>162.6</v>
      </c>
      <c r="C10">
        <v>289.5</v>
      </c>
      <c r="D10">
        <v>131.80000000000001</v>
      </c>
    </row>
    <row r="11" spans="1:7" x14ac:dyDescent="0.35">
      <c r="A11">
        <v>2009</v>
      </c>
      <c r="B11">
        <v>167.3</v>
      </c>
      <c r="C11">
        <v>235.4</v>
      </c>
      <c r="D11">
        <v>121.1</v>
      </c>
    </row>
    <row r="12" spans="1:7" x14ac:dyDescent="0.35">
      <c r="A12">
        <v>2010</v>
      </c>
      <c r="B12">
        <v>153.9</v>
      </c>
      <c r="C12">
        <v>213.7</v>
      </c>
      <c r="D12">
        <v>119.2</v>
      </c>
    </row>
    <row r="13" spans="1:7" x14ac:dyDescent="0.35">
      <c r="A13">
        <v>2011</v>
      </c>
      <c r="B13">
        <v>171.5</v>
      </c>
      <c r="C13">
        <v>216</v>
      </c>
      <c r="D13">
        <v>139.5</v>
      </c>
    </row>
    <row r="14" spans="1:7" x14ac:dyDescent="0.35">
      <c r="A14">
        <v>2012</v>
      </c>
      <c r="B14">
        <v>196.5</v>
      </c>
      <c r="C14">
        <v>238.8</v>
      </c>
      <c r="D14">
        <v>154.69999999999999</v>
      </c>
    </row>
    <row r="15" spans="1:7" x14ac:dyDescent="0.35">
      <c r="A15">
        <v>2013</v>
      </c>
      <c r="B15">
        <v>233.9</v>
      </c>
      <c r="C15">
        <v>231</v>
      </c>
      <c r="D15">
        <v>162.80000000000001</v>
      </c>
    </row>
    <row r="16" spans="1:7" x14ac:dyDescent="0.35">
      <c r="A16">
        <v>2014</v>
      </c>
      <c r="B16">
        <v>229.7</v>
      </c>
      <c r="C16">
        <v>229.4</v>
      </c>
      <c r="D16">
        <v>160.5</v>
      </c>
    </row>
    <row r="17" spans="1:7" x14ac:dyDescent="0.35">
      <c r="A17">
        <v>2015</v>
      </c>
      <c r="B17">
        <v>201.7</v>
      </c>
      <c r="C17">
        <v>223.1</v>
      </c>
      <c r="D17">
        <v>165.7</v>
      </c>
    </row>
    <row r="18" spans="1:7" x14ac:dyDescent="0.35">
      <c r="A18">
        <v>2016</v>
      </c>
      <c r="B18">
        <v>169.3</v>
      </c>
      <c r="C18">
        <v>251.2</v>
      </c>
      <c r="D18">
        <v>176.6</v>
      </c>
    </row>
    <row r="19" spans="1:7" x14ac:dyDescent="0.35">
      <c r="A19">
        <v>2017</v>
      </c>
      <c r="B19">
        <v>160.19999999999999</v>
      </c>
      <c r="C19">
        <v>274.2</v>
      </c>
      <c r="D19">
        <v>189.5</v>
      </c>
    </row>
    <row r="20" spans="1:7" x14ac:dyDescent="0.35">
      <c r="A20">
        <v>2018</v>
      </c>
      <c r="B20">
        <v>161.4</v>
      </c>
      <c r="C20">
        <v>282.8</v>
      </c>
      <c r="D20">
        <v>177.2</v>
      </c>
    </row>
    <row r="21" spans="1:7" x14ac:dyDescent="0.35">
      <c r="A21">
        <v>2019</v>
      </c>
      <c r="B21">
        <v>184.5</v>
      </c>
      <c r="C21">
        <v>312</v>
      </c>
      <c r="D21">
        <v>175.3</v>
      </c>
    </row>
    <row r="22" spans="1:7" x14ac:dyDescent="0.35">
      <c r="A22">
        <v>2020</v>
      </c>
      <c r="B22">
        <v>177</v>
      </c>
      <c r="C22">
        <v>296.39999999999998</v>
      </c>
      <c r="D22">
        <v>168.3</v>
      </c>
    </row>
    <row r="23" spans="1:7" x14ac:dyDescent="0.35">
      <c r="A23">
        <v>2021</v>
      </c>
      <c r="B23">
        <v>172</v>
      </c>
      <c r="C23">
        <v>302.89999999999998</v>
      </c>
      <c r="D23">
        <v>172.7</v>
      </c>
    </row>
    <row r="24" spans="1:7" x14ac:dyDescent="0.35">
      <c r="A24">
        <v>2022</v>
      </c>
      <c r="E24">
        <v>159.6</v>
      </c>
      <c r="F24">
        <v>321.7</v>
      </c>
      <c r="G24">
        <v>176.3</v>
      </c>
    </row>
    <row r="25" spans="1:7" x14ac:dyDescent="0.35">
      <c r="A25">
        <v>2023</v>
      </c>
      <c r="E25">
        <v>159.80000000000001</v>
      </c>
      <c r="F25">
        <v>328.6</v>
      </c>
      <c r="G25">
        <v>181.1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9"/>
  <sheetViews>
    <sheetView workbookViewId="0">
      <selection activeCell="J9" sqref="J9"/>
    </sheetView>
  </sheetViews>
  <sheetFormatPr baseColWidth="10" defaultColWidth="8.7265625" defaultRowHeight="14.5" x14ac:dyDescent="0.35"/>
  <cols>
    <col min="1" max="1" width="10.453125" bestFit="1" customWidth="1"/>
    <col min="2" max="2" width="17.7265625" bestFit="1" customWidth="1"/>
    <col min="3" max="3" width="23.7265625" bestFit="1" customWidth="1"/>
    <col min="4" max="4" width="14.7265625" bestFit="1" customWidth="1"/>
  </cols>
  <sheetData>
    <row r="1" spans="1:4" x14ac:dyDescent="0.35">
      <c r="A1" s="1" t="s">
        <v>85</v>
      </c>
      <c r="B1" s="1" t="s">
        <v>86</v>
      </c>
      <c r="C1" s="1" t="s">
        <v>87</v>
      </c>
      <c r="D1" s="1" t="s">
        <v>88</v>
      </c>
    </row>
    <row r="2" spans="1:4" x14ac:dyDescent="0.35">
      <c r="A2" t="s">
        <v>89</v>
      </c>
      <c r="B2">
        <v>2.8</v>
      </c>
      <c r="D2">
        <v>3</v>
      </c>
    </row>
    <row r="3" spans="1:4" x14ac:dyDescent="0.35">
      <c r="A3" t="s">
        <v>90</v>
      </c>
      <c r="B3">
        <v>2.8</v>
      </c>
      <c r="D3">
        <v>3</v>
      </c>
    </row>
    <row r="4" spans="1:4" x14ac:dyDescent="0.35">
      <c r="A4" t="s">
        <v>91</v>
      </c>
      <c r="B4">
        <v>2.8</v>
      </c>
      <c r="D4">
        <v>3</v>
      </c>
    </row>
    <row r="5" spans="1:4" x14ac:dyDescent="0.35">
      <c r="A5" t="s">
        <v>92</v>
      </c>
      <c r="B5">
        <v>2.8</v>
      </c>
      <c r="D5">
        <v>3</v>
      </c>
    </row>
    <row r="6" spans="1:4" x14ac:dyDescent="0.35">
      <c r="A6" t="s">
        <v>93</v>
      </c>
      <c r="B6">
        <v>3</v>
      </c>
      <c r="D6">
        <v>3</v>
      </c>
    </row>
    <row r="7" spans="1:4" x14ac:dyDescent="0.35">
      <c r="A7" t="s">
        <v>94</v>
      </c>
      <c r="B7">
        <v>2.8</v>
      </c>
      <c r="D7">
        <v>3</v>
      </c>
    </row>
    <row r="8" spans="1:4" x14ac:dyDescent="0.35">
      <c r="A8" t="s">
        <v>95</v>
      </c>
      <c r="B8">
        <v>2.9</v>
      </c>
      <c r="D8">
        <v>3</v>
      </c>
    </row>
    <row r="9" spans="1:4" x14ac:dyDescent="0.35">
      <c r="A9" t="s">
        <v>96</v>
      </c>
      <c r="B9">
        <v>2.8</v>
      </c>
      <c r="D9">
        <v>3</v>
      </c>
    </row>
    <row r="10" spans="1:4" x14ac:dyDescent="0.35">
      <c r="A10" t="s">
        <v>97</v>
      </c>
      <c r="B10">
        <v>2.8</v>
      </c>
      <c r="D10">
        <v>3</v>
      </c>
    </row>
    <row r="11" spans="1:4" x14ac:dyDescent="0.35">
      <c r="A11" t="s">
        <v>98</v>
      </c>
      <c r="B11">
        <v>2.8</v>
      </c>
      <c r="D11">
        <v>3</v>
      </c>
    </row>
    <row r="12" spans="1:4" x14ac:dyDescent="0.35">
      <c r="A12" t="s">
        <v>99</v>
      </c>
      <c r="B12">
        <v>2.9</v>
      </c>
      <c r="D12">
        <v>3</v>
      </c>
    </row>
    <row r="13" spans="1:4" x14ac:dyDescent="0.35">
      <c r="A13" t="s">
        <v>100</v>
      </c>
      <c r="B13">
        <v>2.9</v>
      </c>
      <c r="D13">
        <v>3</v>
      </c>
    </row>
    <row r="14" spans="1:4" x14ac:dyDescent="0.35">
      <c r="A14" t="s">
        <v>101</v>
      </c>
      <c r="B14">
        <v>2.8</v>
      </c>
      <c r="D14">
        <v>3</v>
      </c>
    </row>
    <row r="15" spans="1:4" x14ac:dyDescent="0.35">
      <c r="A15" t="s">
        <v>102</v>
      </c>
      <c r="B15">
        <v>2.8</v>
      </c>
      <c r="D15">
        <v>3</v>
      </c>
    </row>
    <row r="16" spans="1:4" x14ac:dyDescent="0.35">
      <c r="A16" t="s">
        <v>103</v>
      </c>
      <c r="B16">
        <v>2.8</v>
      </c>
      <c r="D16">
        <v>3</v>
      </c>
    </row>
    <row r="17" spans="1:4" x14ac:dyDescent="0.35">
      <c r="A17" t="s">
        <v>104</v>
      </c>
      <c r="B17">
        <v>2.7</v>
      </c>
      <c r="D17">
        <v>3</v>
      </c>
    </row>
    <row r="18" spans="1:4" x14ac:dyDescent="0.35">
      <c r="A18" t="s">
        <v>105</v>
      </c>
      <c r="B18">
        <v>2.7</v>
      </c>
      <c r="D18">
        <v>3</v>
      </c>
    </row>
    <row r="19" spans="1:4" x14ac:dyDescent="0.35">
      <c r="A19" t="s">
        <v>106</v>
      </c>
      <c r="B19">
        <v>2.7</v>
      </c>
      <c r="D19">
        <v>3</v>
      </c>
    </row>
    <row r="20" spans="1:4" x14ac:dyDescent="0.35">
      <c r="A20" t="s">
        <v>107</v>
      </c>
      <c r="B20">
        <v>2.8</v>
      </c>
      <c r="D20">
        <v>3</v>
      </c>
    </row>
    <row r="21" spans="1:4" x14ac:dyDescent="0.35">
      <c r="A21" t="s">
        <v>108</v>
      </c>
      <c r="B21">
        <v>2.8</v>
      </c>
      <c r="D21">
        <v>3</v>
      </c>
    </row>
    <row r="22" spans="1:4" x14ac:dyDescent="0.35">
      <c r="A22" t="s">
        <v>109</v>
      </c>
      <c r="B22">
        <v>2.9</v>
      </c>
      <c r="D22">
        <v>3</v>
      </c>
    </row>
    <row r="23" spans="1:4" x14ac:dyDescent="0.35">
      <c r="A23" t="s">
        <v>110</v>
      </c>
      <c r="B23">
        <v>2.9</v>
      </c>
      <c r="D23">
        <v>3</v>
      </c>
    </row>
    <row r="24" spans="1:4" x14ac:dyDescent="0.35">
      <c r="A24" t="s">
        <v>111</v>
      </c>
      <c r="B24">
        <v>3</v>
      </c>
      <c r="D24">
        <v>3</v>
      </c>
    </row>
    <row r="25" spans="1:4" x14ac:dyDescent="0.35">
      <c r="A25" t="s">
        <v>112</v>
      </c>
      <c r="B25">
        <v>3</v>
      </c>
      <c r="D25">
        <v>3</v>
      </c>
    </row>
    <row r="26" spans="1:4" x14ac:dyDescent="0.35">
      <c r="A26" t="s">
        <v>113</v>
      </c>
      <c r="B26">
        <v>3</v>
      </c>
      <c r="D26">
        <v>3</v>
      </c>
    </row>
    <row r="27" spans="1:4" x14ac:dyDescent="0.35">
      <c r="A27" t="s">
        <v>114</v>
      </c>
      <c r="B27">
        <v>3</v>
      </c>
      <c r="D27">
        <v>3</v>
      </c>
    </row>
    <row r="28" spans="1:4" x14ac:dyDescent="0.35">
      <c r="A28" t="s">
        <v>115</v>
      </c>
      <c r="B28">
        <v>3.1</v>
      </c>
      <c r="D28">
        <v>3</v>
      </c>
    </row>
    <row r="29" spans="1:4" x14ac:dyDescent="0.35">
      <c r="A29" t="s">
        <v>116</v>
      </c>
      <c r="B29">
        <v>3.1</v>
      </c>
      <c r="D29">
        <v>3</v>
      </c>
    </row>
    <row r="30" spans="1:4" x14ac:dyDescent="0.35">
      <c r="A30" t="s">
        <v>117</v>
      </c>
      <c r="B30">
        <v>3.1</v>
      </c>
      <c r="D30">
        <v>3</v>
      </c>
    </row>
    <row r="31" spans="1:4" x14ac:dyDescent="0.35">
      <c r="A31" t="s">
        <v>118</v>
      </c>
      <c r="B31">
        <v>3.2</v>
      </c>
      <c r="D31">
        <v>3</v>
      </c>
    </row>
    <row r="32" spans="1:4" x14ac:dyDescent="0.35">
      <c r="A32" t="s">
        <v>119</v>
      </c>
      <c r="B32">
        <v>3.3</v>
      </c>
      <c r="D32">
        <v>3</v>
      </c>
    </row>
    <row r="33" spans="1:4" x14ac:dyDescent="0.35">
      <c r="A33" t="s">
        <v>120</v>
      </c>
      <c r="B33">
        <v>3.4</v>
      </c>
      <c r="D33">
        <v>3</v>
      </c>
    </row>
    <row r="34" spans="1:4" x14ac:dyDescent="0.35">
      <c r="A34" t="s">
        <v>121</v>
      </c>
      <c r="B34">
        <v>3.4</v>
      </c>
      <c r="D34">
        <v>3</v>
      </c>
    </row>
    <row r="35" spans="1:4" x14ac:dyDescent="0.35">
      <c r="A35" t="s">
        <v>122</v>
      </c>
      <c r="B35">
        <v>3.5</v>
      </c>
      <c r="D35">
        <v>3</v>
      </c>
    </row>
    <row r="36" spans="1:4" x14ac:dyDescent="0.35">
      <c r="A36" t="s">
        <v>123</v>
      </c>
      <c r="B36">
        <v>3.6</v>
      </c>
      <c r="D36">
        <v>3</v>
      </c>
    </row>
    <row r="37" spans="1:4" x14ac:dyDescent="0.35">
      <c r="A37" t="s">
        <v>124</v>
      </c>
      <c r="B37">
        <v>3.7</v>
      </c>
      <c r="D37">
        <v>3</v>
      </c>
    </row>
    <row r="38" spans="1:4" x14ac:dyDescent="0.35">
      <c r="A38" t="s">
        <v>125</v>
      </c>
      <c r="B38">
        <v>3.8</v>
      </c>
      <c r="D38">
        <v>3</v>
      </c>
    </row>
    <row r="39" spans="1:4" x14ac:dyDescent="0.35">
      <c r="A39" t="s">
        <v>126</v>
      </c>
      <c r="B39">
        <v>3.9</v>
      </c>
      <c r="D39">
        <v>3</v>
      </c>
    </row>
    <row r="40" spans="1:4" x14ac:dyDescent="0.35">
      <c r="A40" t="s">
        <v>127</v>
      </c>
      <c r="B40">
        <v>4</v>
      </c>
      <c r="D40">
        <v>3</v>
      </c>
    </row>
    <row r="41" spans="1:4" x14ac:dyDescent="0.35">
      <c r="A41" t="s">
        <v>128</v>
      </c>
      <c r="B41">
        <v>4.0999999999999996</v>
      </c>
      <c r="D41">
        <v>3</v>
      </c>
    </row>
    <row r="42" spans="1:4" x14ac:dyDescent="0.35">
      <c r="A42" t="s">
        <v>129</v>
      </c>
      <c r="B42">
        <v>4.0999999999999996</v>
      </c>
      <c r="D42">
        <v>3</v>
      </c>
    </row>
    <row r="43" spans="1:4" x14ac:dyDescent="0.35">
      <c r="A43" t="s">
        <v>130</v>
      </c>
      <c r="B43">
        <v>4.0999999999999996</v>
      </c>
      <c r="D43">
        <v>3</v>
      </c>
    </row>
    <row r="44" spans="1:4" x14ac:dyDescent="0.35">
      <c r="A44" t="s">
        <v>131</v>
      </c>
      <c r="B44">
        <v>4</v>
      </c>
      <c r="D44">
        <v>3</v>
      </c>
    </row>
    <row r="45" spans="1:4" x14ac:dyDescent="0.35">
      <c r="A45" t="s">
        <v>132</v>
      </c>
      <c r="B45">
        <v>4.0999999999999996</v>
      </c>
      <c r="D45">
        <v>3</v>
      </c>
    </row>
    <row r="46" spans="1:4" x14ac:dyDescent="0.35">
      <c r="A46" t="s">
        <v>133</v>
      </c>
      <c r="B46">
        <v>4.0999999999999996</v>
      </c>
      <c r="D46">
        <v>3</v>
      </c>
    </row>
    <row r="47" spans="1:4" x14ac:dyDescent="0.35">
      <c r="A47" t="s">
        <v>134</v>
      </c>
      <c r="B47">
        <v>4.0999999999999996</v>
      </c>
      <c r="D47">
        <v>3</v>
      </c>
    </row>
    <row r="48" spans="1:4" x14ac:dyDescent="0.35">
      <c r="A48" t="s">
        <v>135</v>
      </c>
      <c r="B48">
        <v>4.0999999999999996</v>
      </c>
      <c r="D48">
        <v>3</v>
      </c>
    </row>
    <row r="49" spans="1:4" x14ac:dyDescent="0.35">
      <c r="A49" t="s">
        <v>136</v>
      </c>
      <c r="B49">
        <v>4.2</v>
      </c>
      <c r="D49">
        <v>3</v>
      </c>
    </row>
    <row r="50" spans="1:4" x14ac:dyDescent="0.35">
      <c r="A50" t="s">
        <v>137</v>
      </c>
      <c r="B50">
        <v>4.0999999999999996</v>
      </c>
      <c r="D50">
        <v>3</v>
      </c>
    </row>
    <row r="51" spans="1:4" x14ac:dyDescent="0.35">
      <c r="A51" t="s">
        <v>138</v>
      </c>
      <c r="B51">
        <v>4.0999999999999996</v>
      </c>
      <c r="D51">
        <v>3</v>
      </c>
    </row>
    <row r="52" spans="1:4" x14ac:dyDescent="0.35">
      <c r="A52" t="s">
        <v>139</v>
      </c>
      <c r="B52">
        <v>4</v>
      </c>
      <c r="D52">
        <v>3</v>
      </c>
    </row>
    <row r="53" spans="1:4" x14ac:dyDescent="0.35">
      <c r="A53" t="s">
        <v>140</v>
      </c>
      <c r="B53">
        <v>4</v>
      </c>
      <c r="D53">
        <v>3</v>
      </c>
    </row>
    <row r="54" spans="1:4" x14ac:dyDescent="0.35">
      <c r="A54" t="s">
        <v>141</v>
      </c>
      <c r="B54">
        <v>4.0999999999999996</v>
      </c>
      <c r="D54">
        <v>3</v>
      </c>
    </row>
    <row r="55" spans="1:4" x14ac:dyDescent="0.35">
      <c r="A55" t="s">
        <v>142</v>
      </c>
      <c r="B55">
        <v>4</v>
      </c>
      <c r="D55">
        <v>3</v>
      </c>
    </row>
    <row r="56" spans="1:4" x14ac:dyDescent="0.35">
      <c r="A56" t="s">
        <v>143</v>
      </c>
      <c r="B56">
        <v>4</v>
      </c>
      <c r="D56">
        <v>3</v>
      </c>
    </row>
    <row r="57" spans="1:4" x14ac:dyDescent="0.35">
      <c r="A57" t="s">
        <v>144</v>
      </c>
      <c r="B57">
        <v>3.9</v>
      </c>
      <c r="D57">
        <v>3</v>
      </c>
    </row>
    <row r="58" spans="1:4" x14ac:dyDescent="0.35">
      <c r="A58" t="s">
        <v>145</v>
      </c>
      <c r="B58">
        <v>3.9</v>
      </c>
      <c r="D58">
        <v>3</v>
      </c>
    </row>
    <row r="59" spans="1:4" x14ac:dyDescent="0.35">
      <c r="A59" t="s">
        <v>146</v>
      </c>
      <c r="B59">
        <v>4</v>
      </c>
      <c r="D59">
        <v>3</v>
      </c>
    </row>
    <row r="60" spans="1:4" x14ac:dyDescent="0.35">
      <c r="A60" t="s">
        <v>147</v>
      </c>
      <c r="B60">
        <v>3.9</v>
      </c>
      <c r="D60">
        <v>3</v>
      </c>
    </row>
    <row r="61" spans="1:4" x14ac:dyDescent="0.35">
      <c r="A61" t="s">
        <v>148</v>
      </c>
      <c r="B61">
        <v>3.9</v>
      </c>
      <c r="D61">
        <v>3</v>
      </c>
    </row>
    <row r="62" spans="1:4" x14ac:dyDescent="0.35">
      <c r="A62" t="s">
        <v>149</v>
      </c>
      <c r="B62">
        <v>3.9</v>
      </c>
      <c r="D62">
        <v>3</v>
      </c>
    </row>
    <row r="63" spans="1:4" x14ac:dyDescent="0.35">
      <c r="A63" t="s">
        <v>150</v>
      </c>
      <c r="B63">
        <v>3.8</v>
      </c>
      <c r="D63">
        <v>3</v>
      </c>
    </row>
    <row r="64" spans="1:4" x14ac:dyDescent="0.35">
      <c r="A64" t="s">
        <v>151</v>
      </c>
      <c r="B64">
        <v>3.7</v>
      </c>
      <c r="D64">
        <v>3</v>
      </c>
    </row>
    <row r="65" spans="1:4" x14ac:dyDescent="0.35">
      <c r="A65" t="s">
        <v>152</v>
      </c>
      <c r="B65">
        <v>3.7</v>
      </c>
      <c r="D65">
        <v>3</v>
      </c>
    </row>
    <row r="66" spans="1:4" x14ac:dyDescent="0.35">
      <c r="A66" t="s">
        <v>153</v>
      </c>
      <c r="B66">
        <v>3.7</v>
      </c>
      <c r="D66">
        <v>3</v>
      </c>
    </row>
    <row r="67" spans="1:4" x14ac:dyDescent="0.35">
      <c r="A67" t="s">
        <v>154</v>
      </c>
      <c r="B67">
        <v>3.6</v>
      </c>
      <c r="D67">
        <v>3</v>
      </c>
    </row>
    <row r="68" spans="1:4" x14ac:dyDescent="0.35">
      <c r="A68" t="s">
        <v>155</v>
      </c>
      <c r="B68">
        <v>3.5</v>
      </c>
      <c r="D68">
        <v>3</v>
      </c>
    </row>
    <row r="69" spans="1:4" x14ac:dyDescent="0.35">
      <c r="A69" t="s">
        <v>156</v>
      </c>
      <c r="B69">
        <v>3.5</v>
      </c>
      <c r="D69">
        <v>3</v>
      </c>
    </row>
    <row r="70" spans="1:4" x14ac:dyDescent="0.35">
      <c r="A70" t="s">
        <v>157</v>
      </c>
      <c r="B70">
        <v>3.5</v>
      </c>
      <c r="D70">
        <v>3</v>
      </c>
    </row>
    <row r="71" spans="1:4" x14ac:dyDescent="0.35">
      <c r="A71" t="s">
        <v>158</v>
      </c>
      <c r="B71">
        <v>3.6</v>
      </c>
      <c r="D71">
        <v>3</v>
      </c>
    </row>
    <row r="72" spans="1:4" x14ac:dyDescent="0.35">
      <c r="A72" t="s">
        <v>159</v>
      </c>
      <c r="B72">
        <v>3.4</v>
      </c>
      <c r="D72">
        <v>3</v>
      </c>
    </row>
    <row r="73" spans="1:4" x14ac:dyDescent="0.35">
      <c r="A73" t="s">
        <v>160</v>
      </c>
      <c r="B73">
        <v>3.3</v>
      </c>
      <c r="D73">
        <v>3</v>
      </c>
    </row>
    <row r="74" spans="1:4" x14ac:dyDescent="0.35">
      <c r="A74" t="s">
        <v>161</v>
      </c>
      <c r="B74">
        <v>3.1</v>
      </c>
      <c r="D74">
        <v>3</v>
      </c>
    </row>
    <row r="75" spans="1:4" x14ac:dyDescent="0.35">
      <c r="A75" t="s">
        <v>162</v>
      </c>
      <c r="B75">
        <v>3</v>
      </c>
      <c r="D75">
        <v>3</v>
      </c>
    </row>
    <row r="76" spans="1:4" x14ac:dyDescent="0.35">
      <c r="A76" t="s">
        <v>163</v>
      </c>
      <c r="B76">
        <v>2.9</v>
      </c>
      <c r="D76">
        <v>3</v>
      </c>
    </row>
    <row r="77" spans="1:4" x14ac:dyDescent="0.35">
      <c r="A77" t="s">
        <v>164</v>
      </c>
      <c r="B77">
        <v>2.8</v>
      </c>
      <c r="D77">
        <v>3</v>
      </c>
    </row>
    <row r="78" spans="1:4" x14ac:dyDescent="0.35">
      <c r="A78" t="s">
        <v>165</v>
      </c>
      <c r="B78">
        <v>2.8</v>
      </c>
      <c r="D78">
        <v>3</v>
      </c>
    </row>
    <row r="79" spans="1:4" x14ac:dyDescent="0.35">
      <c r="A79" t="s">
        <v>166</v>
      </c>
      <c r="B79">
        <v>2.8</v>
      </c>
      <c r="D79">
        <v>3</v>
      </c>
    </row>
    <row r="80" spans="1:4" x14ac:dyDescent="0.35">
      <c r="A80" t="s">
        <v>167</v>
      </c>
      <c r="B80">
        <v>2.7</v>
      </c>
      <c r="D80">
        <v>3</v>
      </c>
    </row>
    <row r="81" spans="1:4" x14ac:dyDescent="0.35">
      <c r="A81" t="s">
        <v>168</v>
      </c>
      <c r="B81">
        <v>2.6</v>
      </c>
      <c r="D81">
        <v>3</v>
      </c>
    </row>
    <row r="82" spans="1:4" x14ac:dyDescent="0.35">
      <c r="A82" t="s">
        <v>169</v>
      </c>
      <c r="B82">
        <v>2.5</v>
      </c>
      <c r="D82">
        <v>3</v>
      </c>
    </row>
    <row r="83" spans="1:4" x14ac:dyDescent="0.35">
      <c r="A83" t="s">
        <v>170</v>
      </c>
      <c r="B83">
        <v>2.5</v>
      </c>
      <c r="D83">
        <v>3</v>
      </c>
    </row>
    <row r="84" spans="1:4" x14ac:dyDescent="0.35">
      <c r="A84" t="s">
        <v>171</v>
      </c>
      <c r="B84">
        <v>2.4</v>
      </c>
      <c r="D84">
        <v>3</v>
      </c>
    </row>
    <row r="85" spans="1:4" x14ac:dyDescent="0.35">
      <c r="A85" t="s">
        <v>172</v>
      </c>
      <c r="B85">
        <v>2.2999999999999998</v>
      </c>
      <c r="D85">
        <v>3</v>
      </c>
    </row>
    <row r="86" spans="1:4" x14ac:dyDescent="0.35">
      <c r="A86" t="s">
        <v>173</v>
      </c>
      <c r="B86">
        <v>2.2000000000000002</v>
      </c>
      <c r="D86">
        <v>3</v>
      </c>
    </row>
    <row r="87" spans="1:4" x14ac:dyDescent="0.35">
      <c r="A87" t="s">
        <v>174</v>
      </c>
      <c r="B87">
        <v>2.1</v>
      </c>
      <c r="D87">
        <v>3</v>
      </c>
    </row>
    <row r="88" spans="1:4" x14ac:dyDescent="0.35">
      <c r="A88" t="s">
        <v>175</v>
      </c>
      <c r="B88">
        <v>2</v>
      </c>
      <c r="D88">
        <v>3</v>
      </c>
    </row>
    <row r="89" spans="1:4" x14ac:dyDescent="0.35">
      <c r="A89" t="s">
        <v>176</v>
      </c>
      <c r="B89">
        <v>2</v>
      </c>
      <c r="D89">
        <v>3</v>
      </c>
    </row>
    <row r="90" spans="1:4" x14ac:dyDescent="0.35">
      <c r="A90" t="s">
        <v>177</v>
      </c>
      <c r="B90">
        <v>1.9</v>
      </c>
      <c r="D90">
        <v>3</v>
      </c>
    </row>
    <row r="91" spans="1:4" x14ac:dyDescent="0.35">
      <c r="A91" t="s">
        <v>178</v>
      </c>
      <c r="B91">
        <v>1.9</v>
      </c>
      <c r="D91">
        <v>3</v>
      </c>
    </row>
    <row r="92" spans="1:4" x14ac:dyDescent="0.35">
      <c r="A92" t="s">
        <v>179</v>
      </c>
      <c r="B92">
        <v>2</v>
      </c>
      <c r="D92">
        <v>3</v>
      </c>
    </row>
    <row r="93" spans="1:4" x14ac:dyDescent="0.35">
      <c r="A93" t="s">
        <v>180</v>
      </c>
      <c r="B93">
        <v>1.9</v>
      </c>
      <c r="D93">
        <v>3</v>
      </c>
    </row>
    <row r="94" spans="1:4" x14ac:dyDescent="0.35">
      <c r="A94" t="s">
        <v>181</v>
      </c>
      <c r="B94">
        <v>1.9</v>
      </c>
      <c r="D94">
        <v>3</v>
      </c>
    </row>
    <row r="95" spans="1:4" x14ac:dyDescent="0.35">
      <c r="A95" t="s">
        <v>182</v>
      </c>
      <c r="B95">
        <v>1.8</v>
      </c>
      <c r="D95">
        <v>3</v>
      </c>
    </row>
    <row r="96" spans="1:4" x14ac:dyDescent="0.35">
      <c r="A96" t="s">
        <v>183</v>
      </c>
      <c r="B96">
        <v>1.8</v>
      </c>
      <c r="D96">
        <v>3</v>
      </c>
    </row>
    <row r="97" spans="1:4" x14ac:dyDescent="0.35">
      <c r="A97" t="s">
        <v>184</v>
      </c>
      <c r="B97">
        <v>1.8</v>
      </c>
      <c r="D97">
        <v>3</v>
      </c>
    </row>
    <row r="98" spans="1:4" x14ac:dyDescent="0.35">
      <c r="A98" t="s">
        <v>185</v>
      </c>
      <c r="B98">
        <v>1.7</v>
      </c>
      <c r="D98">
        <v>3</v>
      </c>
    </row>
    <row r="99" spans="1:4" x14ac:dyDescent="0.35">
      <c r="A99" t="s">
        <v>186</v>
      </c>
      <c r="B99">
        <v>1.7</v>
      </c>
      <c r="D99">
        <v>3</v>
      </c>
    </row>
    <row r="100" spans="1:4" x14ac:dyDescent="0.35">
      <c r="A100" t="s">
        <v>187</v>
      </c>
      <c r="B100">
        <v>1.7</v>
      </c>
      <c r="D100">
        <v>3</v>
      </c>
    </row>
    <row r="101" spans="1:4" x14ac:dyDescent="0.35">
      <c r="A101" t="s">
        <v>188</v>
      </c>
      <c r="B101">
        <v>1.6</v>
      </c>
      <c r="D101">
        <v>3</v>
      </c>
    </row>
    <row r="102" spans="1:4" x14ac:dyDescent="0.35">
      <c r="A102" t="s">
        <v>189</v>
      </c>
      <c r="B102">
        <v>1.6</v>
      </c>
      <c r="D102">
        <v>3</v>
      </c>
    </row>
    <row r="103" spans="1:4" x14ac:dyDescent="0.35">
      <c r="A103" t="s">
        <v>190</v>
      </c>
      <c r="B103">
        <v>1.7</v>
      </c>
      <c r="D103">
        <v>3</v>
      </c>
    </row>
    <row r="104" spans="1:4" x14ac:dyDescent="0.35">
      <c r="A104" t="s">
        <v>191</v>
      </c>
      <c r="B104">
        <v>1.7</v>
      </c>
      <c r="D104">
        <v>3</v>
      </c>
    </row>
    <row r="105" spans="1:4" x14ac:dyDescent="0.35">
      <c r="A105" t="s">
        <v>192</v>
      </c>
      <c r="B105">
        <v>1.8</v>
      </c>
      <c r="D105">
        <v>3</v>
      </c>
    </row>
    <row r="106" spans="1:4" x14ac:dyDescent="0.35">
      <c r="A106" t="s">
        <v>193</v>
      </c>
      <c r="B106">
        <v>1.8</v>
      </c>
      <c r="D106">
        <v>3</v>
      </c>
    </row>
    <row r="107" spans="1:4" x14ac:dyDescent="0.35">
      <c r="A107" t="s">
        <v>194</v>
      </c>
      <c r="B107">
        <v>1.9</v>
      </c>
      <c r="D107">
        <v>3</v>
      </c>
    </row>
    <row r="108" spans="1:4" x14ac:dyDescent="0.35">
      <c r="A108" t="s">
        <v>195</v>
      </c>
      <c r="B108">
        <v>2.1</v>
      </c>
      <c r="D108">
        <v>3</v>
      </c>
    </row>
    <row r="109" spans="1:4" x14ac:dyDescent="0.35">
      <c r="A109" t="s">
        <v>196</v>
      </c>
      <c r="B109">
        <v>2.2999999999999998</v>
      </c>
      <c r="D109">
        <v>3</v>
      </c>
    </row>
    <row r="110" spans="1:4" x14ac:dyDescent="0.35">
      <c r="A110" t="s">
        <v>197</v>
      </c>
      <c r="B110">
        <v>2.4</v>
      </c>
      <c r="D110">
        <v>3</v>
      </c>
    </row>
    <row r="111" spans="1:4" x14ac:dyDescent="0.35">
      <c r="A111" t="s">
        <v>198</v>
      </c>
      <c r="B111">
        <v>2.5</v>
      </c>
      <c r="D111">
        <v>3</v>
      </c>
    </row>
    <row r="112" spans="1:4" x14ac:dyDescent="0.35">
      <c r="A112" t="s">
        <v>199</v>
      </c>
      <c r="B112">
        <v>2.7</v>
      </c>
      <c r="D112">
        <v>3</v>
      </c>
    </row>
    <row r="113" spans="1:4" x14ac:dyDescent="0.35">
      <c r="A113" t="s">
        <v>200</v>
      </c>
      <c r="B113">
        <v>2.8</v>
      </c>
      <c r="D113">
        <v>3</v>
      </c>
    </row>
    <row r="114" spans="1:4" x14ac:dyDescent="0.35">
      <c r="A114" t="s">
        <v>201</v>
      </c>
      <c r="B114">
        <v>2.9</v>
      </c>
      <c r="D114">
        <v>3</v>
      </c>
    </row>
    <row r="115" spans="1:4" x14ac:dyDescent="0.35">
      <c r="A115" t="s">
        <v>202</v>
      </c>
      <c r="B115">
        <v>2.9</v>
      </c>
      <c r="D115">
        <v>3</v>
      </c>
    </row>
    <row r="116" spans="1:4" x14ac:dyDescent="0.35">
      <c r="A116" t="s">
        <v>203</v>
      </c>
      <c r="B116">
        <v>2.9</v>
      </c>
      <c r="D116">
        <v>3</v>
      </c>
    </row>
    <row r="117" spans="1:4" x14ac:dyDescent="0.35">
      <c r="A117" t="s">
        <v>204</v>
      </c>
      <c r="B117">
        <v>2.9</v>
      </c>
      <c r="D117">
        <v>3</v>
      </c>
    </row>
    <row r="118" spans="1:4" x14ac:dyDescent="0.35">
      <c r="A118" t="s">
        <v>205</v>
      </c>
      <c r="B118">
        <v>2.8</v>
      </c>
      <c r="D118">
        <v>3</v>
      </c>
    </row>
    <row r="119" spans="1:4" x14ac:dyDescent="0.35">
      <c r="A119" t="s">
        <v>206</v>
      </c>
      <c r="B119">
        <v>2.9</v>
      </c>
      <c r="D119">
        <v>3</v>
      </c>
    </row>
    <row r="120" spans="1:4" x14ac:dyDescent="0.35">
      <c r="A120" t="s">
        <v>207</v>
      </c>
      <c r="B120">
        <v>2.9</v>
      </c>
      <c r="D120">
        <v>3</v>
      </c>
    </row>
    <row r="121" spans="1:4" x14ac:dyDescent="0.35">
      <c r="A121" t="s">
        <v>208</v>
      </c>
      <c r="B121">
        <v>2.9</v>
      </c>
      <c r="D121">
        <v>3</v>
      </c>
    </row>
    <row r="122" spans="1:4" x14ac:dyDescent="0.35">
      <c r="A122" t="s">
        <v>209</v>
      </c>
      <c r="B122">
        <v>3</v>
      </c>
      <c r="D122">
        <v>3</v>
      </c>
    </row>
    <row r="123" spans="1:4" x14ac:dyDescent="0.35">
      <c r="A123" t="s">
        <v>210</v>
      </c>
      <c r="B123">
        <v>2.9</v>
      </c>
      <c r="D123">
        <v>3</v>
      </c>
    </row>
    <row r="124" spans="1:4" x14ac:dyDescent="0.35">
      <c r="A124" t="s">
        <v>211</v>
      </c>
      <c r="B124">
        <v>3</v>
      </c>
      <c r="D124">
        <v>3</v>
      </c>
    </row>
    <row r="125" spans="1:4" x14ac:dyDescent="0.35">
      <c r="A125" t="s">
        <v>212</v>
      </c>
      <c r="B125">
        <v>3</v>
      </c>
      <c r="D125">
        <v>3</v>
      </c>
    </row>
    <row r="126" spans="1:4" x14ac:dyDescent="0.35">
      <c r="A126" t="s">
        <v>213</v>
      </c>
      <c r="B126">
        <v>3</v>
      </c>
      <c r="D126">
        <v>3</v>
      </c>
    </row>
    <row r="127" spans="1:4" x14ac:dyDescent="0.35">
      <c r="A127" t="s">
        <v>214</v>
      </c>
      <c r="B127">
        <v>3</v>
      </c>
      <c r="D127">
        <v>3</v>
      </c>
    </row>
    <row r="128" spans="1:4" x14ac:dyDescent="0.35">
      <c r="A128" t="s">
        <v>215</v>
      </c>
      <c r="B128">
        <v>2.9</v>
      </c>
      <c r="D128">
        <v>3</v>
      </c>
    </row>
    <row r="129" spans="1:4" x14ac:dyDescent="0.35">
      <c r="A129" t="s">
        <v>216</v>
      </c>
      <c r="B129">
        <v>2.9</v>
      </c>
      <c r="D129">
        <v>3</v>
      </c>
    </row>
    <row r="130" spans="1:4" x14ac:dyDescent="0.35">
      <c r="A130" t="s">
        <v>217</v>
      </c>
      <c r="B130">
        <v>3</v>
      </c>
      <c r="D130">
        <v>3</v>
      </c>
    </row>
    <row r="131" spans="1:4" x14ac:dyDescent="0.35">
      <c r="A131" t="s">
        <v>218</v>
      </c>
      <c r="B131">
        <v>3</v>
      </c>
      <c r="D131">
        <v>3</v>
      </c>
    </row>
    <row r="132" spans="1:4" x14ac:dyDescent="0.35">
      <c r="A132" t="s">
        <v>219</v>
      </c>
      <c r="B132">
        <v>3</v>
      </c>
      <c r="D132">
        <v>3</v>
      </c>
    </row>
    <row r="133" spans="1:4" x14ac:dyDescent="0.35">
      <c r="A133" t="s">
        <v>220</v>
      </c>
      <c r="B133">
        <v>3</v>
      </c>
      <c r="D133">
        <v>3</v>
      </c>
    </row>
    <row r="134" spans="1:4" x14ac:dyDescent="0.35">
      <c r="A134" t="s">
        <v>221</v>
      </c>
      <c r="B134">
        <v>2.9</v>
      </c>
      <c r="D134">
        <v>3</v>
      </c>
    </row>
    <row r="135" spans="1:4" x14ac:dyDescent="0.35">
      <c r="A135" t="s">
        <v>222</v>
      </c>
      <c r="B135">
        <v>2.9</v>
      </c>
      <c r="D135">
        <v>3</v>
      </c>
    </row>
    <row r="136" spans="1:4" x14ac:dyDescent="0.35">
      <c r="A136" t="s">
        <v>223</v>
      </c>
      <c r="B136">
        <v>2.8</v>
      </c>
      <c r="D136">
        <v>3</v>
      </c>
    </row>
    <row r="137" spans="1:4" x14ac:dyDescent="0.35">
      <c r="A137" t="s">
        <v>224</v>
      </c>
      <c r="B137">
        <v>2.8</v>
      </c>
      <c r="D137">
        <v>3</v>
      </c>
    </row>
    <row r="138" spans="1:4" x14ac:dyDescent="0.35">
      <c r="A138" t="s">
        <v>225</v>
      </c>
      <c r="B138">
        <v>2.7</v>
      </c>
      <c r="D138">
        <v>3</v>
      </c>
    </row>
    <row r="139" spans="1:4" x14ac:dyDescent="0.35">
      <c r="A139" t="s">
        <v>226</v>
      </c>
      <c r="B139">
        <v>2.7</v>
      </c>
      <c r="D139">
        <v>3</v>
      </c>
    </row>
    <row r="140" spans="1:4" x14ac:dyDescent="0.35">
      <c r="A140" t="s">
        <v>227</v>
      </c>
      <c r="B140">
        <v>2.7</v>
      </c>
      <c r="D140">
        <v>3</v>
      </c>
    </row>
    <row r="141" spans="1:4" x14ac:dyDescent="0.35">
      <c r="A141" t="s">
        <v>228</v>
      </c>
      <c r="B141">
        <v>2.7</v>
      </c>
      <c r="D141">
        <v>3</v>
      </c>
    </row>
    <row r="142" spans="1:4" x14ac:dyDescent="0.35">
      <c r="A142" t="s">
        <v>229</v>
      </c>
      <c r="B142">
        <v>2.7</v>
      </c>
      <c r="D142">
        <v>3</v>
      </c>
    </row>
    <row r="143" spans="1:4" x14ac:dyDescent="0.35">
      <c r="A143" t="s">
        <v>230</v>
      </c>
      <c r="B143">
        <v>2.7</v>
      </c>
      <c r="D143">
        <v>3</v>
      </c>
    </row>
    <row r="144" spans="1:4" x14ac:dyDescent="0.35">
      <c r="A144" t="s">
        <v>231</v>
      </c>
      <c r="B144">
        <v>2.7</v>
      </c>
      <c r="D144">
        <v>3</v>
      </c>
    </row>
    <row r="145" spans="1:4" x14ac:dyDescent="0.35">
      <c r="A145" t="s">
        <v>232</v>
      </c>
      <c r="B145">
        <v>2.7</v>
      </c>
      <c r="D145">
        <v>3</v>
      </c>
    </row>
    <row r="146" spans="1:4" x14ac:dyDescent="0.35">
      <c r="A146" t="s">
        <v>233</v>
      </c>
      <c r="B146">
        <v>2.6</v>
      </c>
      <c r="D146">
        <v>3</v>
      </c>
    </row>
    <row r="147" spans="1:4" x14ac:dyDescent="0.35">
      <c r="A147" t="s">
        <v>234</v>
      </c>
      <c r="B147">
        <v>2.6</v>
      </c>
      <c r="D147">
        <v>3</v>
      </c>
    </row>
    <row r="148" spans="1:4" x14ac:dyDescent="0.35">
      <c r="A148" t="s">
        <v>235</v>
      </c>
      <c r="B148">
        <v>2.6</v>
      </c>
      <c r="D148">
        <v>3</v>
      </c>
    </row>
    <row r="149" spans="1:4" x14ac:dyDescent="0.35">
      <c r="A149" t="s">
        <v>236</v>
      </c>
      <c r="B149">
        <v>2.6</v>
      </c>
      <c r="D149">
        <v>3</v>
      </c>
    </row>
    <row r="150" spans="1:4" x14ac:dyDescent="0.35">
      <c r="A150" t="s">
        <v>237</v>
      </c>
      <c r="B150">
        <v>2.6</v>
      </c>
      <c r="D150">
        <v>3</v>
      </c>
    </row>
    <row r="151" spans="1:4" x14ac:dyDescent="0.35">
      <c r="A151" t="s">
        <v>238</v>
      </c>
      <c r="B151">
        <v>2.6</v>
      </c>
      <c r="D151">
        <v>3</v>
      </c>
    </row>
    <row r="152" spans="1:4" x14ac:dyDescent="0.35">
      <c r="A152" t="s">
        <v>239</v>
      </c>
      <c r="B152">
        <v>2.7</v>
      </c>
      <c r="D152">
        <v>3</v>
      </c>
    </row>
    <row r="153" spans="1:4" x14ac:dyDescent="0.35">
      <c r="A153" t="s">
        <v>240</v>
      </c>
      <c r="B153">
        <v>2.6</v>
      </c>
      <c r="D153">
        <v>3</v>
      </c>
    </row>
    <row r="154" spans="1:4" x14ac:dyDescent="0.35">
      <c r="A154" t="s">
        <v>241</v>
      </c>
      <c r="B154">
        <v>2.6</v>
      </c>
      <c r="D154">
        <v>3</v>
      </c>
    </row>
    <row r="155" spans="1:4" x14ac:dyDescent="0.35">
      <c r="A155" t="s">
        <v>242</v>
      </c>
      <c r="B155">
        <v>2.6</v>
      </c>
      <c r="D155">
        <v>3</v>
      </c>
    </row>
    <row r="156" spans="1:4" x14ac:dyDescent="0.35">
      <c r="A156" t="s">
        <v>243</v>
      </c>
      <c r="B156">
        <v>2.6</v>
      </c>
      <c r="D156">
        <v>3</v>
      </c>
    </row>
    <row r="157" spans="1:4" x14ac:dyDescent="0.35">
      <c r="A157" t="s">
        <v>244</v>
      </c>
      <c r="B157">
        <v>2.6</v>
      </c>
      <c r="D157">
        <v>3</v>
      </c>
    </row>
    <row r="158" spans="1:4" x14ac:dyDescent="0.35">
      <c r="A158" t="s">
        <v>245</v>
      </c>
      <c r="B158">
        <v>2.6</v>
      </c>
      <c r="D158">
        <v>3</v>
      </c>
    </row>
    <row r="159" spans="1:4" x14ac:dyDescent="0.35">
      <c r="A159" t="s">
        <v>246</v>
      </c>
      <c r="B159">
        <v>2.6</v>
      </c>
      <c r="D159">
        <v>3</v>
      </c>
    </row>
    <row r="160" spans="1:4" x14ac:dyDescent="0.35">
      <c r="A160" t="s">
        <v>247</v>
      </c>
      <c r="B160">
        <v>2.6</v>
      </c>
      <c r="D160">
        <v>3</v>
      </c>
    </row>
    <row r="161" spans="1:4" x14ac:dyDescent="0.35">
      <c r="A161" t="s">
        <v>248</v>
      </c>
      <c r="B161">
        <v>2.6</v>
      </c>
      <c r="D161">
        <v>3</v>
      </c>
    </row>
    <row r="162" spans="1:4" x14ac:dyDescent="0.35">
      <c r="A162" t="s">
        <v>249</v>
      </c>
      <c r="B162">
        <v>2.7</v>
      </c>
      <c r="D162">
        <v>3</v>
      </c>
    </row>
    <row r="163" spans="1:4" x14ac:dyDescent="0.35">
      <c r="A163" t="s">
        <v>250</v>
      </c>
      <c r="B163">
        <v>2.7</v>
      </c>
      <c r="D163">
        <v>3</v>
      </c>
    </row>
    <row r="164" spans="1:4" x14ac:dyDescent="0.35">
      <c r="A164" t="s">
        <v>251</v>
      </c>
      <c r="B164">
        <v>2.8</v>
      </c>
      <c r="D164">
        <v>3</v>
      </c>
    </row>
    <row r="165" spans="1:4" x14ac:dyDescent="0.35">
      <c r="A165" t="s">
        <v>252</v>
      </c>
      <c r="B165">
        <v>2.8</v>
      </c>
      <c r="D165">
        <v>3</v>
      </c>
    </row>
    <row r="166" spans="1:4" x14ac:dyDescent="0.35">
      <c r="A166" t="s">
        <v>253</v>
      </c>
      <c r="B166">
        <v>2.8</v>
      </c>
      <c r="D166">
        <v>3</v>
      </c>
    </row>
    <row r="167" spans="1:4" x14ac:dyDescent="0.35">
      <c r="A167" t="s">
        <v>254</v>
      </c>
      <c r="B167">
        <v>2.8</v>
      </c>
      <c r="D167">
        <v>3</v>
      </c>
    </row>
    <row r="168" spans="1:4" x14ac:dyDescent="0.35">
      <c r="A168" t="s">
        <v>255</v>
      </c>
      <c r="B168">
        <v>2.9</v>
      </c>
      <c r="D168">
        <v>3</v>
      </c>
    </row>
    <row r="169" spans="1:4" x14ac:dyDescent="0.35">
      <c r="A169" t="s">
        <v>256</v>
      </c>
      <c r="B169">
        <v>2.9</v>
      </c>
      <c r="D169">
        <v>3</v>
      </c>
    </row>
    <row r="170" spans="1:4" x14ac:dyDescent="0.35">
      <c r="A170" t="s">
        <v>257</v>
      </c>
      <c r="B170">
        <v>2.9</v>
      </c>
      <c r="D170">
        <v>3</v>
      </c>
    </row>
    <row r="171" spans="1:4" x14ac:dyDescent="0.35">
      <c r="A171" t="s">
        <v>258</v>
      </c>
      <c r="B171">
        <v>2.9</v>
      </c>
      <c r="D171">
        <v>3</v>
      </c>
    </row>
    <row r="172" spans="1:4" x14ac:dyDescent="0.35">
      <c r="A172" t="s">
        <v>259</v>
      </c>
      <c r="B172">
        <v>2.9</v>
      </c>
      <c r="D172">
        <v>3</v>
      </c>
    </row>
    <row r="173" spans="1:4" x14ac:dyDescent="0.35">
      <c r="A173" t="s">
        <v>260</v>
      </c>
      <c r="B173">
        <v>2.8</v>
      </c>
      <c r="D173">
        <v>3</v>
      </c>
    </row>
    <row r="174" spans="1:4" x14ac:dyDescent="0.35">
      <c r="A174" t="s">
        <v>261</v>
      </c>
      <c r="B174">
        <v>3</v>
      </c>
      <c r="D174">
        <v>3</v>
      </c>
    </row>
    <row r="175" spans="1:4" x14ac:dyDescent="0.35">
      <c r="A175" t="s">
        <v>262</v>
      </c>
      <c r="B175">
        <v>2.9</v>
      </c>
      <c r="D175">
        <v>3</v>
      </c>
    </row>
    <row r="176" spans="1:4" x14ac:dyDescent="0.35">
      <c r="A176" t="s">
        <v>263</v>
      </c>
      <c r="B176">
        <v>2.9</v>
      </c>
      <c r="D176">
        <v>3</v>
      </c>
    </row>
    <row r="177" spans="1:4" x14ac:dyDescent="0.35">
      <c r="A177" t="s">
        <v>264</v>
      </c>
      <c r="B177">
        <v>2.9</v>
      </c>
      <c r="D177">
        <v>3</v>
      </c>
    </row>
    <row r="178" spans="1:4" x14ac:dyDescent="0.35">
      <c r="A178" t="s">
        <v>265</v>
      </c>
      <c r="B178">
        <v>3</v>
      </c>
      <c r="D178">
        <v>3</v>
      </c>
    </row>
    <row r="179" spans="1:4" x14ac:dyDescent="0.35">
      <c r="A179" t="s">
        <v>266</v>
      </c>
      <c r="B179">
        <v>3</v>
      </c>
      <c r="D179">
        <v>3</v>
      </c>
    </row>
    <row r="180" spans="1:4" x14ac:dyDescent="0.35">
      <c r="A180" t="s">
        <v>267</v>
      </c>
      <c r="B180">
        <v>2.9</v>
      </c>
      <c r="D180">
        <v>3</v>
      </c>
    </row>
    <row r="181" spans="1:4" x14ac:dyDescent="0.35">
      <c r="A181" t="s">
        <v>268</v>
      </c>
      <c r="B181">
        <v>2.9</v>
      </c>
      <c r="D181">
        <v>3</v>
      </c>
    </row>
    <row r="182" spans="1:4" x14ac:dyDescent="0.35">
      <c r="A182" t="s">
        <v>269</v>
      </c>
      <c r="B182">
        <v>2.9</v>
      </c>
      <c r="D182">
        <v>3</v>
      </c>
    </row>
    <row r="183" spans="1:4" x14ac:dyDescent="0.35">
      <c r="A183" t="s">
        <v>270</v>
      </c>
      <c r="B183">
        <v>3</v>
      </c>
      <c r="D183">
        <v>3</v>
      </c>
    </row>
    <row r="184" spans="1:4" x14ac:dyDescent="0.35">
      <c r="A184" t="s">
        <v>271</v>
      </c>
      <c r="B184">
        <v>3</v>
      </c>
      <c r="D184">
        <v>3</v>
      </c>
    </row>
    <row r="185" spans="1:4" x14ac:dyDescent="0.35">
      <c r="A185" t="s">
        <v>272</v>
      </c>
      <c r="B185">
        <v>3</v>
      </c>
      <c r="D185">
        <v>3</v>
      </c>
    </row>
    <row r="186" spans="1:4" x14ac:dyDescent="0.35">
      <c r="A186" t="s">
        <v>273</v>
      </c>
      <c r="B186">
        <v>3</v>
      </c>
      <c r="D186">
        <v>3</v>
      </c>
    </row>
    <row r="187" spans="1:4" x14ac:dyDescent="0.35">
      <c r="A187" t="s">
        <v>274</v>
      </c>
      <c r="B187">
        <v>3.1</v>
      </c>
      <c r="D187">
        <v>3</v>
      </c>
    </row>
    <row r="188" spans="1:4" x14ac:dyDescent="0.35">
      <c r="A188" t="s">
        <v>275</v>
      </c>
      <c r="B188">
        <v>3.1</v>
      </c>
      <c r="D188">
        <v>3</v>
      </c>
    </row>
    <row r="189" spans="1:4" x14ac:dyDescent="0.35">
      <c r="A189" t="s">
        <v>276</v>
      </c>
      <c r="B189">
        <v>3.2</v>
      </c>
      <c r="D189">
        <v>3</v>
      </c>
    </row>
    <row r="190" spans="1:4" x14ac:dyDescent="0.35">
      <c r="A190" t="s">
        <v>277</v>
      </c>
      <c r="B190">
        <v>3.2</v>
      </c>
      <c r="D190">
        <v>3</v>
      </c>
    </row>
    <row r="191" spans="1:4" x14ac:dyDescent="0.35">
      <c r="A191" t="s">
        <v>278</v>
      </c>
      <c r="B191">
        <v>3.3</v>
      </c>
      <c r="D191">
        <v>3</v>
      </c>
    </row>
    <row r="192" spans="1:4" x14ac:dyDescent="0.35">
      <c r="A192" t="s">
        <v>279</v>
      </c>
      <c r="B192">
        <v>3.3</v>
      </c>
      <c r="D192">
        <v>3</v>
      </c>
    </row>
    <row r="193" spans="1:4" x14ac:dyDescent="0.35">
      <c r="A193" t="s">
        <v>280</v>
      </c>
      <c r="B193">
        <v>3.3</v>
      </c>
      <c r="D193">
        <v>3</v>
      </c>
    </row>
    <row r="194" spans="1:4" x14ac:dyDescent="0.35">
      <c r="A194" t="s">
        <v>281</v>
      </c>
      <c r="B194">
        <v>3.3</v>
      </c>
      <c r="D194">
        <v>3</v>
      </c>
    </row>
    <row r="195" spans="1:4" x14ac:dyDescent="0.35">
      <c r="A195" t="s">
        <v>282</v>
      </c>
      <c r="B195">
        <v>3.2</v>
      </c>
      <c r="D195">
        <v>3</v>
      </c>
    </row>
    <row r="196" spans="1:4" x14ac:dyDescent="0.35">
      <c r="A196" t="s">
        <v>283</v>
      </c>
      <c r="B196">
        <v>3.2</v>
      </c>
      <c r="D196">
        <v>3</v>
      </c>
    </row>
    <row r="197" spans="1:4" x14ac:dyDescent="0.35">
      <c r="A197" t="s">
        <v>284</v>
      </c>
      <c r="B197">
        <v>3.2</v>
      </c>
      <c r="D197">
        <v>3</v>
      </c>
    </row>
    <row r="198" spans="1:4" x14ac:dyDescent="0.35">
      <c r="A198" t="s">
        <v>285</v>
      </c>
      <c r="B198">
        <v>3.2</v>
      </c>
      <c r="D198">
        <v>3</v>
      </c>
    </row>
    <row r="199" spans="1:4" x14ac:dyDescent="0.35">
      <c r="A199" t="s">
        <v>286</v>
      </c>
      <c r="B199">
        <v>3.2</v>
      </c>
      <c r="D199">
        <v>3</v>
      </c>
    </row>
    <row r="200" spans="1:4" x14ac:dyDescent="0.35">
      <c r="A200" t="s">
        <v>287</v>
      </c>
      <c r="B200">
        <v>3.2</v>
      </c>
      <c r="D200">
        <v>3</v>
      </c>
    </row>
    <row r="201" spans="1:4" x14ac:dyDescent="0.35">
      <c r="A201" t="s">
        <v>288</v>
      </c>
      <c r="B201">
        <v>3.2</v>
      </c>
      <c r="D201">
        <v>3</v>
      </c>
    </row>
    <row r="202" spans="1:4" x14ac:dyDescent="0.35">
      <c r="A202" t="s">
        <v>289</v>
      </c>
      <c r="B202">
        <v>3.1</v>
      </c>
      <c r="D202">
        <v>3</v>
      </c>
    </row>
    <row r="203" spans="1:4" x14ac:dyDescent="0.35">
      <c r="A203" t="s">
        <v>290</v>
      </c>
      <c r="B203">
        <v>3.1</v>
      </c>
      <c r="D203">
        <v>3</v>
      </c>
    </row>
    <row r="204" spans="1:4" x14ac:dyDescent="0.35">
      <c r="A204" t="s">
        <v>291</v>
      </c>
      <c r="B204">
        <v>3.2</v>
      </c>
      <c r="D204">
        <v>3</v>
      </c>
    </row>
    <row r="205" spans="1:4" x14ac:dyDescent="0.35">
      <c r="A205" t="s">
        <v>292</v>
      </c>
      <c r="B205">
        <v>3.1</v>
      </c>
      <c r="D205">
        <v>3</v>
      </c>
    </row>
    <row r="206" spans="1:4" x14ac:dyDescent="0.35">
      <c r="A206" t="s">
        <v>293</v>
      </c>
      <c r="B206">
        <v>3.1</v>
      </c>
      <c r="D206">
        <v>3</v>
      </c>
    </row>
    <row r="207" spans="1:4" x14ac:dyDescent="0.35">
      <c r="A207" t="s">
        <v>294</v>
      </c>
      <c r="B207">
        <v>3</v>
      </c>
      <c r="D207">
        <v>3</v>
      </c>
    </row>
    <row r="208" spans="1:4" x14ac:dyDescent="0.35">
      <c r="A208" t="s">
        <v>295</v>
      </c>
      <c r="B208">
        <v>2.9</v>
      </c>
      <c r="D208">
        <v>3</v>
      </c>
    </row>
    <row r="209" spans="1:4" x14ac:dyDescent="0.35">
      <c r="A209" t="s">
        <v>296</v>
      </c>
      <c r="B209">
        <v>2.9</v>
      </c>
      <c r="D209">
        <v>3</v>
      </c>
    </row>
    <row r="210" spans="1:4" x14ac:dyDescent="0.35">
      <c r="A210" t="s">
        <v>297</v>
      </c>
      <c r="B210">
        <v>2.8</v>
      </c>
      <c r="D210">
        <v>3</v>
      </c>
    </row>
    <row r="211" spans="1:4" x14ac:dyDescent="0.35">
      <c r="A211" t="s">
        <v>298</v>
      </c>
      <c r="B211">
        <v>2.8</v>
      </c>
      <c r="D211">
        <v>3</v>
      </c>
    </row>
    <row r="212" spans="1:4" x14ac:dyDescent="0.35">
      <c r="A212" t="s">
        <v>299</v>
      </c>
      <c r="B212">
        <v>2.8</v>
      </c>
      <c r="D212">
        <v>3</v>
      </c>
    </row>
    <row r="213" spans="1:4" x14ac:dyDescent="0.35">
      <c r="A213" t="s">
        <v>300</v>
      </c>
      <c r="B213">
        <v>2.7</v>
      </c>
      <c r="D213">
        <v>3</v>
      </c>
    </row>
    <row r="214" spans="1:4" x14ac:dyDescent="0.35">
      <c r="A214" t="s">
        <v>301</v>
      </c>
      <c r="B214">
        <v>2.7</v>
      </c>
      <c r="D214">
        <v>3</v>
      </c>
    </row>
    <row r="215" spans="1:4" x14ac:dyDescent="0.35">
      <c r="A215" t="s">
        <v>302</v>
      </c>
      <c r="B215">
        <v>2.6</v>
      </c>
      <c r="D215">
        <v>3</v>
      </c>
    </row>
    <row r="216" spans="1:4" x14ac:dyDescent="0.35">
      <c r="A216" t="s">
        <v>303</v>
      </c>
      <c r="B216">
        <v>2.6</v>
      </c>
      <c r="D216">
        <v>3</v>
      </c>
    </row>
    <row r="217" spans="1:4" x14ac:dyDescent="0.35">
      <c r="A217" t="s">
        <v>304</v>
      </c>
      <c r="B217">
        <v>2.6</v>
      </c>
      <c r="D217">
        <v>3</v>
      </c>
    </row>
    <row r="218" spans="1:4" x14ac:dyDescent="0.35">
      <c r="A218" t="s">
        <v>305</v>
      </c>
      <c r="B218">
        <v>2.5</v>
      </c>
      <c r="D218">
        <v>3</v>
      </c>
    </row>
    <row r="219" spans="1:4" x14ac:dyDescent="0.35">
      <c r="A219" t="s">
        <v>306</v>
      </c>
      <c r="B219">
        <v>2.5</v>
      </c>
      <c r="D219">
        <v>3</v>
      </c>
    </row>
    <row r="220" spans="1:4" x14ac:dyDescent="0.35">
      <c r="A220" t="s">
        <v>307</v>
      </c>
      <c r="B220">
        <v>2.5</v>
      </c>
      <c r="D220">
        <v>3</v>
      </c>
    </row>
    <row r="221" spans="1:4" x14ac:dyDescent="0.35">
      <c r="A221" t="s">
        <v>308</v>
      </c>
      <c r="B221">
        <v>2.5</v>
      </c>
      <c r="D221">
        <v>3</v>
      </c>
    </row>
    <row r="222" spans="1:4" x14ac:dyDescent="0.35">
      <c r="A222" t="s">
        <v>309</v>
      </c>
      <c r="B222">
        <v>2.4</v>
      </c>
      <c r="D222">
        <v>3</v>
      </c>
    </row>
    <row r="223" spans="1:4" x14ac:dyDescent="0.35">
      <c r="A223" t="s">
        <v>310</v>
      </c>
      <c r="B223">
        <v>2.4</v>
      </c>
      <c r="D223">
        <v>3</v>
      </c>
    </row>
    <row r="224" spans="1:4" x14ac:dyDescent="0.35">
      <c r="A224" t="s">
        <v>311</v>
      </c>
      <c r="B224">
        <v>2.6</v>
      </c>
      <c r="D224">
        <v>3</v>
      </c>
    </row>
    <row r="225" spans="1:4" x14ac:dyDescent="0.35">
      <c r="A225" t="s">
        <v>312</v>
      </c>
      <c r="B225">
        <v>2.5</v>
      </c>
      <c r="D225">
        <v>3</v>
      </c>
    </row>
    <row r="226" spans="1:4" x14ac:dyDescent="0.35">
      <c r="A226" t="s">
        <v>313</v>
      </c>
      <c r="B226">
        <v>2.5</v>
      </c>
      <c r="D226">
        <v>3</v>
      </c>
    </row>
    <row r="227" spans="1:4" x14ac:dyDescent="0.35">
      <c r="A227" t="s">
        <v>314</v>
      </c>
      <c r="B227">
        <v>2.5</v>
      </c>
      <c r="D227">
        <v>3</v>
      </c>
    </row>
    <row r="228" spans="1:4" x14ac:dyDescent="0.35">
      <c r="A228" t="s">
        <v>315</v>
      </c>
      <c r="B228">
        <v>2.4</v>
      </c>
      <c r="D228">
        <v>3</v>
      </c>
    </row>
    <row r="229" spans="1:4" x14ac:dyDescent="0.35">
      <c r="A229" t="s">
        <v>316</v>
      </c>
      <c r="B229">
        <v>2.4</v>
      </c>
      <c r="D229">
        <v>3</v>
      </c>
    </row>
    <row r="230" spans="1:4" x14ac:dyDescent="0.35">
      <c r="A230" t="s">
        <v>317</v>
      </c>
      <c r="B230">
        <v>2.2999999999999998</v>
      </c>
      <c r="D230">
        <v>3</v>
      </c>
    </row>
    <row r="231" spans="1:4" x14ac:dyDescent="0.35">
      <c r="A231" t="s">
        <v>318</v>
      </c>
      <c r="B231">
        <v>2.2999999999999998</v>
      </c>
      <c r="D231">
        <v>3</v>
      </c>
    </row>
    <row r="232" spans="1:4" x14ac:dyDescent="0.35">
      <c r="A232" t="s">
        <v>319</v>
      </c>
      <c r="B232">
        <v>2.2999999999999998</v>
      </c>
      <c r="D232">
        <v>3</v>
      </c>
    </row>
    <row r="233" spans="1:4" x14ac:dyDescent="0.35">
      <c r="A233" t="s">
        <v>320</v>
      </c>
      <c r="B233">
        <v>2.2999999999999998</v>
      </c>
      <c r="D233">
        <v>3</v>
      </c>
    </row>
    <row r="234" spans="1:4" x14ac:dyDescent="0.35">
      <c r="A234" t="s">
        <v>321</v>
      </c>
      <c r="B234">
        <v>2.2999999999999998</v>
      </c>
      <c r="D234">
        <v>3</v>
      </c>
    </row>
    <row r="235" spans="1:4" x14ac:dyDescent="0.35">
      <c r="A235" t="s">
        <v>322</v>
      </c>
      <c r="B235">
        <v>2.2999999999999998</v>
      </c>
      <c r="D235">
        <v>3</v>
      </c>
    </row>
    <row r="236" spans="1:4" x14ac:dyDescent="0.35">
      <c r="A236" t="s">
        <v>323</v>
      </c>
      <c r="B236">
        <v>2.2999999999999998</v>
      </c>
      <c r="D236">
        <v>3</v>
      </c>
    </row>
    <row r="237" spans="1:4" x14ac:dyDescent="0.35">
      <c r="A237" t="s">
        <v>324</v>
      </c>
      <c r="B237">
        <v>2.2999999999999998</v>
      </c>
      <c r="D237">
        <v>3</v>
      </c>
    </row>
    <row r="238" spans="1:4" x14ac:dyDescent="0.35">
      <c r="A238" t="s">
        <v>325</v>
      </c>
      <c r="B238">
        <v>2.2000000000000002</v>
      </c>
      <c r="D238">
        <v>3</v>
      </c>
    </row>
    <row r="239" spans="1:4" x14ac:dyDescent="0.35">
      <c r="A239" t="s">
        <v>326</v>
      </c>
      <c r="B239">
        <v>2.2000000000000002</v>
      </c>
      <c r="D239">
        <v>3</v>
      </c>
    </row>
    <row r="240" spans="1:4" x14ac:dyDescent="0.35">
      <c r="A240" t="s">
        <v>327</v>
      </c>
      <c r="B240">
        <v>2.2999999999999998</v>
      </c>
      <c r="D240">
        <v>3</v>
      </c>
    </row>
    <row r="241" spans="1:4" x14ac:dyDescent="0.35">
      <c r="A241" t="s">
        <v>328</v>
      </c>
      <c r="B241">
        <v>2.2000000000000002</v>
      </c>
      <c r="D241">
        <v>3</v>
      </c>
    </row>
    <row r="242" spans="1:4" x14ac:dyDescent="0.35">
      <c r="A242" t="s">
        <v>329</v>
      </c>
      <c r="B242">
        <v>2.2000000000000002</v>
      </c>
      <c r="D242">
        <v>3</v>
      </c>
    </row>
    <row r="243" spans="1:4" x14ac:dyDescent="0.35">
      <c r="A243" t="s">
        <v>330</v>
      </c>
      <c r="B243">
        <v>2.2000000000000002</v>
      </c>
      <c r="D243">
        <v>3</v>
      </c>
    </row>
    <row r="244" spans="1:4" x14ac:dyDescent="0.35">
      <c r="A244" t="s">
        <v>331</v>
      </c>
      <c r="B244">
        <v>10.199999999999999</v>
      </c>
      <c r="D244">
        <v>3</v>
      </c>
    </row>
    <row r="245" spans="1:4" x14ac:dyDescent="0.35">
      <c r="A245" t="s">
        <v>332</v>
      </c>
      <c r="B245">
        <v>9.5</v>
      </c>
      <c r="D245">
        <v>3</v>
      </c>
    </row>
    <row r="246" spans="1:4" x14ac:dyDescent="0.35">
      <c r="A246" t="s">
        <v>333</v>
      </c>
      <c r="B246">
        <v>6.8</v>
      </c>
      <c r="D246">
        <v>3</v>
      </c>
    </row>
    <row r="247" spans="1:4" x14ac:dyDescent="0.35">
      <c r="A247" t="s">
        <v>334</v>
      </c>
      <c r="B247">
        <v>5.0999999999999996</v>
      </c>
      <c r="D247">
        <v>3</v>
      </c>
    </row>
    <row r="248" spans="1:4" x14ac:dyDescent="0.35">
      <c r="A248" t="s">
        <v>335</v>
      </c>
      <c r="B248">
        <v>4.7</v>
      </c>
      <c r="D248">
        <v>3</v>
      </c>
    </row>
    <row r="249" spans="1:4" x14ac:dyDescent="0.35">
      <c r="A249" t="s">
        <v>336</v>
      </c>
      <c r="B249">
        <v>4.2</v>
      </c>
      <c r="D249">
        <v>3</v>
      </c>
    </row>
    <row r="250" spans="1:4" x14ac:dyDescent="0.35">
      <c r="A250" t="s">
        <v>337</v>
      </c>
      <c r="B250">
        <v>3.8</v>
      </c>
      <c r="D250">
        <v>3</v>
      </c>
    </row>
    <row r="251" spans="1:4" x14ac:dyDescent="0.35">
      <c r="A251" t="s">
        <v>338</v>
      </c>
      <c r="B251">
        <v>3.7</v>
      </c>
      <c r="D251">
        <v>3</v>
      </c>
    </row>
    <row r="252" spans="1:4" x14ac:dyDescent="0.35">
      <c r="A252" t="s">
        <v>339</v>
      </c>
      <c r="B252">
        <v>4.0999999999999996</v>
      </c>
      <c r="D252">
        <v>3</v>
      </c>
    </row>
    <row r="253" spans="1:4" x14ac:dyDescent="0.35">
      <c r="A253" t="s">
        <v>340</v>
      </c>
      <c r="B253">
        <v>3.9</v>
      </c>
      <c r="D253">
        <v>3</v>
      </c>
    </row>
    <row r="254" spans="1:4" x14ac:dyDescent="0.35">
      <c r="A254" t="s">
        <v>341</v>
      </c>
      <c r="B254">
        <v>4</v>
      </c>
      <c r="D254">
        <v>3</v>
      </c>
    </row>
    <row r="255" spans="1:4" x14ac:dyDescent="0.35">
      <c r="A255" t="s">
        <v>342</v>
      </c>
      <c r="B255">
        <v>4</v>
      </c>
      <c r="D255">
        <v>3</v>
      </c>
    </row>
    <row r="256" spans="1:4" x14ac:dyDescent="0.35">
      <c r="A256" t="s">
        <v>343</v>
      </c>
      <c r="B256">
        <v>4.0999999999999996</v>
      </c>
      <c r="D256">
        <v>3</v>
      </c>
    </row>
    <row r="257" spans="1:4" x14ac:dyDescent="0.35">
      <c r="A257" t="s">
        <v>344</v>
      </c>
      <c r="B257">
        <v>4</v>
      </c>
      <c r="D257">
        <v>3</v>
      </c>
    </row>
    <row r="258" spans="1:4" x14ac:dyDescent="0.35">
      <c r="A258" t="s">
        <v>345</v>
      </c>
      <c r="B258">
        <v>3.6</v>
      </c>
      <c r="D258">
        <v>3</v>
      </c>
    </row>
    <row r="259" spans="1:4" x14ac:dyDescent="0.35">
      <c r="A259" t="s">
        <v>346</v>
      </c>
      <c r="B259">
        <v>3</v>
      </c>
      <c r="D259">
        <v>3</v>
      </c>
    </row>
    <row r="260" spans="1:4" x14ac:dyDescent="0.35">
      <c r="A260" t="s">
        <v>347</v>
      </c>
      <c r="B260">
        <v>2.9</v>
      </c>
      <c r="D260">
        <v>3</v>
      </c>
    </row>
    <row r="261" spans="1:4" x14ac:dyDescent="0.35">
      <c r="A261" t="s">
        <v>348</v>
      </c>
      <c r="B261">
        <v>2.6</v>
      </c>
      <c r="D261">
        <v>3</v>
      </c>
    </row>
    <row r="262" spans="1:4" x14ac:dyDescent="0.35">
      <c r="A262" t="s">
        <v>349</v>
      </c>
      <c r="B262">
        <v>2.5</v>
      </c>
      <c r="D262">
        <v>3</v>
      </c>
    </row>
    <row r="263" spans="1:4" x14ac:dyDescent="0.35">
      <c r="A263" t="s">
        <v>350</v>
      </c>
      <c r="B263">
        <v>2.4</v>
      </c>
      <c r="D263">
        <v>3</v>
      </c>
    </row>
    <row r="264" spans="1:4" x14ac:dyDescent="0.35">
      <c r="A264" t="s">
        <v>351</v>
      </c>
      <c r="B264">
        <v>2.2000000000000002</v>
      </c>
      <c r="D264">
        <v>3</v>
      </c>
    </row>
    <row r="265" spans="1:4" x14ac:dyDescent="0.35">
      <c r="A265" t="s">
        <v>352</v>
      </c>
      <c r="B265">
        <v>2.2000000000000002</v>
      </c>
      <c r="D265">
        <v>3</v>
      </c>
    </row>
    <row r="266" spans="1:4" x14ac:dyDescent="0.35">
      <c r="A266" t="s">
        <v>353</v>
      </c>
      <c r="B266">
        <v>2.2999999999999998</v>
      </c>
      <c r="D266">
        <v>3</v>
      </c>
    </row>
    <row r="267" spans="1:4" x14ac:dyDescent="0.35">
      <c r="A267" t="s">
        <v>354</v>
      </c>
      <c r="B267">
        <v>2.1</v>
      </c>
      <c r="D267">
        <v>3</v>
      </c>
    </row>
    <row r="268" spans="1:4" x14ac:dyDescent="0.35">
      <c r="A268" t="s">
        <v>355</v>
      </c>
      <c r="B268">
        <v>1.9</v>
      </c>
      <c r="D268">
        <v>3</v>
      </c>
    </row>
    <row r="269" spans="1:4" x14ac:dyDescent="0.35">
      <c r="A269" t="s">
        <v>356</v>
      </c>
      <c r="B269">
        <v>1.9</v>
      </c>
      <c r="D269">
        <v>3</v>
      </c>
    </row>
    <row r="270" spans="1:4" x14ac:dyDescent="0.35">
      <c r="A270" t="s">
        <v>357</v>
      </c>
      <c r="D270">
        <v>3</v>
      </c>
    </row>
    <row r="271" spans="1:4" x14ac:dyDescent="0.35">
      <c r="A271" t="s">
        <v>358</v>
      </c>
      <c r="D271">
        <v>3</v>
      </c>
    </row>
    <row r="272" spans="1:4" x14ac:dyDescent="0.35">
      <c r="A272" t="s">
        <v>359</v>
      </c>
      <c r="D272">
        <v>3</v>
      </c>
    </row>
    <row r="273" spans="1:4" x14ac:dyDescent="0.35">
      <c r="A273" t="s">
        <v>360</v>
      </c>
      <c r="D273">
        <v>3</v>
      </c>
    </row>
    <row r="274" spans="1:4" x14ac:dyDescent="0.35">
      <c r="A274" t="s">
        <v>361</v>
      </c>
      <c r="C274">
        <v>1.8</v>
      </c>
      <c r="D274">
        <v>3</v>
      </c>
    </row>
    <row r="275" spans="1:4" x14ac:dyDescent="0.35">
      <c r="A275" t="s">
        <v>362</v>
      </c>
      <c r="D275">
        <v>3</v>
      </c>
    </row>
    <row r="276" spans="1:4" x14ac:dyDescent="0.35">
      <c r="A276" t="s">
        <v>363</v>
      </c>
      <c r="D276">
        <v>3</v>
      </c>
    </row>
    <row r="277" spans="1:4" x14ac:dyDescent="0.35">
      <c r="A277" t="s">
        <v>364</v>
      </c>
      <c r="D277">
        <v>3</v>
      </c>
    </row>
    <row r="278" spans="1:4" x14ac:dyDescent="0.35">
      <c r="A278" t="s">
        <v>365</v>
      </c>
      <c r="D278">
        <v>3</v>
      </c>
    </row>
    <row r="279" spans="1:4" x14ac:dyDescent="0.35">
      <c r="A279" t="s">
        <v>366</v>
      </c>
      <c r="D279">
        <v>3</v>
      </c>
    </row>
    <row r="280" spans="1:4" x14ac:dyDescent="0.35">
      <c r="A280" t="s">
        <v>367</v>
      </c>
      <c r="D280">
        <v>3</v>
      </c>
    </row>
    <row r="281" spans="1:4" x14ac:dyDescent="0.35">
      <c r="A281" t="s">
        <v>368</v>
      </c>
      <c r="D281">
        <v>3</v>
      </c>
    </row>
    <row r="282" spans="1:4" x14ac:dyDescent="0.35">
      <c r="A282" t="s">
        <v>369</v>
      </c>
      <c r="D282">
        <v>3</v>
      </c>
    </row>
    <row r="283" spans="1:4" x14ac:dyDescent="0.35">
      <c r="A283" t="s">
        <v>370</v>
      </c>
      <c r="D283">
        <v>3</v>
      </c>
    </row>
    <row r="284" spans="1:4" x14ac:dyDescent="0.35">
      <c r="A284" t="s">
        <v>371</v>
      </c>
      <c r="D284">
        <v>3</v>
      </c>
    </row>
    <row r="285" spans="1:4" x14ac:dyDescent="0.35">
      <c r="A285" t="s">
        <v>372</v>
      </c>
      <c r="D285">
        <v>3</v>
      </c>
    </row>
    <row r="286" spans="1:4" x14ac:dyDescent="0.35">
      <c r="A286" t="s">
        <v>373</v>
      </c>
      <c r="C286">
        <v>1.7</v>
      </c>
      <c r="D286">
        <v>3</v>
      </c>
    </row>
    <row r="287" spans="1:4" x14ac:dyDescent="0.35">
      <c r="A287" t="s">
        <v>374</v>
      </c>
      <c r="D287">
        <v>3</v>
      </c>
    </row>
    <row r="288" spans="1:4" x14ac:dyDescent="0.35">
      <c r="A288" t="s">
        <v>375</v>
      </c>
      <c r="D288">
        <v>3</v>
      </c>
    </row>
    <row r="289" spans="1:4" x14ac:dyDescent="0.35">
      <c r="A289" t="s">
        <v>376</v>
      </c>
      <c r="D289">
        <v>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/>
  </sheetViews>
  <sheetFormatPr baseColWidth="10" defaultColWidth="8.7265625" defaultRowHeight="14.5" x14ac:dyDescent="0.35"/>
  <cols>
    <col min="1" max="1" width="5" bestFit="1" customWidth="1"/>
    <col min="2" max="2" width="24.54296875" bestFit="1" customWidth="1"/>
    <col min="3" max="3" width="33" bestFit="1" customWidth="1"/>
    <col min="4" max="4" width="6.81640625" bestFit="1" customWidth="1"/>
  </cols>
  <sheetData>
    <row r="1" spans="1:4" x14ac:dyDescent="0.35">
      <c r="A1" s="1"/>
      <c r="B1" s="1" t="s">
        <v>378</v>
      </c>
      <c r="C1" s="1" t="s">
        <v>379</v>
      </c>
      <c r="D1" s="1" t="s">
        <v>380</v>
      </c>
    </row>
    <row r="2" spans="1:4" x14ac:dyDescent="0.35">
      <c r="A2">
        <v>2006</v>
      </c>
      <c r="B2">
        <v>2395.6999999999998</v>
      </c>
      <c r="C2">
        <v>76.400000000000006</v>
      </c>
    </row>
    <row r="3" spans="1:4" x14ac:dyDescent="0.35">
      <c r="A3">
        <v>2007</v>
      </c>
      <c r="B3">
        <v>2489.9</v>
      </c>
      <c r="C3">
        <v>94.2</v>
      </c>
    </row>
    <row r="4" spans="1:4" x14ac:dyDescent="0.35">
      <c r="A4">
        <v>2008</v>
      </c>
      <c r="B4">
        <v>2569.6999999999998</v>
      </c>
      <c r="C4">
        <v>79.8</v>
      </c>
    </row>
    <row r="5" spans="1:4" x14ac:dyDescent="0.35">
      <c r="A5">
        <v>2009</v>
      </c>
      <c r="B5">
        <v>2559.1</v>
      </c>
      <c r="C5">
        <v>-10.6</v>
      </c>
    </row>
    <row r="6" spans="1:4" x14ac:dyDescent="0.35">
      <c r="A6">
        <v>2010</v>
      </c>
      <c r="B6">
        <v>2552.3000000000002</v>
      </c>
      <c r="C6">
        <v>-6.8</v>
      </c>
    </row>
    <row r="7" spans="1:4" x14ac:dyDescent="0.35">
      <c r="A7">
        <v>2011</v>
      </c>
      <c r="B7">
        <v>2589</v>
      </c>
      <c r="C7">
        <v>36.700000000000003</v>
      </c>
    </row>
    <row r="8" spans="1:4" x14ac:dyDescent="0.35">
      <c r="A8">
        <v>2012</v>
      </c>
      <c r="B8">
        <v>2642.4</v>
      </c>
      <c r="C8">
        <v>53.4</v>
      </c>
    </row>
    <row r="9" spans="1:4" x14ac:dyDescent="0.35">
      <c r="A9">
        <v>2013</v>
      </c>
      <c r="B9">
        <v>2671.8</v>
      </c>
      <c r="C9">
        <v>29.4</v>
      </c>
    </row>
    <row r="10" spans="1:4" x14ac:dyDescent="0.35">
      <c r="A10">
        <v>2014</v>
      </c>
      <c r="B10">
        <v>2699.6</v>
      </c>
      <c r="C10">
        <v>27.8</v>
      </c>
    </row>
    <row r="11" spans="1:4" x14ac:dyDescent="0.35">
      <c r="A11">
        <v>2015</v>
      </c>
      <c r="B11">
        <v>2709.6</v>
      </c>
      <c r="C11">
        <v>10</v>
      </c>
    </row>
    <row r="12" spans="1:4" x14ac:dyDescent="0.35">
      <c r="A12">
        <v>2016</v>
      </c>
      <c r="B12">
        <v>2716.8</v>
      </c>
      <c r="C12">
        <v>7.2</v>
      </c>
    </row>
    <row r="13" spans="1:4" x14ac:dyDescent="0.35">
      <c r="A13">
        <v>2017</v>
      </c>
      <c r="B13">
        <v>2747.6</v>
      </c>
      <c r="C13">
        <v>30.8</v>
      </c>
    </row>
    <row r="14" spans="1:4" x14ac:dyDescent="0.35">
      <c r="A14">
        <v>2018</v>
      </c>
      <c r="B14">
        <v>2792.4</v>
      </c>
      <c r="C14">
        <v>44.8</v>
      </c>
    </row>
    <row r="15" spans="1:4" x14ac:dyDescent="0.35">
      <c r="A15">
        <v>2019</v>
      </c>
      <c r="B15">
        <v>2836.1</v>
      </c>
      <c r="C15">
        <v>43.7</v>
      </c>
    </row>
    <row r="16" spans="1:4" x14ac:dyDescent="0.35">
      <c r="A16">
        <v>2020</v>
      </c>
      <c r="B16">
        <v>2792.4</v>
      </c>
      <c r="C16">
        <v>-43.7</v>
      </c>
    </row>
    <row r="17" spans="1:4" x14ac:dyDescent="0.35">
      <c r="A17">
        <v>2021</v>
      </c>
      <c r="B17">
        <v>2827</v>
      </c>
      <c r="C17">
        <v>34.6</v>
      </c>
    </row>
    <row r="18" spans="1:4" x14ac:dyDescent="0.35">
      <c r="A18">
        <v>2022</v>
      </c>
      <c r="C18">
        <v>85</v>
      </c>
      <c r="D18">
        <v>2912</v>
      </c>
    </row>
    <row r="19" spans="1:4" x14ac:dyDescent="0.35">
      <c r="A19">
        <v>2023</v>
      </c>
      <c r="C19">
        <v>23</v>
      </c>
      <c r="D19">
        <v>2935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23"/>
  <sheetViews>
    <sheetView workbookViewId="0"/>
  </sheetViews>
  <sheetFormatPr baseColWidth="10" defaultColWidth="8.7265625" defaultRowHeight="14.5" x14ac:dyDescent="0.35"/>
  <cols>
    <col min="1" max="1" width="10.453125" bestFit="1" customWidth="1"/>
    <col min="2" max="2" width="12" bestFit="1" customWidth="1"/>
    <col min="3" max="3" width="10" bestFit="1" customWidth="1"/>
  </cols>
  <sheetData>
    <row r="1" spans="1:3" x14ac:dyDescent="0.35">
      <c r="A1" s="1" t="s">
        <v>381</v>
      </c>
      <c r="B1" s="1" t="s">
        <v>382</v>
      </c>
      <c r="C1" s="1" t="s">
        <v>383</v>
      </c>
    </row>
    <row r="2" spans="1:3" x14ac:dyDescent="0.35">
      <c r="A2" t="s">
        <v>209</v>
      </c>
      <c r="B2">
        <v>31.541683729999999</v>
      </c>
      <c r="C2">
        <v>77.849999999999994</v>
      </c>
    </row>
    <row r="3" spans="1:3" x14ac:dyDescent="0.35">
      <c r="A3" t="s">
        <v>384</v>
      </c>
      <c r="B3">
        <v>32.435253029999998</v>
      </c>
      <c r="C3">
        <v>78.239999999999995</v>
      </c>
    </row>
    <row r="4" spans="1:3" x14ac:dyDescent="0.35">
      <c r="A4" t="s">
        <v>385</v>
      </c>
      <c r="B4">
        <v>33.074923200000001</v>
      </c>
      <c r="C4">
        <v>79.650000000000006</v>
      </c>
    </row>
    <row r="5" spans="1:3" x14ac:dyDescent="0.35">
      <c r="A5" t="s">
        <v>386</v>
      </c>
      <c r="B5">
        <v>33.266164170000003</v>
      </c>
      <c r="C5">
        <v>80.3</v>
      </c>
    </row>
    <row r="6" spans="1:3" x14ac:dyDescent="0.35">
      <c r="A6" t="s">
        <v>387</v>
      </c>
      <c r="B6">
        <v>33.371354570000001</v>
      </c>
      <c r="C6">
        <v>80.77</v>
      </c>
    </row>
    <row r="7" spans="1:3" x14ac:dyDescent="0.35">
      <c r="A7" t="s">
        <v>388</v>
      </c>
      <c r="B7">
        <v>33.380165030000001</v>
      </c>
      <c r="C7">
        <v>81.31</v>
      </c>
    </row>
    <row r="8" spans="1:3" x14ac:dyDescent="0.35">
      <c r="A8" t="s">
        <v>389</v>
      </c>
      <c r="B8">
        <v>33.773508489999998</v>
      </c>
      <c r="C8">
        <v>80.95</v>
      </c>
    </row>
    <row r="9" spans="1:3" x14ac:dyDescent="0.35">
      <c r="A9" t="s">
        <v>390</v>
      </c>
      <c r="B9">
        <v>33.556288170000002</v>
      </c>
      <c r="C9">
        <v>81.33</v>
      </c>
    </row>
    <row r="10" spans="1:3" x14ac:dyDescent="0.35">
      <c r="A10" t="s">
        <v>391</v>
      </c>
      <c r="B10">
        <v>33.631107999999998</v>
      </c>
      <c r="C10">
        <v>79.849999999999994</v>
      </c>
    </row>
    <row r="11" spans="1:3" x14ac:dyDescent="0.35">
      <c r="A11" t="s">
        <v>392</v>
      </c>
      <c r="B11">
        <v>33.456713909999998</v>
      </c>
      <c r="C11">
        <v>78.260000000000005</v>
      </c>
    </row>
    <row r="12" spans="1:3" x14ac:dyDescent="0.35">
      <c r="A12" t="s">
        <v>393</v>
      </c>
      <c r="B12">
        <v>33.367827130000002</v>
      </c>
      <c r="C12">
        <v>77.78</v>
      </c>
    </row>
    <row r="13" spans="1:3" x14ac:dyDescent="0.35">
      <c r="A13" t="s">
        <v>394</v>
      </c>
      <c r="B13">
        <v>33.28109268</v>
      </c>
      <c r="C13">
        <v>76.430000000000007</v>
      </c>
    </row>
    <row r="14" spans="1:3" x14ac:dyDescent="0.35">
      <c r="A14" t="s">
        <v>395</v>
      </c>
      <c r="B14">
        <v>33.236133680000002</v>
      </c>
      <c r="C14">
        <v>77.2</v>
      </c>
    </row>
    <row r="15" spans="1:3" x14ac:dyDescent="0.35">
      <c r="A15" t="s">
        <v>396</v>
      </c>
      <c r="B15">
        <v>33.07289437</v>
      </c>
      <c r="C15">
        <v>76.400000000000006</v>
      </c>
    </row>
    <row r="16" spans="1:3" x14ac:dyDescent="0.35">
      <c r="A16" t="s">
        <v>397</v>
      </c>
      <c r="B16">
        <v>32.842615049999999</v>
      </c>
      <c r="C16">
        <v>76.23</v>
      </c>
    </row>
    <row r="17" spans="1:3" x14ac:dyDescent="0.35">
      <c r="A17" t="s">
        <v>398</v>
      </c>
      <c r="B17">
        <v>32.749676780000001</v>
      </c>
      <c r="C17">
        <v>75.64</v>
      </c>
    </row>
    <row r="18" spans="1:3" x14ac:dyDescent="0.35">
      <c r="A18" t="s">
        <v>399</v>
      </c>
      <c r="B18">
        <v>32.849063149999999</v>
      </c>
      <c r="C18">
        <v>73.849999999999994</v>
      </c>
    </row>
    <row r="19" spans="1:3" x14ac:dyDescent="0.35">
      <c r="A19" t="s">
        <v>400</v>
      </c>
      <c r="B19">
        <v>33.055351090000002</v>
      </c>
      <c r="C19">
        <v>73.099999999999994</v>
      </c>
    </row>
    <row r="20" spans="1:3" x14ac:dyDescent="0.35">
      <c r="A20" t="s">
        <v>401</v>
      </c>
      <c r="B20">
        <v>33.49993173</v>
      </c>
      <c r="C20">
        <v>72.94</v>
      </c>
    </row>
    <row r="21" spans="1:3" x14ac:dyDescent="0.35">
      <c r="A21" t="s">
        <v>402</v>
      </c>
      <c r="B21">
        <v>33.80949485</v>
      </c>
      <c r="C21">
        <v>72.97</v>
      </c>
    </row>
    <row r="22" spans="1:3" x14ac:dyDescent="0.35">
      <c r="A22" t="s">
        <v>403</v>
      </c>
      <c r="B22">
        <v>36.240182899999994</v>
      </c>
      <c r="C22">
        <v>72.28</v>
      </c>
    </row>
    <row r="23" spans="1:3" x14ac:dyDescent="0.35">
      <c r="A23" t="s">
        <v>210</v>
      </c>
      <c r="B23">
        <v>34.282752760000001</v>
      </c>
      <c r="C23">
        <v>72.069999999999993</v>
      </c>
    </row>
    <row r="24" spans="1:3" x14ac:dyDescent="0.35">
      <c r="A24" t="s">
        <v>404</v>
      </c>
      <c r="B24">
        <v>33.878762289999997</v>
      </c>
      <c r="C24">
        <v>72.09</v>
      </c>
    </row>
    <row r="25" spans="1:3" x14ac:dyDescent="0.35">
      <c r="A25" t="s">
        <v>405</v>
      </c>
      <c r="B25">
        <v>33.691379650000002</v>
      </c>
      <c r="C25">
        <v>74.23</v>
      </c>
    </row>
    <row r="26" spans="1:3" x14ac:dyDescent="0.35">
      <c r="A26" t="s">
        <v>406</v>
      </c>
      <c r="B26">
        <v>33.468343599999997</v>
      </c>
      <c r="C26">
        <v>76.22</v>
      </c>
    </row>
    <row r="27" spans="1:3" x14ac:dyDescent="0.35">
      <c r="A27" t="s">
        <v>407</v>
      </c>
      <c r="B27">
        <v>33.149305769999998</v>
      </c>
      <c r="C27">
        <v>73.86</v>
      </c>
    </row>
    <row r="28" spans="1:3" x14ac:dyDescent="0.35">
      <c r="A28" t="s">
        <v>408</v>
      </c>
      <c r="B28">
        <v>33.050117030000003</v>
      </c>
      <c r="C28">
        <v>71.02</v>
      </c>
    </row>
    <row r="29" spans="1:3" x14ac:dyDescent="0.35">
      <c r="A29" t="s">
        <v>409</v>
      </c>
      <c r="B29">
        <v>32.964925309999998</v>
      </c>
      <c r="C29">
        <v>69.92</v>
      </c>
    </row>
    <row r="30" spans="1:3" x14ac:dyDescent="0.35">
      <c r="A30" t="s">
        <v>410</v>
      </c>
      <c r="B30">
        <v>32.721201479999998</v>
      </c>
      <c r="C30">
        <v>70.930000000000007</v>
      </c>
    </row>
    <row r="31" spans="1:3" x14ac:dyDescent="0.35">
      <c r="A31" t="s">
        <v>411</v>
      </c>
      <c r="B31">
        <v>32.588537100000003</v>
      </c>
      <c r="C31">
        <v>71.900000000000006</v>
      </c>
    </row>
    <row r="32" spans="1:3" x14ac:dyDescent="0.35">
      <c r="A32" t="s">
        <v>412</v>
      </c>
      <c r="B32">
        <v>32.412911100000002</v>
      </c>
      <c r="C32">
        <v>73.05</v>
      </c>
    </row>
    <row r="33" spans="1:3" x14ac:dyDescent="0.35">
      <c r="A33" t="s">
        <v>413</v>
      </c>
      <c r="B33">
        <v>32.432336290000002</v>
      </c>
      <c r="C33">
        <v>72.72</v>
      </c>
    </row>
    <row r="34" spans="1:3" x14ac:dyDescent="0.35">
      <c r="A34" t="s">
        <v>414</v>
      </c>
      <c r="B34">
        <v>32.384607709999997</v>
      </c>
      <c r="C34">
        <v>72.81</v>
      </c>
    </row>
    <row r="35" spans="1:3" x14ac:dyDescent="0.35">
      <c r="A35" t="s">
        <v>415</v>
      </c>
      <c r="B35">
        <v>32.51802103</v>
      </c>
      <c r="C35">
        <v>74.760000000000005</v>
      </c>
    </row>
    <row r="36" spans="1:3" x14ac:dyDescent="0.35">
      <c r="A36" t="s">
        <v>416</v>
      </c>
      <c r="B36">
        <v>31.947854459999999</v>
      </c>
      <c r="C36">
        <v>75.98</v>
      </c>
    </row>
    <row r="37" spans="1:3" x14ac:dyDescent="0.35">
      <c r="A37" t="s">
        <v>417</v>
      </c>
      <c r="B37">
        <v>31.398415839999998</v>
      </c>
      <c r="C37">
        <v>76.78</v>
      </c>
    </row>
    <row r="38" spans="1:3" x14ac:dyDescent="0.35">
      <c r="A38" t="s">
        <v>418</v>
      </c>
      <c r="B38">
        <v>31.429677609999999</v>
      </c>
      <c r="C38">
        <v>77.52</v>
      </c>
    </row>
    <row r="39" spans="1:3" x14ac:dyDescent="0.35">
      <c r="A39" t="s">
        <v>419</v>
      </c>
      <c r="B39">
        <v>31.173785540000001</v>
      </c>
      <c r="C39">
        <v>78.47</v>
      </c>
    </row>
    <row r="40" spans="1:3" x14ac:dyDescent="0.35">
      <c r="A40" t="s">
        <v>420</v>
      </c>
      <c r="B40">
        <v>31.112267200000002</v>
      </c>
      <c r="C40">
        <v>77.63</v>
      </c>
    </row>
    <row r="41" spans="1:3" x14ac:dyDescent="0.35">
      <c r="A41" t="s">
        <v>421</v>
      </c>
      <c r="B41">
        <v>30.779607160000001</v>
      </c>
      <c r="C41">
        <v>77.540000000000006</v>
      </c>
    </row>
    <row r="42" spans="1:3" x14ac:dyDescent="0.35">
      <c r="A42" t="s">
        <v>422</v>
      </c>
      <c r="B42">
        <v>27.62870775</v>
      </c>
      <c r="C42">
        <v>76.77</v>
      </c>
    </row>
    <row r="43" spans="1:3" x14ac:dyDescent="0.35">
      <c r="A43" t="s">
        <v>211</v>
      </c>
      <c r="B43">
        <v>27.225081379999999</v>
      </c>
      <c r="C43">
        <v>77.040000000000006</v>
      </c>
    </row>
    <row r="44" spans="1:3" x14ac:dyDescent="0.35">
      <c r="A44" t="s">
        <v>423</v>
      </c>
      <c r="B44">
        <v>27.28440651</v>
      </c>
      <c r="C44">
        <v>77.84</v>
      </c>
    </row>
    <row r="45" spans="1:3" x14ac:dyDescent="0.35">
      <c r="A45" t="s">
        <v>424</v>
      </c>
      <c r="B45">
        <v>27.348599360000001</v>
      </c>
      <c r="C45">
        <v>77.760000000000005</v>
      </c>
    </row>
    <row r="46" spans="1:3" x14ac:dyDescent="0.35">
      <c r="A46" t="s">
        <v>425</v>
      </c>
      <c r="B46">
        <v>27.161531889999999</v>
      </c>
      <c r="C46">
        <v>78.930000000000007</v>
      </c>
    </row>
    <row r="47" spans="1:3" x14ac:dyDescent="0.35">
      <c r="A47" t="s">
        <v>426</v>
      </c>
      <c r="B47">
        <v>26.866401490000001</v>
      </c>
      <c r="C47">
        <v>78.86</v>
      </c>
    </row>
    <row r="48" spans="1:3" x14ac:dyDescent="0.35">
      <c r="A48" t="s">
        <v>427</v>
      </c>
      <c r="B48">
        <v>26.97757485</v>
      </c>
      <c r="C48">
        <v>79.569999999999993</v>
      </c>
    </row>
    <row r="49" spans="1:3" x14ac:dyDescent="0.35">
      <c r="A49" t="s">
        <v>428</v>
      </c>
      <c r="B49">
        <v>26.514945480000002</v>
      </c>
      <c r="C49">
        <v>80.42</v>
      </c>
    </row>
    <row r="50" spans="1:3" x14ac:dyDescent="0.35">
      <c r="A50" t="s">
        <v>429</v>
      </c>
      <c r="B50">
        <v>26.421561969999999</v>
      </c>
      <c r="C50">
        <v>79.53</v>
      </c>
    </row>
    <row r="51" spans="1:3" x14ac:dyDescent="0.35">
      <c r="A51" t="s">
        <v>430</v>
      </c>
      <c r="B51">
        <v>26.530936239999999</v>
      </c>
      <c r="C51">
        <v>80.349999999999994</v>
      </c>
    </row>
    <row r="52" spans="1:3" x14ac:dyDescent="0.35">
      <c r="A52" t="s">
        <v>431</v>
      </c>
      <c r="B52">
        <v>26.70246929</v>
      </c>
      <c r="C52">
        <v>80.28</v>
      </c>
    </row>
    <row r="53" spans="1:3" x14ac:dyDescent="0.35">
      <c r="A53" t="s">
        <v>432</v>
      </c>
      <c r="B53">
        <v>26.540587439999999</v>
      </c>
      <c r="C53">
        <v>80.37</v>
      </c>
    </row>
    <row r="54" spans="1:3" x14ac:dyDescent="0.35">
      <c r="A54" t="s">
        <v>433</v>
      </c>
      <c r="B54">
        <v>26.64368142</v>
      </c>
      <c r="C54">
        <v>78.22</v>
      </c>
    </row>
    <row r="55" spans="1:3" x14ac:dyDescent="0.35">
      <c r="A55" t="s">
        <v>434</v>
      </c>
      <c r="B55">
        <v>26.976628399999999</v>
      </c>
      <c r="C55">
        <v>79.12</v>
      </c>
    </row>
    <row r="56" spans="1:3" x14ac:dyDescent="0.35">
      <c r="A56" t="s">
        <v>435</v>
      </c>
      <c r="B56">
        <v>26.75017137</v>
      </c>
      <c r="C56">
        <v>81.56</v>
      </c>
    </row>
    <row r="57" spans="1:3" x14ac:dyDescent="0.35">
      <c r="A57" t="s">
        <v>436</v>
      </c>
      <c r="B57">
        <v>26.43109072</v>
      </c>
      <c r="C57">
        <v>81.47</v>
      </c>
    </row>
    <row r="58" spans="1:3" x14ac:dyDescent="0.35">
      <c r="A58" t="s">
        <v>437</v>
      </c>
      <c r="B58">
        <v>26.111398680000001</v>
      </c>
      <c r="C58">
        <v>80.31</v>
      </c>
    </row>
    <row r="59" spans="1:3" x14ac:dyDescent="0.35">
      <c r="A59" t="s">
        <v>438</v>
      </c>
      <c r="B59">
        <v>26.156460549999998</v>
      </c>
      <c r="C59">
        <v>79.52</v>
      </c>
    </row>
    <row r="60" spans="1:3" x14ac:dyDescent="0.35">
      <c r="A60" t="s">
        <v>439</v>
      </c>
      <c r="B60">
        <v>25.966345570000001</v>
      </c>
      <c r="C60">
        <v>80.75</v>
      </c>
    </row>
    <row r="61" spans="1:3" x14ac:dyDescent="0.35">
      <c r="A61" t="s">
        <v>440</v>
      </c>
      <c r="B61">
        <v>26.019820030000002</v>
      </c>
      <c r="C61">
        <v>79.510000000000005</v>
      </c>
    </row>
    <row r="62" spans="1:3" x14ac:dyDescent="0.35">
      <c r="A62" t="s">
        <v>441</v>
      </c>
      <c r="B62">
        <v>25.88573645</v>
      </c>
      <c r="C62">
        <v>79.959999999999994</v>
      </c>
    </row>
    <row r="63" spans="1:3" x14ac:dyDescent="0.35">
      <c r="A63" t="s">
        <v>442</v>
      </c>
      <c r="B63">
        <v>26.176130279999999</v>
      </c>
      <c r="C63">
        <v>79.8</v>
      </c>
    </row>
    <row r="64" spans="1:3" x14ac:dyDescent="0.35">
      <c r="A64" t="s">
        <v>443</v>
      </c>
      <c r="B64">
        <v>26.4330046</v>
      </c>
      <c r="C64">
        <v>80.69</v>
      </c>
    </row>
    <row r="65" spans="1:3" x14ac:dyDescent="0.35">
      <c r="A65" t="s">
        <v>29</v>
      </c>
      <c r="B65">
        <v>25.955828360000002</v>
      </c>
      <c r="C65">
        <v>81.260000000000005</v>
      </c>
    </row>
    <row r="66" spans="1:3" x14ac:dyDescent="0.35">
      <c r="A66" t="s">
        <v>212</v>
      </c>
      <c r="B66">
        <v>25.763627679999999</v>
      </c>
      <c r="C66">
        <v>82.09</v>
      </c>
    </row>
    <row r="67" spans="1:3" x14ac:dyDescent="0.35">
      <c r="A67" t="s">
        <v>444</v>
      </c>
      <c r="B67">
        <v>25.763627679999999</v>
      </c>
      <c r="C67">
        <v>82.09</v>
      </c>
    </row>
    <row r="68" spans="1:3" x14ac:dyDescent="0.35">
      <c r="A68" t="s">
        <v>445</v>
      </c>
      <c r="B68">
        <v>25.763627679999999</v>
      </c>
      <c r="C68">
        <v>83.75</v>
      </c>
    </row>
    <row r="69" spans="1:3" x14ac:dyDescent="0.35">
      <c r="A69" t="s">
        <v>446</v>
      </c>
      <c r="B69">
        <v>26.316277920000001</v>
      </c>
      <c r="C69">
        <v>85.09</v>
      </c>
    </row>
    <row r="70" spans="1:3" x14ac:dyDescent="0.35">
      <c r="A70" t="s">
        <v>447</v>
      </c>
      <c r="B70">
        <v>26.56629161</v>
      </c>
      <c r="C70">
        <v>86</v>
      </c>
    </row>
    <row r="71" spans="1:3" x14ac:dyDescent="0.35">
      <c r="A71" t="s">
        <v>448</v>
      </c>
      <c r="B71">
        <v>26.636815500000001</v>
      </c>
      <c r="C71">
        <v>85.87</v>
      </c>
    </row>
    <row r="72" spans="1:3" x14ac:dyDescent="0.35">
      <c r="A72" t="s">
        <v>449</v>
      </c>
      <c r="B72">
        <v>27.177239879999998</v>
      </c>
      <c r="C72">
        <v>84.79</v>
      </c>
    </row>
    <row r="73" spans="1:3" x14ac:dyDescent="0.35">
      <c r="A73" t="s">
        <v>450</v>
      </c>
      <c r="B73">
        <v>27.417140459999999</v>
      </c>
      <c r="C73">
        <v>85.27</v>
      </c>
    </row>
    <row r="74" spans="1:3" x14ac:dyDescent="0.35">
      <c r="A74" t="s">
        <v>451</v>
      </c>
      <c r="B74">
        <v>27.522553599999998</v>
      </c>
      <c r="C74">
        <v>85.09</v>
      </c>
    </row>
    <row r="75" spans="1:3" x14ac:dyDescent="0.35">
      <c r="A75" t="s">
        <v>452</v>
      </c>
      <c r="B75">
        <v>27.754615879999999</v>
      </c>
      <c r="C75">
        <v>84.51</v>
      </c>
    </row>
    <row r="76" spans="1:3" x14ac:dyDescent="0.35">
      <c r="A76" t="s">
        <v>453</v>
      </c>
      <c r="B76">
        <v>27.794427460000001</v>
      </c>
      <c r="C76">
        <v>85.63</v>
      </c>
    </row>
    <row r="77" spans="1:3" x14ac:dyDescent="0.35">
      <c r="A77" t="s">
        <v>454</v>
      </c>
      <c r="B77">
        <v>27.757531820000001</v>
      </c>
      <c r="C77">
        <v>87.16</v>
      </c>
    </row>
    <row r="78" spans="1:3" x14ac:dyDescent="0.35">
      <c r="A78" t="s">
        <v>455</v>
      </c>
      <c r="B78">
        <v>27.37571934</v>
      </c>
      <c r="C78">
        <v>86.57</v>
      </c>
    </row>
    <row r="79" spans="1:3" x14ac:dyDescent="0.35">
      <c r="A79" t="s">
        <v>456</v>
      </c>
      <c r="B79">
        <v>27.555746809999999</v>
      </c>
      <c r="C79">
        <v>84.02</v>
      </c>
    </row>
    <row r="80" spans="1:3" x14ac:dyDescent="0.35">
      <c r="A80" t="s">
        <v>457</v>
      </c>
      <c r="B80">
        <v>27.576323550000001</v>
      </c>
      <c r="C80">
        <v>85.15</v>
      </c>
    </row>
    <row r="81" spans="1:3" x14ac:dyDescent="0.35">
      <c r="A81" t="s">
        <v>458</v>
      </c>
      <c r="B81">
        <v>27.539741769999999</v>
      </c>
      <c r="C81">
        <v>85.58</v>
      </c>
    </row>
    <row r="82" spans="1:3" x14ac:dyDescent="0.35">
      <c r="A82" t="s">
        <v>459</v>
      </c>
      <c r="B82">
        <v>27.430593250000001</v>
      </c>
      <c r="C82">
        <v>85.4</v>
      </c>
    </row>
    <row r="83" spans="1:3" x14ac:dyDescent="0.35">
      <c r="A83" t="s">
        <v>460</v>
      </c>
      <c r="B83">
        <v>27.732299749999999</v>
      </c>
      <c r="C83">
        <v>86.5</v>
      </c>
    </row>
    <row r="84" spans="1:3" x14ac:dyDescent="0.35">
      <c r="A84" t="s">
        <v>461</v>
      </c>
      <c r="B84">
        <v>27.780606030000001</v>
      </c>
      <c r="C84">
        <v>87.25</v>
      </c>
    </row>
    <row r="85" spans="1:3" x14ac:dyDescent="0.35">
      <c r="A85" t="s">
        <v>462</v>
      </c>
      <c r="B85">
        <v>27.730580639999999</v>
      </c>
      <c r="C85">
        <v>86.26</v>
      </c>
    </row>
    <row r="86" spans="1:3" x14ac:dyDescent="0.35">
      <c r="A86" t="s">
        <v>463</v>
      </c>
      <c r="B86">
        <v>27.971142889999999</v>
      </c>
      <c r="C86">
        <v>85.65</v>
      </c>
    </row>
    <row r="87" spans="1:3" x14ac:dyDescent="0.35">
      <c r="A87" t="s">
        <v>464</v>
      </c>
      <c r="B87">
        <v>29.397752749999999</v>
      </c>
      <c r="C87">
        <v>87.25</v>
      </c>
    </row>
    <row r="88" spans="1:3" x14ac:dyDescent="0.35">
      <c r="A88" t="s">
        <v>465</v>
      </c>
      <c r="B88">
        <v>29.304747729999999</v>
      </c>
      <c r="C88">
        <v>87.47</v>
      </c>
    </row>
    <row r="89" spans="1:3" x14ac:dyDescent="0.35">
      <c r="A89" t="s">
        <v>466</v>
      </c>
      <c r="B89">
        <v>30.97166614</v>
      </c>
      <c r="C89">
        <v>88.49</v>
      </c>
    </row>
    <row r="90" spans="1:3" x14ac:dyDescent="0.35">
      <c r="A90" t="s">
        <v>467</v>
      </c>
      <c r="B90">
        <v>31.035939890000002</v>
      </c>
      <c r="C90">
        <v>87.14</v>
      </c>
    </row>
    <row r="91" spans="1:3" x14ac:dyDescent="0.35">
      <c r="A91" t="s">
        <v>468</v>
      </c>
      <c r="B91">
        <v>31.62370787</v>
      </c>
      <c r="C91">
        <v>83.79</v>
      </c>
    </row>
    <row r="92" spans="1:3" x14ac:dyDescent="0.35">
      <c r="A92" t="s">
        <v>469</v>
      </c>
      <c r="B92">
        <v>31.40633046</v>
      </c>
      <c r="C92">
        <v>81.62</v>
      </c>
    </row>
    <row r="93" spans="1:3" x14ac:dyDescent="0.35">
      <c r="A93" t="s">
        <v>470</v>
      </c>
      <c r="B93">
        <v>32.381425640000003</v>
      </c>
      <c r="C93">
        <v>79.28</v>
      </c>
    </row>
    <row r="94" spans="1:3" x14ac:dyDescent="0.35">
      <c r="A94" t="s">
        <v>471</v>
      </c>
      <c r="B94">
        <v>31.953349339999999</v>
      </c>
      <c r="C94">
        <v>80.75</v>
      </c>
    </row>
    <row r="95" spans="1:3" x14ac:dyDescent="0.35">
      <c r="A95" t="s">
        <v>472</v>
      </c>
      <c r="B95">
        <v>32.35704217</v>
      </c>
      <c r="C95">
        <v>79.930000000000007</v>
      </c>
    </row>
    <row r="96" spans="1:3" x14ac:dyDescent="0.35">
      <c r="A96" t="s">
        <v>473</v>
      </c>
      <c r="B96">
        <v>32.27475501</v>
      </c>
      <c r="C96">
        <v>80.959999999999994</v>
      </c>
    </row>
    <row r="97" spans="1:3" x14ac:dyDescent="0.35">
      <c r="A97" t="s">
        <v>474</v>
      </c>
      <c r="B97">
        <v>31.5900912</v>
      </c>
      <c r="C97">
        <v>80.77</v>
      </c>
    </row>
    <row r="98" spans="1:3" x14ac:dyDescent="0.35">
      <c r="A98" t="s">
        <v>475</v>
      </c>
      <c r="B98">
        <v>31.572340629999999</v>
      </c>
      <c r="C98">
        <v>77.010000000000005</v>
      </c>
    </row>
    <row r="99" spans="1:3" x14ac:dyDescent="0.35">
      <c r="A99" t="s">
        <v>476</v>
      </c>
      <c r="B99">
        <v>31.4417103</v>
      </c>
      <c r="C99">
        <v>76.87</v>
      </c>
    </row>
    <row r="100" spans="1:3" x14ac:dyDescent="0.35">
      <c r="A100" t="s">
        <v>477</v>
      </c>
      <c r="B100">
        <v>31.111212009999999</v>
      </c>
      <c r="C100">
        <v>75.94</v>
      </c>
    </row>
    <row r="101" spans="1:3" x14ac:dyDescent="0.35">
      <c r="A101" t="s">
        <v>478</v>
      </c>
      <c r="B101">
        <v>31.098197129999999</v>
      </c>
      <c r="C101">
        <v>73.66</v>
      </c>
    </row>
    <row r="102" spans="1:3" x14ac:dyDescent="0.35">
      <c r="A102" t="s">
        <v>479</v>
      </c>
      <c r="B102">
        <v>31.39018755</v>
      </c>
      <c r="C102">
        <v>72.05</v>
      </c>
    </row>
    <row r="103" spans="1:3" x14ac:dyDescent="0.35">
      <c r="A103" t="s">
        <v>480</v>
      </c>
      <c r="B103">
        <v>31.51759698</v>
      </c>
      <c r="C103">
        <v>71.53</v>
      </c>
    </row>
    <row r="104" spans="1:3" x14ac:dyDescent="0.35">
      <c r="A104" t="s">
        <v>481</v>
      </c>
      <c r="B104">
        <v>31.51591913</v>
      </c>
      <c r="C104">
        <v>71.459999999999994</v>
      </c>
    </row>
    <row r="105" spans="1:3" x14ac:dyDescent="0.35">
      <c r="A105" t="s">
        <v>482</v>
      </c>
      <c r="B105">
        <v>31.66424439</v>
      </c>
      <c r="C105">
        <v>69.069999999999993</v>
      </c>
    </row>
    <row r="106" spans="1:3" x14ac:dyDescent="0.35">
      <c r="A106" t="s">
        <v>483</v>
      </c>
      <c r="B106">
        <v>31.780463820000001</v>
      </c>
      <c r="C106">
        <v>71.33</v>
      </c>
    </row>
    <row r="107" spans="1:3" x14ac:dyDescent="0.35">
      <c r="A107" t="s">
        <v>484</v>
      </c>
      <c r="B107">
        <v>30.952932010000001</v>
      </c>
      <c r="C107">
        <v>73.23</v>
      </c>
    </row>
    <row r="108" spans="1:3" x14ac:dyDescent="0.35">
      <c r="A108" t="s">
        <v>485</v>
      </c>
      <c r="B108">
        <v>30.80833007</v>
      </c>
      <c r="C108">
        <v>74.790000000000006</v>
      </c>
    </row>
    <row r="109" spans="1:3" x14ac:dyDescent="0.35">
      <c r="A109" t="s">
        <v>214</v>
      </c>
      <c r="B109">
        <v>31.00006204</v>
      </c>
      <c r="C109">
        <v>74.69</v>
      </c>
    </row>
    <row r="110" spans="1:3" x14ac:dyDescent="0.35">
      <c r="A110" t="s">
        <v>486</v>
      </c>
      <c r="B110">
        <v>31.519155260000002</v>
      </c>
      <c r="C110">
        <v>73.06</v>
      </c>
    </row>
    <row r="111" spans="1:3" x14ac:dyDescent="0.35">
      <c r="A111" t="s">
        <v>487</v>
      </c>
      <c r="B111">
        <v>31.642600569999999</v>
      </c>
      <c r="C111">
        <v>73.27</v>
      </c>
    </row>
    <row r="112" spans="1:3" x14ac:dyDescent="0.35">
      <c r="A112" t="s">
        <v>488</v>
      </c>
      <c r="B112">
        <v>31.880148800000001</v>
      </c>
      <c r="C112">
        <v>74.7</v>
      </c>
    </row>
    <row r="113" spans="1:3" x14ac:dyDescent="0.35">
      <c r="A113" t="s">
        <v>489</v>
      </c>
      <c r="B113">
        <v>32.244909180000001</v>
      </c>
      <c r="C113">
        <v>74.260000000000005</v>
      </c>
    </row>
    <row r="114" spans="1:3" x14ac:dyDescent="0.35">
      <c r="A114" t="s">
        <v>490</v>
      </c>
      <c r="B114">
        <v>32.638401690000002</v>
      </c>
      <c r="C114">
        <v>72.22</v>
      </c>
    </row>
    <row r="115" spans="1:3" x14ac:dyDescent="0.35">
      <c r="A115" t="s">
        <v>491</v>
      </c>
      <c r="B115">
        <v>33.389381540000002</v>
      </c>
      <c r="C115">
        <v>72.03</v>
      </c>
    </row>
    <row r="116" spans="1:3" x14ac:dyDescent="0.35">
      <c r="A116" t="s">
        <v>492</v>
      </c>
      <c r="B116">
        <v>33.722672899999999</v>
      </c>
      <c r="C116">
        <v>73.650000000000006</v>
      </c>
    </row>
    <row r="117" spans="1:3" x14ac:dyDescent="0.35">
      <c r="A117" t="s">
        <v>493</v>
      </c>
      <c r="B117">
        <v>33.867766029999999</v>
      </c>
      <c r="C117">
        <v>74.97</v>
      </c>
    </row>
    <row r="118" spans="1:3" x14ac:dyDescent="0.35">
      <c r="A118" t="s">
        <v>494</v>
      </c>
      <c r="B118">
        <v>34.360746980000002</v>
      </c>
      <c r="C118">
        <v>74.77</v>
      </c>
    </row>
    <row r="119" spans="1:3" x14ac:dyDescent="0.35">
      <c r="A119" t="s">
        <v>495</v>
      </c>
      <c r="B119">
        <v>34.723534409999999</v>
      </c>
      <c r="C119">
        <v>76.52</v>
      </c>
    </row>
    <row r="120" spans="1:3" x14ac:dyDescent="0.35">
      <c r="A120" t="s">
        <v>496</v>
      </c>
      <c r="B120">
        <v>35.069740799999998</v>
      </c>
      <c r="C120">
        <v>76.239999999999995</v>
      </c>
    </row>
    <row r="121" spans="1:3" x14ac:dyDescent="0.35">
      <c r="A121" t="s">
        <v>497</v>
      </c>
      <c r="B121">
        <v>35.454880299999992</v>
      </c>
      <c r="C121">
        <v>77.38</v>
      </c>
    </row>
    <row r="122" spans="1:3" x14ac:dyDescent="0.35">
      <c r="A122" t="s">
        <v>498</v>
      </c>
      <c r="B122">
        <v>35.648544219999998</v>
      </c>
      <c r="C122">
        <v>78.790000000000006</v>
      </c>
    </row>
    <row r="123" spans="1:3" x14ac:dyDescent="0.35">
      <c r="A123" t="s">
        <v>499</v>
      </c>
      <c r="B123">
        <v>35.949329140000003</v>
      </c>
      <c r="C123">
        <v>78.03</v>
      </c>
    </row>
    <row r="124" spans="1:3" x14ac:dyDescent="0.35">
      <c r="A124" t="s">
        <v>500</v>
      </c>
      <c r="B124">
        <v>35.620145000000001</v>
      </c>
      <c r="C124">
        <v>79.47</v>
      </c>
    </row>
    <row r="125" spans="1:3" x14ac:dyDescent="0.35">
      <c r="A125" t="s">
        <v>501</v>
      </c>
      <c r="B125">
        <v>36.198547810000001</v>
      </c>
      <c r="C125">
        <v>78.34</v>
      </c>
    </row>
    <row r="126" spans="1:3" x14ac:dyDescent="0.35">
      <c r="A126" t="s">
        <v>502</v>
      </c>
      <c r="B126">
        <v>36.40336791</v>
      </c>
      <c r="C126">
        <v>77.13</v>
      </c>
    </row>
    <row r="127" spans="1:3" x14ac:dyDescent="0.35">
      <c r="A127" t="s">
        <v>503</v>
      </c>
      <c r="B127">
        <v>36.269192619999998</v>
      </c>
      <c r="C127">
        <v>76.17</v>
      </c>
    </row>
    <row r="128" spans="1:3" x14ac:dyDescent="0.35">
      <c r="A128" t="s">
        <v>504</v>
      </c>
      <c r="B128">
        <v>36.59699912</v>
      </c>
      <c r="C128">
        <v>76.92</v>
      </c>
    </row>
    <row r="129" spans="1:3" x14ac:dyDescent="0.35">
      <c r="A129" t="s">
        <v>505</v>
      </c>
      <c r="B129">
        <v>36.682554779999997</v>
      </c>
      <c r="C129">
        <v>77.67</v>
      </c>
    </row>
    <row r="130" spans="1:3" x14ac:dyDescent="0.35">
      <c r="A130" t="s">
        <v>30</v>
      </c>
      <c r="B130">
        <v>39.604297989999999</v>
      </c>
      <c r="C130">
        <v>75.7</v>
      </c>
    </row>
    <row r="131" spans="1:3" x14ac:dyDescent="0.35">
      <c r="A131" t="s">
        <v>215</v>
      </c>
      <c r="B131">
        <v>40.058913990000001</v>
      </c>
      <c r="C131">
        <v>75.52</v>
      </c>
    </row>
    <row r="132" spans="1:3" x14ac:dyDescent="0.35">
      <c r="A132" t="s">
        <v>506</v>
      </c>
      <c r="B132">
        <v>41.093918000000002</v>
      </c>
      <c r="C132">
        <v>73.25</v>
      </c>
    </row>
    <row r="133" spans="1:3" x14ac:dyDescent="0.35">
      <c r="A133" t="s">
        <v>507</v>
      </c>
      <c r="B133">
        <v>41.526147899999998</v>
      </c>
      <c r="C133">
        <v>70.84</v>
      </c>
    </row>
    <row r="134" spans="1:3" x14ac:dyDescent="0.35">
      <c r="A134" t="s">
        <v>508</v>
      </c>
      <c r="B134">
        <v>41.923506840000002</v>
      </c>
      <c r="C134">
        <v>71.69</v>
      </c>
    </row>
    <row r="135" spans="1:3" x14ac:dyDescent="0.35">
      <c r="A135" t="s">
        <v>509</v>
      </c>
      <c r="B135">
        <v>41.887627559999999</v>
      </c>
      <c r="C135">
        <v>72.33</v>
      </c>
    </row>
    <row r="136" spans="1:3" x14ac:dyDescent="0.35">
      <c r="A136" t="s">
        <v>510</v>
      </c>
      <c r="B136">
        <v>42.189165590000002</v>
      </c>
      <c r="C136">
        <v>72.47</v>
      </c>
    </row>
    <row r="137" spans="1:3" x14ac:dyDescent="0.35">
      <c r="A137" t="s">
        <v>511</v>
      </c>
      <c r="B137">
        <v>42.277273889999996</v>
      </c>
      <c r="C137">
        <v>74.400000000000006</v>
      </c>
    </row>
    <row r="138" spans="1:3" x14ac:dyDescent="0.35">
      <c r="A138" t="s">
        <v>512</v>
      </c>
      <c r="B138">
        <v>42.150096240000003</v>
      </c>
      <c r="C138">
        <v>75.13</v>
      </c>
    </row>
    <row r="139" spans="1:3" x14ac:dyDescent="0.35">
      <c r="A139" t="s">
        <v>513</v>
      </c>
      <c r="B139">
        <v>42.444462559999998</v>
      </c>
      <c r="C139">
        <v>74.62</v>
      </c>
    </row>
    <row r="140" spans="1:3" x14ac:dyDescent="0.35">
      <c r="A140" t="s">
        <v>514</v>
      </c>
      <c r="B140">
        <v>42.645873270000003</v>
      </c>
      <c r="C140">
        <v>75.900000000000006</v>
      </c>
    </row>
    <row r="141" spans="1:3" x14ac:dyDescent="0.35">
      <c r="A141" t="s">
        <v>515</v>
      </c>
      <c r="B141">
        <v>42.881675989999998</v>
      </c>
      <c r="C141">
        <v>76.53</v>
      </c>
    </row>
    <row r="142" spans="1:3" x14ac:dyDescent="0.35">
      <c r="A142" t="s">
        <v>516</v>
      </c>
      <c r="B142">
        <v>42.788929600000003</v>
      </c>
      <c r="C142">
        <v>76.09</v>
      </c>
    </row>
    <row r="143" spans="1:3" x14ac:dyDescent="0.35">
      <c r="A143" t="s">
        <v>517</v>
      </c>
      <c r="B143">
        <v>42.287959110000003</v>
      </c>
      <c r="C143">
        <v>75.72</v>
      </c>
    </row>
    <row r="144" spans="1:3" x14ac:dyDescent="0.35">
      <c r="A144" t="s">
        <v>518</v>
      </c>
      <c r="B144">
        <v>41.64482005</v>
      </c>
      <c r="C144">
        <v>75.72</v>
      </c>
    </row>
    <row r="145" spans="1:3" x14ac:dyDescent="0.35">
      <c r="A145" t="s">
        <v>519</v>
      </c>
      <c r="B145">
        <v>41.513223740000001</v>
      </c>
      <c r="C145">
        <v>75.72</v>
      </c>
    </row>
    <row r="146" spans="1:3" x14ac:dyDescent="0.35">
      <c r="A146" t="s">
        <v>520</v>
      </c>
      <c r="B146">
        <v>41.171663479999999</v>
      </c>
      <c r="C146">
        <v>76.33</v>
      </c>
    </row>
    <row r="147" spans="1:3" x14ac:dyDescent="0.35">
      <c r="A147" t="s">
        <v>521</v>
      </c>
      <c r="B147">
        <v>41.386339739999997</v>
      </c>
      <c r="C147">
        <v>76.59</v>
      </c>
    </row>
    <row r="148" spans="1:3" x14ac:dyDescent="0.35">
      <c r="A148" t="s">
        <v>522</v>
      </c>
      <c r="B148">
        <v>41.370661799999993</v>
      </c>
      <c r="C148">
        <v>77.319999999999993</v>
      </c>
    </row>
    <row r="149" spans="1:3" x14ac:dyDescent="0.35">
      <c r="A149" t="s">
        <v>523</v>
      </c>
      <c r="B149">
        <v>41.209689009999998</v>
      </c>
      <c r="C149">
        <v>77.239999999999995</v>
      </c>
    </row>
    <row r="150" spans="1:3" x14ac:dyDescent="0.35">
      <c r="A150" t="s">
        <v>524</v>
      </c>
      <c r="B150">
        <v>41.050928089999999</v>
      </c>
      <c r="C150">
        <v>76.95</v>
      </c>
    </row>
    <row r="151" spans="1:3" x14ac:dyDescent="0.35">
      <c r="A151" t="s">
        <v>525</v>
      </c>
      <c r="B151">
        <v>41.017919560000003</v>
      </c>
      <c r="C151">
        <v>75.930000000000007</v>
      </c>
    </row>
    <row r="152" spans="1:3" x14ac:dyDescent="0.35">
      <c r="A152" t="s">
        <v>526</v>
      </c>
      <c r="B152">
        <v>36.798320429999997</v>
      </c>
      <c r="C152">
        <v>76.760000000000005</v>
      </c>
    </row>
    <row r="153" spans="1:3" x14ac:dyDescent="0.35">
      <c r="A153" t="s">
        <v>527</v>
      </c>
      <c r="B153">
        <v>37.89051731</v>
      </c>
      <c r="C153">
        <v>77.16</v>
      </c>
    </row>
    <row r="154" spans="1:3" x14ac:dyDescent="0.35">
      <c r="A154" t="s">
        <v>528</v>
      </c>
      <c r="B154">
        <v>38.246142509999999</v>
      </c>
      <c r="C154">
        <v>80.02</v>
      </c>
    </row>
    <row r="155" spans="1:3" x14ac:dyDescent="0.35">
      <c r="A155" t="s">
        <v>529</v>
      </c>
      <c r="B155">
        <v>38.309750059999999</v>
      </c>
      <c r="C155">
        <v>81.86</v>
      </c>
    </row>
    <row r="156" spans="1:3" x14ac:dyDescent="0.35">
      <c r="A156" t="s">
        <v>530</v>
      </c>
      <c r="B156">
        <v>38.118661840000001</v>
      </c>
      <c r="C156">
        <v>82.31</v>
      </c>
    </row>
    <row r="157" spans="1:3" x14ac:dyDescent="0.35">
      <c r="A157" t="s">
        <v>531</v>
      </c>
      <c r="B157">
        <v>37.787875649999997</v>
      </c>
      <c r="C157">
        <v>81.61</v>
      </c>
    </row>
    <row r="158" spans="1:3" x14ac:dyDescent="0.35">
      <c r="A158" t="s">
        <v>532</v>
      </c>
      <c r="B158">
        <v>38.0473085</v>
      </c>
      <c r="C158">
        <v>80.78</v>
      </c>
    </row>
    <row r="159" spans="1:3" x14ac:dyDescent="0.35">
      <c r="A159" t="s">
        <v>533</v>
      </c>
      <c r="B159">
        <v>37.482263340000003</v>
      </c>
      <c r="C159">
        <v>80.95</v>
      </c>
    </row>
    <row r="160" spans="1:3" x14ac:dyDescent="0.35">
      <c r="A160" t="s">
        <v>534</v>
      </c>
      <c r="B160">
        <v>37.48650533</v>
      </c>
      <c r="C160">
        <v>78.69</v>
      </c>
    </row>
    <row r="161" spans="1:3" x14ac:dyDescent="0.35">
      <c r="A161" t="s">
        <v>535</v>
      </c>
      <c r="B161">
        <v>37.04662261</v>
      </c>
      <c r="C161">
        <v>78.209999999999994</v>
      </c>
    </row>
    <row r="162" spans="1:3" x14ac:dyDescent="0.35">
      <c r="A162" t="s">
        <v>536</v>
      </c>
      <c r="B162">
        <v>36.947532320000001</v>
      </c>
      <c r="C162">
        <v>76.260000000000005</v>
      </c>
    </row>
    <row r="163" spans="1:3" x14ac:dyDescent="0.35">
      <c r="A163" t="s">
        <v>537</v>
      </c>
      <c r="B163">
        <v>36.81871194</v>
      </c>
      <c r="C163">
        <v>75.47</v>
      </c>
    </row>
    <row r="164" spans="1:3" x14ac:dyDescent="0.35">
      <c r="A164" t="s">
        <v>538</v>
      </c>
      <c r="B164">
        <v>36.69133308</v>
      </c>
      <c r="C164">
        <v>77.55</v>
      </c>
    </row>
    <row r="165" spans="1:3" x14ac:dyDescent="0.35">
      <c r="A165" t="s">
        <v>539</v>
      </c>
      <c r="B165">
        <v>36.550644599999998</v>
      </c>
      <c r="C165">
        <v>76.89</v>
      </c>
    </row>
    <row r="166" spans="1:3" x14ac:dyDescent="0.35">
      <c r="A166" t="s">
        <v>540</v>
      </c>
      <c r="B166">
        <v>36.429545609999998</v>
      </c>
      <c r="C166">
        <v>76.099999999999994</v>
      </c>
    </row>
    <row r="167" spans="1:3" x14ac:dyDescent="0.35">
      <c r="A167" t="s">
        <v>541</v>
      </c>
      <c r="B167">
        <v>36.105231250000003</v>
      </c>
      <c r="C167">
        <v>76.09</v>
      </c>
    </row>
    <row r="168" spans="1:3" x14ac:dyDescent="0.35">
      <c r="A168" t="s">
        <v>542</v>
      </c>
      <c r="B168">
        <v>36.121622719999998</v>
      </c>
      <c r="C168">
        <v>74.53</v>
      </c>
    </row>
    <row r="169" spans="1:3" x14ac:dyDescent="0.35">
      <c r="A169" t="s">
        <v>543</v>
      </c>
      <c r="B169">
        <v>35.636900519999998</v>
      </c>
      <c r="C169">
        <v>74.11</v>
      </c>
    </row>
    <row r="170" spans="1:3" x14ac:dyDescent="0.35">
      <c r="A170" t="s">
        <v>544</v>
      </c>
      <c r="B170">
        <v>35.56170616</v>
      </c>
      <c r="C170">
        <v>72.680000000000007</v>
      </c>
    </row>
    <row r="171" spans="1:3" x14ac:dyDescent="0.35">
      <c r="A171" t="s">
        <v>545</v>
      </c>
      <c r="B171">
        <v>35.765501630000003</v>
      </c>
      <c r="C171">
        <v>72.64</v>
      </c>
    </row>
    <row r="172" spans="1:3" x14ac:dyDescent="0.35">
      <c r="A172" t="s">
        <v>546</v>
      </c>
      <c r="B172">
        <v>35.569510389999998</v>
      </c>
      <c r="C172">
        <v>74.680000000000007</v>
      </c>
    </row>
    <row r="173" spans="1:3" x14ac:dyDescent="0.35">
      <c r="A173" t="s">
        <v>547</v>
      </c>
      <c r="B173">
        <v>35.710473929999999</v>
      </c>
      <c r="C173">
        <v>75.59</v>
      </c>
    </row>
    <row r="174" spans="1:3" x14ac:dyDescent="0.35">
      <c r="A174" t="s">
        <v>548</v>
      </c>
      <c r="B174">
        <v>37.295489259999997</v>
      </c>
      <c r="C174">
        <v>76.260000000000005</v>
      </c>
    </row>
    <row r="175" spans="1:3" x14ac:dyDescent="0.35">
      <c r="A175" t="s">
        <v>217</v>
      </c>
      <c r="B175">
        <v>37.409379049999998</v>
      </c>
      <c r="C175">
        <v>75.64</v>
      </c>
    </row>
    <row r="176" spans="1:3" x14ac:dyDescent="0.35">
      <c r="A176" t="s">
        <v>549</v>
      </c>
      <c r="B176">
        <v>37.562789739999999</v>
      </c>
      <c r="C176">
        <v>75.78</v>
      </c>
    </row>
    <row r="177" spans="1:3" x14ac:dyDescent="0.35">
      <c r="A177" t="s">
        <v>550</v>
      </c>
      <c r="B177">
        <v>37.844543610000002</v>
      </c>
      <c r="C177">
        <v>75.86</v>
      </c>
    </row>
    <row r="178" spans="1:3" x14ac:dyDescent="0.35">
      <c r="A178" t="s">
        <v>551</v>
      </c>
      <c r="B178">
        <v>37.620278759999998</v>
      </c>
      <c r="C178">
        <v>76.41</v>
      </c>
    </row>
    <row r="179" spans="1:3" x14ac:dyDescent="0.35">
      <c r="A179" t="s">
        <v>552</v>
      </c>
      <c r="B179">
        <v>37.486355869999997</v>
      </c>
      <c r="C179">
        <v>76.77</v>
      </c>
    </row>
    <row r="180" spans="1:3" x14ac:dyDescent="0.35">
      <c r="A180" t="s">
        <v>553</v>
      </c>
      <c r="B180">
        <v>37.775098749999998</v>
      </c>
      <c r="C180">
        <v>76.400000000000006</v>
      </c>
    </row>
    <row r="181" spans="1:3" x14ac:dyDescent="0.35">
      <c r="A181" t="s">
        <v>554</v>
      </c>
      <c r="B181">
        <v>37.790305269999998</v>
      </c>
      <c r="C181">
        <v>77.540000000000006</v>
      </c>
    </row>
    <row r="182" spans="1:3" x14ac:dyDescent="0.35">
      <c r="A182" t="s">
        <v>555</v>
      </c>
      <c r="B182">
        <v>37.938089589999997</v>
      </c>
      <c r="C182">
        <v>77.989999999999995</v>
      </c>
    </row>
    <row r="183" spans="1:3" x14ac:dyDescent="0.35">
      <c r="A183" t="s">
        <v>556</v>
      </c>
      <c r="B183">
        <v>37.827850490000003</v>
      </c>
      <c r="C183">
        <v>77.64</v>
      </c>
    </row>
    <row r="184" spans="1:3" x14ac:dyDescent="0.35">
      <c r="A184" t="s">
        <v>557</v>
      </c>
      <c r="B184">
        <v>37.847649539999999</v>
      </c>
      <c r="C184">
        <v>78.72</v>
      </c>
    </row>
    <row r="185" spans="1:3" x14ac:dyDescent="0.35">
      <c r="A185" t="s">
        <v>558</v>
      </c>
      <c r="B185">
        <v>38.223424739999999</v>
      </c>
      <c r="C185">
        <v>78.91</v>
      </c>
    </row>
    <row r="186" spans="1:3" x14ac:dyDescent="0.35">
      <c r="A186" t="s">
        <v>559</v>
      </c>
      <c r="B186">
        <v>38.408818660000001</v>
      </c>
      <c r="C186">
        <v>78.98</v>
      </c>
    </row>
    <row r="187" spans="1:3" x14ac:dyDescent="0.35">
      <c r="A187" t="s">
        <v>560</v>
      </c>
      <c r="B187">
        <v>38.399758929999997</v>
      </c>
      <c r="C187">
        <v>79.06</v>
      </c>
    </row>
    <row r="188" spans="1:3" x14ac:dyDescent="0.35">
      <c r="A188" t="s">
        <v>561</v>
      </c>
      <c r="B188">
        <v>38.307600630000003</v>
      </c>
      <c r="C188">
        <v>78.58</v>
      </c>
    </row>
    <row r="189" spans="1:3" x14ac:dyDescent="0.35">
      <c r="A189" t="s">
        <v>562</v>
      </c>
      <c r="B189">
        <v>38.104635829999999</v>
      </c>
      <c r="C189">
        <v>78.69</v>
      </c>
    </row>
    <row r="190" spans="1:3" x14ac:dyDescent="0.35">
      <c r="A190" t="s">
        <v>563</v>
      </c>
      <c r="B190">
        <v>38.40875329</v>
      </c>
      <c r="C190">
        <v>78.02</v>
      </c>
    </row>
    <row r="191" spans="1:3" x14ac:dyDescent="0.35">
      <c r="A191" t="s">
        <v>564</v>
      </c>
      <c r="B191">
        <v>38.583548020000002</v>
      </c>
      <c r="C191">
        <v>78.17</v>
      </c>
    </row>
    <row r="192" spans="1:3" x14ac:dyDescent="0.35">
      <c r="A192" t="s">
        <v>565</v>
      </c>
      <c r="B192">
        <v>38.796967420000001</v>
      </c>
      <c r="C192">
        <v>77.47</v>
      </c>
    </row>
    <row r="193" spans="1:3" x14ac:dyDescent="0.35">
      <c r="A193" t="s">
        <v>566</v>
      </c>
      <c r="B193">
        <v>39.188331400000003</v>
      </c>
      <c r="C193">
        <v>78.489999999999995</v>
      </c>
    </row>
    <row r="194" spans="1:3" x14ac:dyDescent="0.35">
      <c r="A194" t="s">
        <v>567</v>
      </c>
      <c r="B194">
        <v>39.299320850000001</v>
      </c>
      <c r="C194">
        <v>78.62</v>
      </c>
    </row>
    <row r="195" spans="1:3" x14ac:dyDescent="0.35">
      <c r="A195" t="s">
        <v>568</v>
      </c>
      <c r="B195">
        <v>39.344418279999999</v>
      </c>
      <c r="C195">
        <v>78.56</v>
      </c>
    </row>
    <row r="196" spans="1:3" x14ac:dyDescent="0.35">
      <c r="A196" t="s">
        <v>31</v>
      </c>
      <c r="B196">
        <v>43.557113190000003</v>
      </c>
      <c r="C196">
        <v>79.260000000000005</v>
      </c>
    </row>
    <row r="197" spans="1:3" x14ac:dyDescent="0.35">
      <c r="A197" t="s">
        <v>218</v>
      </c>
      <c r="B197">
        <v>43.161368289999999</v>
      </c>
      <c r="C197">
        <v>81.569999999999993</v>
      </c>
    </row>
    <row r="198" spans="1:3" x14ac:dyDescent="0.35">
      <c r="A198" t="s">
        <v>569</v>
      </c>
      <c r="B198">
        <v>42.993387859999999</v>
      </c>
      <c r="C198">
        <v>83.17</v>
      </c>
    </row>
    <row r="199" spans="1:3" x14ac:dyDescent="0.35">
      <c r="A199" t="s">
        <v>570</v>
      </c>
      <c r="B199">
        <v>43.24329169</v>
      </c>
      <c r="C199">
        <v>83.53</v>
      </c>
    </row>
    <row r="200" spans="1:3" x14ac:dyDescent="0.35">
      <c r="A200" t="s">
        <v>571</v>
      </c>
      <c r="B200">
        <v>43.163925110000001</v>
      </c>
      <c r="C200">
        <v>83.95</v>
      </c>
    </row>
    <row r="201" spans="1:3" x14ac:dyDescent="0.35">
      <c r="A201" t="s">
        <v>572</v>
      </c>
      <c r="B201">
        <v>43.363726239999998</v>
      </c>
      <c r="C201">
        <v>84.96</v>
      </c>
    </row>
    <row r="202" spans="1:3" x14ac:dyDescent="0.35">
      <c r="A202" t="s">
        <v>573</v>
      </c>
      <c r="B202">
        <v>43.04318876</v>
      </c>
      <c r="C202">
        <v>85.52</v>
      </c>
    </row>
    <row r="203" spans="1:3" x14ac:dyDescent="0.35">
      <c r="A203" t="s">
        <v>574</v>
      </c>
      <c r="B203">
        <v>43.353502509999998</v>
      </c>
      <c r="C203">
        <v>84.26</v>
      </c>
    </row>
    <row r="204" spans="1:3" x14ac:dyDescent="0.35">
      <c r="A204" t="s">
        <v>575</v>
      </c>
      <c r="B204">
        <v>43.123376210000004</v>
      </c>
      <c r="C204">
        <v>83.89</v>
      </c>
    </row>
    <row r="205" spans="1:3" x14ac:dyDescent="0.35">
      <c r="A205" t="s">
        <v>576</v>
      </c>
      <c r="B205">
        <v>43.171341650000002</v>
      </c>
      <c r="C205">
        <v>83.34</v>
      </c>
    </row>
    <row r="206" spans="1:3" x14ac:dyDescent="0.35">
      <c r="A206" t="s">
        <v>577</v>
      </c>
      <c r="B206">
        <v>43.77592138</v>
      </c>
      <c r="C206">
        <v>84.52</v>
      </c>
    </row>
    <row r="207" spans="1:3" x14ac:dyDescent="0.35">
      <c r="A207" t="s">
        <v>578</v>
      </c>
      <c r="B207">
        <v>43.861615380000003</v>
      </c>
      <c r="C207">
        <v>84.53</v>
      </c>
    </row>
    <row r="208" spans="1:3" x14ac:dyDescent="0.35">
      <c r="A208" t="s">
        <v>579</v>
      </c>
      <c r="B208">
        <v>43.428121390000001</v>
      </c>
      <c r="C208">
        <v>83.61</v>
      </c>
    </row>
    <row r="209" spans="1:3" x14ac:dyDescent="0.35">
      <c r="A209" t="s">
        <v>580</v>
      </c>
      <c r="B209">
        <v>43.000436399999998</v>
      </c>
      <c r="C209">
        <v>83.11</v>
      </c>
    </row>
    <row r="210" spans="1:3" x14ac:dyDescent="0.35">
      <c r="A210" t="s">
        <v>581</v>
      </c>
      <c r="B210">
        <v>42.937204370000003</v>
      </c>
      <c r="C210">
        <v>82.65</v>
      </c>
    </row>
    <row r="211" spans="1:3" x14ac:dyDescent="0.35">
      <c r="A211" t="s">
        <v>582</v>
      </c>
      <c r="B211">
        <v>43.01451187</v>
      </c>
      <c r="C211">
        <v>82.46</v>
      </c>
    </row>
    <row r="212" spans="1:3" x14ac:dyDescent="0.35">
      <c r="A212" t="s">
        <v>583</v>
      </c>
      <c r="B212">
        <v>42.908321630000003</v>
      </c>
      <c r="C212">
        <v>83.06</v>
      </c>
    </row>
    <row r="213" spans="1:3" x14ac:dyDescent="0.35">
      <c r="A213" t="s">
        <v>584</v>
      </c>
      <c r="B213">
        <v>42.980622490000002</v>
      </c>
      <c r="C213">
        <v>82.63</v>
      </c>
    </row>
    <row r="214" spans="1:3" x14ac:dyDescent="0.35">
      <c r="A214" t="s">
        <v>585</v>
      </c>
      <c r="B214">
        <v>43.424160239999999</v>
      </c>
      <c r="C214">
        <v>83.66</v>
      </c>
    </row>
    <row r="215" spans="1:3" x14ac:dyDescent="0.35">
      <c r="A215" t="s">
        <v>586</v>
      </c>
      <c r="B215">
        <v>43.35384269</v>
      </c>
      <c r="C215">
        <v>83.43</v>
      </c>
    </row>
    <row r="216" spans="1:3" x14ac:dyDescent="0.35">
      <c r="A216" t="s">
        <v>587</v>
      </c>
      <c r="B216">
        <v>43.638322379999998</v>
      </c>
      <c r="C216">
        <v>82.76</v>
      </c>
    </row>
    <row r="217" spans="1:3" x14ac:dyDescent="0.35">
      <c r="A217" t="s">
        <v>588</v>
      </c>
      <c r="B217">
        <v>44.049118159999999</v>
      </c>
      <c r="C217">
        <v>83.58</v>
      </c>
    </row>
    <row r="218" spans="1:3" x14ac:dyDescent="0.35">
      <c r="A218" t="s">
        <v>219</v>
      </c>
      <c r="B218">
        <v>44.151196349999999</v>
      </c>
      <c r="C218">
        <v>83.13</v>
      </c>
    </row>
    <row r="219" spans="1:3" x14ac:dyDescent="0.35">
      <c r="A219" t="s">
        <v>589</v>
      </c>
      <c r="B219">
        <v>44.101857670000001</v>
      </c>
      <c r="C219">
        <v>84.35</v>
      </c>
    </row>
    <row r="220" spans="1:3" x14ac:dyDescent="0.35">
      <c r="A220" t="s">
        <v>590</v>
      </c>
      <c r="B220">
        <v>44.43604174</v>
      </c>
      <c r="C220">
        <v>85.31</v>
      </c>
    </row>
    <row r="221" spans="1:3" x14ac:dyDescent="0.35">
      <c r="A221" t="s">
        <v>591</v>
      </c>
      <c r="B221">
        <v>44.919106599999999</v>
      </c>
      <c r="C221">
        <v>86.25</v>
      </c>
    </row>
    <row r="222" spans="1:3" x14ac:dyDescent="0.35">
      <c r="A222" t="s">
        <v>592</v>
      </c>
      <c r="B222">
        <v>44.762048350000001</v>
      </c>
      <c r="C222">
        <v>87.77</v>
      </c>
    </row>
    <row r="223" spans="1:3" x14ac:dyDescent="0.35">
      <c r="A223" t="s">
        <v>593</v>
      </c>
      <c r="B223">
        <v>44.302800509999997</v>
      </c>
      <c r="C223">
        <v>87.96</v>
      </c>
    </row>
    <row r="224" spans="1:3" x14ac:dyDescent="0.35">
      <c r="A224" t="s">
        <v>594</v>
      </c>
      <c r="B224">
        <v>44.233944860000001</v>
      </c>
      <c r="C224">
        <v>87.87</v>
      </c>
    </row>
    <row r="225" spans="1:3" x14ac:dyDescent="0.35">
      <c r="A225" t="s">
        <v>595</v>
      </c>
      <c r="B225">
        <v>43.849327690000003</v>
      </c>
      <c r="C225">
        <v>88.58</v>
      </c>
    </row>
    <row r="226" spans="1:3" x14ac:dyDescent="0.35">
      <c r="A226" t="s">
        <v>596</v>
      </c>
      <c r="B226">
        <v>43.933516189999999</v>
      </c>
      <c r="C226">
        <v>88.55</v>
      </c>
    </row>
    <row r="227" spans="1:3" x14ac:dyDescent="0.35">
      <c r="A227" t="s">
        <v>597</v>
      </c>
      <c r="B227">
        <v>43.900812709999997</v>
      </c>
      <c r="C227">
        <v>89</v>
      </c>
    </row>
    <row r="228" spans="1:3" x14ac:dyDescent="0.35">
      <c r="A228" t="s">
        <v>598</v>
      </c>
      <c r="B228">
        <v>43.918929179999999</v>
      </c>
      <c r="C228">
        <v>87.09</v>
      </c>
    </row>
    <row r="229" spans="1:3" x14ac:dyDescent="0.35">
      <c r="A229" t="s">
        <v>599</v>
      </c>
      <c r="B229">
        <v>43.79612711</v>
      </c>
      <c r="C229">
        <v>86.79</v>
      </c>
    </row>
    <row r="230" spans="1:3" x14ac:dyDescent="0.35">
      <c r="A230" t="s">
        <v>600</v>
      </c>
      <c r="B230">
        <v>43.562800760000002</v>
      </c>
      <c r="C230">
        <v>85.53</v>
      </c>
    </row>
    <row r="231" spans="1:3" x14ac:dyDescent="0.35">
      <c r="A231" t="s">
        <v>601</v>
      </c>
      <c r="B231">
        <v>44.035694900000003</v>
      </c>
      <c r="C231">
        <v>84.16</v>
      </c>
    </row>
    <row r="232" spans="1:3" x14ac:dyDescent="0.35">
      <c r="A232" t="s">
        <v>602</v>
      </c>
      <c r="B232">
        <v>44.079039280000003</v>
      </c>
      <c r="C232">
        <v>84.77</v>
      </c>
    </row>
    <row r="233" spans="1:3" x14ac:dyDescent="0.35">
      <c r="A233" t="s">
        <v>603</v>
      </c>
      <c r="B233">
        <v>44.301078160000003</v>
      </c>
      <c r="C233">
        <v>84.85</v>
      </c>
    </row>
    <row r="234" spans="1:3" x14ac:dyDescent="0.35">
      <c r="A234" t="s">
        <v>604</v>
      </c>
      <c r="B234">
        <v>44.366095440000002</v>
      </c>
      <c r="C234">
        <v>84.35</v>
      </c>
    </row>
    <row r="235" spans="1:3" x14ac:dyDescent="0.35">
      <c r="A235" t="s">
        <v>605</v>
      </c>
      <c r="B235">
        <v>44.286142230000003</v>
      </c>
      <c r="C235">
        <v>83.22</v>
      </c>
    </row>
    <row r="236" spans="1:3" x14ac:dyDescent="0.35">
      <c r="A236" t="s">
        <v>606</v>
      </c>
      <c r="B236">
        <v>44.239821599999999</v>
      </c>
      <c r="C236">
        <v>84.44</v>
      </c>
    </row>
    <row r="237" spans="1:3" x14ac:dyDescent="0.35">
      <c r="A237" t="s">
        <v>607</v>
      </c>
      <c r="B237">
        <v>44.192381449999999</v>
      </c>
      <c r="C237">
        <v>86.09</v>
      </c>
    </row>
    <row r="238" spans="1:3" x14ac:dyDescent="0.35">
      <c r="A238" t="s">
        <v>608</v>
      </c>
      <c r="B238">
        <v>44.232844919999998</v>
      </c>
      <c r="C238">
        <v>85.28</v>
      </c>
    </row>
    <row r="239" spans="1:3" x14ac:dyDescent="0.35">
      <c r="A239" t="s">
        <v>609</v>
      </c>
      <c r="B239">
        <v>48.776100360000001</v>
      </c>
      <c r="C239">
        <v>86.48</v>
      </c>
    </row>
    <row r="240" spans="1:3" x14ac:dyDescent="0.35">
      <c r="A240" t="s">
        <v>220</v>
      </c>
      <c r="B240">
        <v>49.997311109999998</v>
      </c>
      <c r="C240">
        <v>86.64</v>
      </c>
    </row>
    <row r="241" spans="1:3" x14ac:dyDescent="0.35">
      <c r="A241" t="s">
        <v>610</v>
      </c>
      <c r="B241">
        <v>50.160699899999997</v>
      </c>
      <c r="C241">
        <v>87.62</v>
      </c>
    </row>
    <row r="242" spans="1:3" x14ac:dyDescent="0.35">
      <c r="A242" t="s">
        <v>611</v>
      </c>
      <c r="B242">
        <v>51.242616990000002</v>
      </c>
      <c r="C242">
        <v>89.54</v>
      </c>
    </row>
    <row r="243" spans="1:3" x14ac:dyDescent="0.35">
      <c r="A243" t="s">
        <v>612</v>
      </c>
      <c r="B243">
        <v>51.972581079999998</v>
      </c>
      <c r="C243">
        <v>90.95</v>
      </c>
    </row>
    <row r="244" spans="1:3" x14ac:dyDescent="0.35">
      <c r="A244" t="s">
        <v>613</v>
      </c>
      <c r="B244">
        <v>52.650029519999997</v>
      </c>
      <c r="C244">
        <v>91.47</v>
      </c>
    </row>
    <row r="245" spans="1:3" x14ac:dyDescent="0.35">
      <c r="A245" t="s">
        <v>614</v>
      </c>
      <c r="B245">
        <v>53.018366059999998</v>
      </c>
      <c r="C245">
        <v>91.91</v>
      </c>
    </row>
    <row r="246" spans="1:3" x14ac:dyDescent="0.35">
      <c r="A246" t="s">
        <v>615</v>
      </c>
      <c r="B246">
        <v>53.145290760000002</v>
      </c>
      <c r="C246">
        <v>90.92</v>
      </c>
    </row>
    <row r="247" spans="1:3" x14ac:dyDescent="0.35">
      <c r="A247" t="s">
        <v>616</v>
      </c>
      <c r="B247">
        <v>53.44884742</v>
      </c>
      <c r="C247">
        <v>90.85</v>
      </c>
    </row>
    <row r="248" spans="1:3" x14ac:dyDescent="0.35">
      <c r="A248" t="s">
        <v>617</v>
      </c>
      <c r="B248">
        <v>53.041941469999998</v>
      </c>
      <c r="C248">
        <v>90.95</v>
      </c>
    </row>
    <row r="249" spans="1:3" x14ac:dyDescent="0.35">
      <c r="A249" t="s">
        <v>618</v>
      </c>
      <c r="B249">
        <v>53.231778650000003</v>
      </c>
      <c r="C249">
        <v>91.53</v>
      </c>
    </row>
    <row r="250" spans="1:3" x14ac:dyDescent="0.35">
      <c r="A250" t="s">
        <v>619</v>
      </c>
      <c r="B250">
        <v>52.572487789999997</v>
      </c>
      <c r="C250">
        <v>91.22</v>
      </c>
    </row>
    <row r="251" spans="1:3" x14ac:dyDescent="0.35">
      <c r="A251" t="s">
        <v>620</v>
      </c>
      <c r="B251">
        <v>52.434914489999997</v>
      </c>
      <c r="C251">
        <v>91.32</v>
      </c>
    </row>
    <row r="252" spans="1:3" x14ac:dyDescent="0.35">
      <c r="A252" t="s">
        <v>621</v>
      </c>
      <c r="B252">
        <v>52.413816179999998</v>
      </c>
      <c r="C252">
        <v>91.85</v>
      </c>
    </row>
    <row r="253" spans="1:3" x14ac:dyDescent="0.35">
      <c r="A253" t="s">
        <v>622</v>
      </c>
      <c r="B253">
        <v>52.316741909999998</v>
      </c>
      <c r="C253">
        <v>91.65</v>
      </c>
    </row>
    <row r="254" spans="1:3" x14ac:dyDescent="0.35">
      <c r="A254" t="s">
        <v>623</v>
      </c>
      <c r="B254">
        <v>52.103522290000001</v>
      </c>
      <c r="C254">
        <v>92.1</v>
      </c>
    </row>
    <row r="255" spans="1:3" x14ac:dyDescent="0.35">
      <c r="A255" t="s">
        <v>624</v>
      </c>
      <c r="B255">
        <v>52.024155970000002</v>
      </c>
      <c r="C255">
        <v>93.01</v>
      </c>
    </row>
    <row r="256" spans="1:3" x14ac:dyDescent="0.35">
      <c r="A256" t="s">
        <v>625</v>
      </c>
      <c r="B256">
        <v>51.896746280000002</v>
      </c>
      <c r="C256">
        <v>93.73</v>
      </c>
    </row>
    <row r="257" spans="1:3" x14ac:dyDescent="0.35">
      <c r="A257" t="s">
        <v>626</v>
      </c>
      <c r="B257">
        <v>51.930692000000001</v>
      </c>
      <c r="C257">
        <v>93.98</v>
      </c>
    </row>
    <row r="258" spans="1:3" x14ac:dyDescent="0.35">
      <c r="A258" t="s">
        <v>627</v>
      </c>
      <c r="B258">
        <v>51.964526960000001</v>
      </c>
      <c r="C258">
        <v>94.06</v>
      </c>
    </row>
    <row r="259" spans="1:3" x14ac:dyDescent="0.35">
      <c r="A259" t="s">
        <v>628</v>
      </c>
      <c r="B259">
        <v>52.124245019999996</v>
      </c>
      <c r="C259">
        <v>93.75</v>
      </c>
    </row>
    <row r="260" spans="1:3" x14ac:dyDescent="0.35">
      <c r="A260" t="s">
        <v>629</v>
      </c>
      <c r="B260">
        <v>51.989389359999997</v>
      </c>
      <c r="C260">
        <v>94.18</v>
      </c>
    </row>
    <row r="261" spans="1:3" x14ac:dyDescent="0.35">
      <c r="A261" t="s">
        <v>630</v>
      </c>
      <c r="B261">
        <v>52.357884390000002</v>
      </c>
      <c r="C261">
        <v>94.16</v>
      </c>
    </row>
    <row r="262" spans="1:3" x14ac:dyDescent="0.35">
      <c r="A262" t="s">
        <v>32</v>
      </c>
      <c r="B262">
        <v>54.841550499999997</v>
      </c>
      <c r="C262">
        <v>93.49</v>
      </c>
    </row>
    <row r="263" spans="1:3" x14ac:dyDescent="0.35">
      <c r="A263" t="s">
        <v>631</v>
      </c>
      <c r="B263">
        <v>54.890438930000002</v>
      </c>
      <c r="C263">
        <v>93.2</v>
      </c>
    </row>
    <row r="264" spans="1:3" x14ac:dyDescent="0.35">
      <c r="A264" t="s">
        <v>632</v>
      </c>
      <c r="B264">
        <v>54.104717559999997</v>
      </c>
      <c r="C264">
        <v>95.64</v>
      </c>
    </row>
    <row r="265" spans="1:3" x14ac:dyDescent="0.35">
      <c r="A265" t="s">
        <v>633</v>
      </c>
      <c r="B265">
        <v>52.93071802</v>
      </c>
      <c r="C265">
        <v>94.68</v>
      </c>
    </row>
    <row r="266" spans="1:3" x14ac:dyDescent="0.35">
      <c r="A266" t="s">
        <v>634</v>
      </c>
      <c r="B266">
        <v>52.456111980000003</v>
      </c>
      <c r="C266">
        <v>93.9</v>
      </c>
    </row>
    <row r="267" spans="1:3" x14ac:dyDescent="0.35">
      <c r="A267" t="s">
        <v>635</v>
      </c>
      <c r="B267">
        <v>51.925170889999997</v>
      </c>
      <c r="C267">
        <v>95.31</v>
      </c>
    </row>
    <row r="268" spans="1:3" x14ac:dyDescent="0.35">
      <c r="A268" t="s">
        <v>636</v>
      </c>
      <c r="B268">
        <v>51.649141479999997</v>
      </c>
      <c r="C268">
        <v>94.01</v>
      </c>
    </row>
    <row r="269" spans="1:3" x14ac:dyDescent="0.35">
      <c r="A269" t="s">
        <v>637</v>
      </c>
      <c r="B269">
        <v>51.572993680000003</v>
      </c>
      <c r="C269">
        <v>94.94</v>
      </c>
    </row>
    <row r="270" spans="1:3" x14ac:dyDescent="0.35">
      <c r="A270" t="s">
        <v>638</v>
      </c>
      <c r="B270">
        <v>51.644311330000001</v>
      </c>
      <c r="C270">
        <v>96.75</v>
      </c>
    </row>
    <row r="271" spans="1:3" x14ac:dyDescent="0.35">
      <c r="A271" t="s">
        <v>639</v>
      </c>
      <c r="B271">
        <v>52.166800080000002</v>
      </c>
      <c r="C271">
        <v>98.08</v>
      </c>
    </row>
    <row r="272" spans="1:3" x14ac:dyDescent="0.35">
      <c r="A272" t="s">
        <v>640</v>
      </c>
      <c r="B272">
        <v>52.207038359999999</v>
      </c>
      <c r="C272">
        <v>98.41</v>
      </c>
    </row>
    <row r="273" spans="1:3" x14ac:dyDescent="0.35">
      <c r="A273" t="s">
        <v>641</v>
      </c>
      <c r="B273">
        <v>52.348933240000001</v>
      </c>
      <c r="C273">
        <v>98.67</v>
      </c>
    </row>
    <row r="274" spans="1:3" x14ac:dyDescent="0.35">
      <c r="A274" t="s">
        <v>642</v>
      </c>
      <c r="B274">
        <v>52.534919360000004</v>
      </c>
      <c r="C274">
        <v>97.95</v>
      </c>
    </row>
    <row r="275" spans="1:3" x14ac:dyDescent="0.35">
      <c r="A275" t="s">
        <v>643</v>
      </c>
      <c r="B275">
        <v>52.529593630000001</v>
      </c>
      <c r="C275">
        <v>97.74</v>
      </c>
    </row>
    <row r="276" spans="1:3" x14ac:dyDescent="0.35">
      <c r="A276" t="s">
        <v>644</v>
      </c>
      <c r="B276">
        <v>52.330642810000001</v>
      </c>
      <c r="C276">
        <v>98.42</v>
      </c>
    </row>
    <row r="277" spans="1:3" x14ac:dyDescent="0.35">
      <c r="A277" t="s">
        <v>645</v>
      </c>
      <c r="B277">
        <v>52.150648500000003</v>
      </c>
      <c r="C277">
        <v>97.15</v>
      </c>
    </row>
    <row r="278" spans="1:3" x14ac:dyDescent="0.35">
      <c r="A278" t="s">
        <v>646</v>
      </c>
      <c r="B278">
        <v>52.060575299999996</v>
      </c>
      <c r="C278">
        <v>97.34</v>
      </c>
    </row>
    <row r="279" spans="1:3" x14ac:dyDescent="0.35">
      <c r="A279" t="s">
        <v>647</v>
      </c>
      <c r="B279">
        <v>51.435170880000001</v>
      </c>
      <c r="C279">
        <v>97.52</v>
      </c>
    </row>
    <row r="280" spans="1:3" x14ac:dyDescent="0.35">
      <c r="A280" t="s">
        <v>648</v>
      </c>
      <c r="B280">
        <v>51.66269483</v>
      </c>
      <c r="C280">
        <v>95.42</v>
      </c>
    </row>
    <row r="281" spans="1:3" x14ac:dyDescent="0.35">
      <c r="A281" t="s">
        <v>649</v>
      </c>
      <c r="B281">
        <v>51.950676219999998</v>
      </c>
      <c r="C281">
        <v>96.99</v>
      </c>
    </row>
    <row r="282" spans="1:3" x14ac:dyDescent="0.35">
      <c r="A282" t="s">
        <v>650</v>
      </c>
      <c r="B282">
        <v>51.734976000000003</v>
      </c>
      <c r="C282">
        <v>98.02</v>
      </c>
    </row>
    <row r="283" spans="1:3" x14ac:dyDescent="0.35">
      <c r="A283" t="s">
        <v>651</v>
      </c>
      <c r="B283">
        <v>48.574253220000003</v>
      </c>
      <c r="C283">
        <v>98.25</v>
      </c>
    </row>
    <row r="284" spans="1:3" x14ac:dyDescent="0.35">
      <c r="A284" t="s">
        <v>222</v>
      </c>
      <c r="B284">
        <v>49.410909349999997</v>
      </c>
      <c r="C284">
        <v>99.64</v>
      </c>
    </row>
    <row r="285" spans="1:3" x14ac:dyDescent="0.35">
      <c r="A285" t="s">
        <v>652</v>
      </c>
      <c r="B285">
        <v>50.160125839999999</v>
      </c>
      <c r="C285">
        <v>101.1</v>
      </c>
    </row>
    <row r="286" spans="1:3" x14ac:dyDescent="0.35">
      <c r="A286" t="s">
        <v>653</v>
      </c>
      <c r="B286">
        <v>50.502524129999998</v>
      </c>
      <c r="C286">
        <v>102.02</v>
      </c>
    </row>
    <row r="287" spans="1:3" x14ac:dyDescent="0.35">
      <c r="A287" t="s">
        <v>654</v>
      </c>
      <c r="B287">
        <v>50.371922499999997</v>
      </c>
      <c r="C287">
        <v>102.62</v>
      </c>
    </row>
    <row r="288" spans="1:3" x14ac:dyDescent="0.35">
      <c r="A288" t="s">
        <v>655</v>
      </c>
      <c r="B288">
        <v>50.522859510000004</v>
      </c>
      <c r="C288">
        <v>101.39</v>
      </c>
    </row>
    <row r="289" spans="1:3" x14ac:dyDescent="0.35">
      <c r="A289" t="s">
        <v>656</v>
      </c>
      <c r="B289">
        <v>50.28681624</v>
      </c>
      <c r="C289">
        <v>100.13</v>
      </c>
    </row>
    <row r="290" spans="1:3" x14ac:dyDescent="0.35">
      <c r="A290" t="s">
        <v>657</v>
      </c>
      <c r="B290">
        <v>50.149830510000001</v>
      </c>
      <c r="C290">
        <v>99.31</v>
      </c>
    </row>
    <row r="291" spans="1:3" x14ac:dyDescent="0.35">
      <c r="A291" t="s">
        <v>658</v>
      </c>
      <c r="B291">
        <v>50.01495654</v>
      </c>
      <c r="C291">
        <v>100.93</v>
      </c>
    </row>
    <row r="292" spans="1:3" x14ac:dyDescent="0.35">
      <c r="A292" t="s">
        <v>659</v>
      </c>
      <c r="B292">
        <v>49.819135289999998</v>
      </c>
      <c r="C292">
        <v>101.69</v>
      </c>
    </row>
    <row r="293" spans="1:3" x14ac:dyDescent="0.35">
      <c r="A293" t="s">
        <v>660</v>
      </c>
      <c r="B293">
        <v>49.772493560000001</v>
      </c>
      <c r="C293">
        <v>101.22</v>
      </c>
    </row>
    <row r="294" spans="1:3" x14ac:dyDescent="0.35">
      <c r="A294" t="s">
        <v>661</v>
      </c>
      <c r="B294">
        <v>50.08940441</v>
      </c>
      <c r="C294">
        <v>102.55</v>
      </c>
    </row>
    <row r="295" spans="1:3" x14ac:dyDescent="0.35">
      <c r="A295" t="s">
        <v>662</v>
      </c>
      <c r="B295">
        <v>49.697024089999999</v>
      </c>
      <c r="C295">
        <v>102.99</v>
      </c>
    </row>
    <row r="296" spans="1:3" x14ac:dyDescent="0.35">
      <c r="A296" t="s">
        <v>663</v>
      </c>
      <c r="B296">
        <v>49.887880600000003</v>
      </c>
      <c r="C296">
        <v>102.92</v>
      </c>
    </row>
    <row r="297" spans="1:3" x14ac:dyDescent="0.35">
      <c r="A297" t="s">
        <v>664</v>
      </c>
      <c r="B297">
        <v>50.141015869999997</v>
      </c>
      <c r="C297">
        <v>103.64</v>
      </c>
    </row>
    <row r="298" spans="1:3" x14ac:dyDescent="0.35">
      <c r="A298" t="s">
        <v>665</v>
      </c>
      <c r="B298">
        <v>50.124372379999997</v>
      </c>
      <c r="C298">
        <v>102.56</v>
      </c>
    </row>
    <row r="299" spans="1:3" x14ac:dyDescent="0.35">
      <c r="A299" t="s">
        <v>666</v>
      </c>
      <c r="B299">
        <v>49.986219439999999</v>
      </c>
      <c r="C299">
        <v>104.95</v>
      </c>
    </row>
    <row r="300" spans="1:3" x14ac:dyDescent="0.35">
      <c r="A300" t="s">
        <v>667</v>
      </c>
      <c r="B300">
        <v>50.251676430000003</v>
      </c>
      <c r="C300">
        <v>106.9</v>
      </c>
    </row>
    <row r="301" spans="1:3" x14ac:dyDescent="0.35">
      <c r="A301" t="s">
        <v>668</v>
      </c>
      <c r="B301">
        <v>50.134529909999998</v>
      </c>
      <c r="C301">
        <v>108.98</v>
      </c>
    </row>
    <row r="302" spans="1:3" x14ac:dyDescent="0.35">
      <c r="A302" t="s">
        <v>669</v>
      </c>
      <c r="B302">
        <v>49.918498190000001</v>
      </c>
      <c r="C302">
        <v>113.69</v>
      </c>
    </row>
    <row r="303" spans="1:3" x14ac:dyDescent="0.35">
      <c r="A303" t="s">
        <v>670</v>
      </c>
      <c r="B303">
        <v>51.492600680000002</v>
      </c>
      <c r="C303">
        <v>112.17</v>
      </c>
    </row>
    <row r="304" spans="1:3" x14ac:dyDescent="0.35">
      <c r="A304" t="s">
        <v>223</v>
      </c>
      <c r="B304">
        <v>51.812005790000001</v>
      </c>
      <c r="C304">
        <v>112.45</v>
      </c>
    </row>
    <row r="305" spans="1:3" x14ac:dyDescent="0.35">
      <c r="A305" t="s">
        <v>671</v>
      </c>
      <c r="B305">
        <v>52.165428640000002</v>
      </c>
      <c r="C305">
        <v>113.64</v>
      </c>
    </row>
    <row r="306" spans="1:3" x14ac:dyDescent="0.35">
      <c r="A306" t="s">
        <v>672</v>
      </c>
      <c r="B306">
        <v>52.261945359999999</v>
      </c>
      <c r="C306">
        <v>116.16</v>
      </c>
    </row>
    <row r="307" spans="1:3" x14ac:dyDescent="0.35">
      <c r="A307" t="s">
        <v>673</v>
      </c>
      <c r="B307">
        <v>52.529676690000002</v>
      </c>
      <c r="C307">
        <v>115.21</v>
      </c>
    </row>
    <row r="308" spans="1:3" x14ac:dyDescent="0.35">
      <c r="A308" t="s">
        <v>674</v>
      </c>
      <c r="B308">
        <v>53.143388039999998</v>
      </c>
      <c r="C308">
        <v>115.8</v>
      </c>
    </row>
    <row r="309" spans="1:3" x14ac:dyDescent="0.35">
      <c r="A309" t="s">
        <v>675</v>
      </c>
      <c r="B309">
        <v>52.912670299999988</v>
      </c>
      <c r="C309">
        <v>117</v>
      </c>
    </row>
    <row r="310" spans="1:3" x14ac:dyDescent="0.35">
      <c r="A310" t="s">
        <v>676</v>
      </c>
      <c r="B310">
        <v>53.351364089999997</v>
      </c>
      <c r="C310">
        <v>114.01</v>
      </c>
    </row>
    <row r="311" spans="1:3" x14ac:dyDescent="0.35">
      <c r="A311" t="s">
        <v>677</v>
      </c>
      <c r="B311">
        <v>53.16216</v>
      </c>
      <c r="C311">
        <v>114.85</v>
      </c>
    </row>
    <row r="312" spans="1:3" x14ac:dyDescent="0.35">
      <c r="A312" t="s">
        <v>678</v>
      </c>
      <c r="B312">
        <v>52.989057900000013</v>
      </c>
      <c r="C312">
        <v>114.97</v>
      </c>
    </row>
    <row r="313" spans="1:3" x14ac:dyDescent="0.35">
      <c r="A313" t="s">
        <v>679</v>
      </c>
      <c r="B313">
        <v>53.889034979999998</v>
      </c>
      <c r="C313">
        <v>113.57</v>
      </c>
    </row>
    <row r="314" spans="1:3" x14ac:dyDescent="0.35">
      <c r="A314" t="s">
        <v>680</v>
      </c>
      <c r="B314">
        <v>54.099538680000002</v>
      </c>
      <c r="C314">
        <v>112.97</v>
      </c>
    </row>
    <row r="315" spans="1:3" x14ac:dyDescent="0.35">
      <c r="A315" t="s">
        <v>681</v>
      </c>
      <c r="B315">
        <v>54.848826559999999</v>
      </c>
      <c r="C315">
        <v>109.7</v>
      </c>
    </row>
    <row r="316" spans="1:3" x14ac:dyDescent="0.35">
      <c r="A316" t="s">
        <v>682</v>
      </c>
      <c r="B316">
        <v>55.326074740000003</v>
      </c>
      <c r="C316">
        <v>110.66</v>
      </c>
    </row>
    <row r="317" spans="1:3" x14ac:dyDescent="0.35">
      <c r="A317" t="s">
        <v>683</v>
      </c>
      <c r="B317">
        <v>55.626687019999999</v>
      </c>
      <c r="C317">
        <v>113.79</v>
      </c>
    </row>
    <row r="318" spans="1:3" x14ac:dyDescent="0.35">
      <c r="A318" t="s">
        <v>684</v>
      </c>
      <c r="B318">
        <v>56.0973574</v>
      </c>
      <c r="C318">
        <v>114.84</v>
      </c>
    </row>
    <row r="319" spans="1:3" x14ac:dyDescent="0.35">
      <c r="A319" t="s">
        <v>685</v>
      </c>
      <c r="B319">
        <v>56.548999879999997</v>
      </c>
      <c r="C319">
        <v>115.48</v>
      </c>
    </row>
    <row r="320" spans="1:3" x14ac:dyDescent="0.35">
      <c r="A320" t="s">
        <v>686</v>
      </c>
      <c r="B320">
        <v>56.26517578</v>
      </c>
      <c r="C320">
        <v>115.18</v>
      </c>
    </row>
    <row r="321" spans="1:3" x14ac:dyDescent="0.35">
      <c r="A321" t="s">
        <v>687</v>
      </c>
      <c r="B321">
        <v>56.131152129999997</v>
      </c>
      <c r="C321">
        <v>115.89</v>
      </c>
    </row>
    <row r="322" spans="1:3" x14ac:dyDescent="0.35">
      <c r="A322" t="s">
        <v>688</v>
      </c>
      <c r="B322">
        <v>55.950678889999999</v>
      </c>
      <c r="C322">
        <v>115.61</v>
      </c>
    </row>
    <row r="323" spans="1:3" x14ac:dyDescent="0.35">
      <c r="A323" t="s">
        <v>689</v>
      </c>
      <c r="B323">
        <v>55.698603069999997</v>
      </c>
      <c r="C323">
        <v>115.78</v>
      </c>
    </row>
    <row r="324" spans="1:3" x14ac:dyDescent="0.35">
      <c r="A324" t="s">
        <v>690</v>
      </c>
      <c r="B324">
        <v>55.686061010000003</v>
      </c>
      <c r="C324">
        <v>115.19</v>
      </c>
    </row>
    <row r="325" spans="1:3" x14ac:dyDescent="0.35">
      <c r="A325" t="s">
        <v>691</v>
      </c>
      <c r="B325">
        <v>55.92311196</v>
      </c>
      <c r="C325">
        <v>114.76</v>
      </c>
    </row>
    <row r="326" spans="1:3" x14ac:dyDescent="0.35">
      <c r="A326" t="s">
        <v>33</v>
      </c>
      <c r="B326">
        <v>59.729699269999998</v>
      </c>
      <c r="C326">
        <v>115.16</v>
      </c>
    </row>
    <row r="327" spans="1:3" x14ac:dyDescent="0.35">
      <c r="A327" t="s">
        <v>224</v>
      </c>
      <c r="B327">
        <v>59.349744119999997</v>
      </c>
      <c r="C327">
        <v>116.89</v>
      </c>
    </row>
    <row r="328" spans="1:3" x14ac:dyDescent="0.35">
      <c r="A328" t="s">
        <v>692</v>
      </c>
      <c r="B328">
        <v>59.677587580000001</v>
      </c>
      <c r="C328">
        <v>118.03</v>
      </c>
    </row>
    <row r="329" spans="1:3" x14ac:dyDescent="0.35">
      <c r="A329" t="s">
        <v>693</v>
      </c>
      <c r="B329">
        <v>59.501943799999999</v>
      </c>
      <c r="C329">
        <v>120</v>
      </c>
    </row>
    <row r="330" spans="1:3" x14ac:dyDescent="0.35">
      <c r="A330" t="s">
        <v>694</v>
      </c>
      <c r="B330">
        <v>59.386970640000001</v>
      </c>
      <c r="C330">
        <v>121.61</v>
      </c>
    </row>
    <row r="331" spans="1:3" x14ac:dyDescent="0.35">
      <c r="A331" t="s">
        <v>695</v>
      </c>
      <c r="B331">
        <v>59.042840750000003</v>
      </c>
      <c r="C331">
        <v>122.78</v>
      </c>
    </row>
    <row r="332" spans="1:3" x14ac:dyDescent="0.35">
      <c r="A332" t="s">
        <v>696</v>
      </c>
      <c r="B332">
        <v>59.028357370000002</v>
      </c>
      <c r="C332">
        <v>122.31</v>
      </c>
    </row>
    <row r="333" spans="1:3" x14ac:dyDescent="0.35">
      <c r="A333" t="s">
        <v>697</v>
      </c>
      <c r="B333">
        <v>58.858881439999998</v>
      </c>
      <c r="C333">
        <v>125.19</v>
      </c>
    </row>
    <row r="334" spans="1:3" x14ac:dyDescent="0.35">
      <c r="A334" t="s">
        <v>698</v>
      </c>
      <c r="B334">
        <v>58.5227802</v>
      </c>
      <c r="C334">
        <v>125.52</v>
      </c>
    </row>
    <row r="335" spans="1:3" x14ac:dyDescent="0.35">
      <c r="A335" t="s">
        <v>699</v>
      </c>
      <c r="B335">
        <v>58.350495240000001</v>
      </c>
      <c r="C335">
        <v>122.9</v>
      </c>
    </row>
    <row r="336" spans="1:3" x14ac:dyDescent="0.35">
      <c r="A336" t="s">
        <v>700</v>
      </c>
      <c r="B336">
        <v>58.227721719999998</v>
      </c>
      <c r="C336">
        <v>122.2</v>
      </c>
    </row>
    <row r="337" spans="1:3" x14ac:dyDescent="0.35">
      <c r="A337" t="s">
        <v>701</v>
      </c>
      <c r="B337">
        <v>58.192540319999999</v>
      </c>
      <c r="C337">
        <v>122.36</v>
      </c>
    </row>
    <row r="338" spans="1:3" x14ac:dyDescent="0.35">
      <c r="A338" t="s">
        <v>702</v>
      </c>
      <c r="B338">
        <v>57.62970207</v>
      </c>
      <c r="C338">
        <v>122.78</v>
      </c>
    </row>
    <row r="339" spans="1:3" x14ac:dyDescent="0.35">
      <c r="A339" t="s">
        <v>703</v>
      </c>
      <c r="B339">
        <v>57.50873344</v>
      </c>
      <c r="C339">
        <v>122.08</v>
      </c>
    </row>
    <row r="340" spans="1:3" x14ac:dyDescent="0.35">
      <c r="A340" t="s">
        <v>704</v>
      </c>
      <c r="B340">
        <v>57.657311300000003</v>
      </c>
      <c r="C340">
        <v>120.57</v>
      </c>
    </row>
    <row r="341" spans="1:3" x14ac:dyDescent="0.35">
      <c r="A341" t="s">
        <v>705</v>
      </c>
      <c r="B341">
        <v>57.436016340000002</v>
      </c>
      <c r="C341">
        <v>123.19</v>
      </c>
    </row>
    <row r="342" spans="1:3" x14ac:dyDescent="0.35">
      <c r="A342" t="s">
        <v>706</v>
      </c>
      <c r="B342">
        <v>57.436016340000002</v>
      </c>
      <c r="C342">
        <v>123.19</v>
      </c>
    </row>
    <row r="343" spans="1:3" x14ac:dyDescent="0.35">
      <c r="A343" t="s">
        <v>707</v>
      </c>
      <c r="B343">
        <v>57.436016340000002</v>
      </c>
      <c r="C343">
        <v>123.95</v>
      </c>
    </row>
    <row r="344" spans="1:3" x14ac:dyDescent="0.35">
      <c r="A344" t="s">
        <v>708</v>
      </c>
      <c r="B344">
        <v>57.48707057</v>
      </c>
      <c r="C344">
        <v>124.06</v>
      </c>
    </row>
    <row r="345" spans="1:3" x14ac:dyDescent="0.35">
      <c r="A345" t="s">
        <v>709</v>
      </c>
      <c r="B345">
        <v>57.504924629999998</v>
      </c>
      <c r="C345">
        <v>124.1</v>
      </c>
    </row>
    <row r="346" spans="1:3" x14ac:dyDescent="0.35">
      <c r="A346" t="s">
        <v>710</v>
      </c>
      <c r="B346">
        <v>55.883712269999997</v>
      </c>
      <c r="C346">
        <v>124.72</v>
      </c>
    </row>
    <row r="347" spans="1:3" x14ac:dyDescent="0.35">
      <c r="A347" t="s">
        <v>711</v>
      </c>
      <c r="B347">
        <v>55.95066113</v>
      </c>
      <c r="C347">
        <v>125.47</v>
      </c>
    </row>
    <row r="348" spans="1:3" x14ac:dyDescent="0.35">
      <c r="A348" t="s">
        <v>712</v>
      </c>
      <c r="B348">
        <v>56.021314099999998</v>
      </c>
      <c r="C348">
        <v>125.55</v>
      </c>
    </row>
    <row r="349" spans="1:3" x14ac:dyDescent="0.35">
      <c r="A349" t="s">
        <v>713</v>
      </c>
      <c r="B349">
        <v>54.253048870000001</v>
      </c>
      <c r="C349">
        <v>124.62</v>
      </c>
    </row>
    <row r="350" spans="1:3" x14ac:dyDescent="0.35">
      <c r="A350" t="s">
        <v>714</v>
      </c>
      <c r="B350">
        <v>54.141952860000004</v>
      </c>
      <c r="C350">
        <v>123.78</v>
      </c>
    </row>
    <row r="351" spans="1:3" x14ac:dyDescent="0.35">
      <c r="A351" t="s">
        <v>715</v>
      </c>
      <c r="B351">
        <v>53.699841810000002</v>
      </c>
      <c r="C351">
        <v>121.92</v>
      </c>
    </row>
    <row r="352" spans="1:3" x14ac:dyDescent="0.35">
      <c r="A352" t="s">
        <v>716</v>
      </c>
      <c r="B352">
        <v>53.34948876</v>
      </c>
      <c r="C352">
        <v>116.1</v>
      </c>
    </row>
    <row r="353" spans="1:3" x14ac:dyDescent="0.35">
      <c r="A353" t="s">
        <v>717</v>
      </c>
      <c r="B353">
        <v>53.372501939999999</v>
      </c>
      <c r="C353">
        <v>110.39</v>
      </c>
    </row>
    <row r="354" spans="1:3" x14ac:dyDescent="0.35">
      <c r="A354" t="s">
        <v>718</v>
      </c>
      <c r="B354">
        <v>53.602567790000002</v>
      </c>
      <c r="C354">
        <v>113.29</v>
      </c>
    </row>
    <row r="355" spans="1:3" x14ac:dyDescent="0.35">
      <c r="A355" t="s">
        <v>719</v>
      </c>
      <c r="B355">
        <v>54.22750937</v>
      </c>
      <c r="C355">
        <v>116.23</v>
      </c>
    </row>
    <row r="356" spans="1:3" x14ac:dyDescent="0.35">
      <c r="A356" t="s">
        <v>720</v>
      </c>
      <c r="B356">
        <v>53.598922999999999</v>
      </c>
      <c r="C356">
        <v>115.97</v>
      </c>
    </row>
    <row r="357" spans="1:3" x14ac:dyDescent="0.35">
      <c r="A357" t="s">
        <v>721</v>
      </c>
      <c r="B357">
        <v>53.613372529999999</v>
      </c>
      <c r="C357">
        <v>112.18</v>
      </c>
    </row>
    <row r="358" spans="1:3" x14ac:dyDescent="0.35">
      <c r="A358" t="s">
        <v>722</v>
      </c>
      <c r="B358">
        <v>53.496359990000002</v>
      </c>
      <c r="C358">
        <v>113.64</v>
      </c>
    </row>
    <row r="359" spans="1:3" x14ac:dyDescent="0.35">
      <c r="A359" t="s">
        <v>723</v>
      </c>
      <c r="B359">
        <v>53.51328178</v>
      </c>
      <c r="C359">
        <v>112.66</v>
      </c>
    </row>
    <row r="360" spans="1:3" x14ac:dyDescent="0.35">
      <c r="A360" t="s">
        <v>724</v>
      </c>
      <c r="B360">
        <v>53.390593430000003</v>
      </c>
      <c r="C360">
        <v>110.37</v>
      </c>
    </row>
    <row r="361" spans="1:3" x14ac:dyDescent="0.35">
      <c r="A361" t="s">
        <v>725</v>
      </c>
      <c r="B361">
        <v>53.547441429999999</v>
      </c>
      <c r="C361">
        <v>111.67</v>
      </c>
    </row>
    <row r="362" spans="1:3" x14ac:dyDescent="0.35">
      <c r="A362" t="s">
        <v>726</v>
      </c>
      <c r="B362">
        <v>53.734574080000002</v>
      </c>
      <c r="C362">
        <v>112.33</v>
      </c>
    </row>
    <row r="363" spans="1:3" x14ac:dyDescent="0.35">
      <c r="A363" t="s">
        <v>727</v>
      </c>
      <c r="B363">
        <v>53.367985859999997</v>
      </c>
      <c r="C363">
        <v>111.54</v>
      </c>
    </row>
    <row r="364" spans="1:3" x14ac:dyDescent="0.35">
      <c r="A364" t="s">
        <v>728</v>
      </c>
      <c r="B364">
        <v>53.457339249999997</v>
      </c>
      <c r="C364">
        <v>109.67</v>
      </c>
    </row>
    <row r="365" spans="1:3" x14ac:dyDescent="0.35">
      <c r="A365" t="s">
        <v>729</v>
      </c>
      <c r="B365">
        <v>53.740033480000001</v>
      </c>
      <c r="C365">
        <v>112.02</v>
      </c>
    </row>
    <row r="366" spans="1:3" x14ac:dyDescent="0.35">
      <c r="A366" t="s">
        <v>730</v>
      </c>
      <c r="B366">
        <v>54.043595179999997</v>
      </c>
      <c r="C366">
        <v>113.51</v>
      </c>
    </row>
    <row r="367" spans="1:3" x14ac:dyDescent="0.35">
      <c r="A367" t="s">
        <v>731</v>
      </c>
      <c r="B367">
        <v>54.55878895</v>
      </c>
      <c r="C367">
        <v>114.74</v>
      </c>
    </row>
    <row r="368" spans="1:3" x14ac:dyDescent="0.35">
      <c r="A368" t="s">
        <v>732</v>
      </c>
      <c r="B368">
        <v>54.569630109999999</v>
      </c>
      <c r="C368">
        <v>115.09</v>
      </c>
    </row>
    <row r="369" spans="1:3" x14ac:dyDescent="0.35">
      <c r="A369" t="s">
        <v>733</v>
      </c>
      <c r="B369">
        <v>55.813046249999999</v>
      </c>
      <c r="C369">
        <v>114.76</v>
      </c>
    </row>
    <row r="370" spans="1:3" x14ac:dyDescent="0.35">
      <c r="A370" t="s">
        <v>226</v>
      </c>
      <c r="B370">
        <v>55.426237600000007</v>
      </c>
      <c r="C370">
        <v>116.63</v>
      </c>
    </row>
    <row r="371" spans="1:3" x14ac:dyDescent="0.35">
      <c r="A371" t="s">
        <v>734</v>
      </c>
      <c r="B371">
        <v>55.338584590000004</v>
      </c>
      <c r="C371">
        <v>116.09</v>
      </c>
    </row>
    <row r="372" spans="1:3" x14ac:dyDescent="0.35">
      <c r="A372" t="s">
        <v>735</v>
      </c>
      <c r="B372">
        <v>55.04244499</v>
      </c>
      <c r="C372">
        <v>114.49</v>
      </c>
    </row>
    <row r="373" spans="1:3" x14ac:dyDescent="0.35">
      <c r="A373" t="s">
        <v>736</v>
      </c>
      <c r="B373">
        <v>55.277287139999999</v>
      </c>
      <c r="C373">
        <v>114.92</v>
      </c>
    </row>
    <row r="374" spans="1:3" x14ac:dyDescent="0.35">
      <c r="A374" t="s">
        <v>737</v>
      </c>
      <c r="B374">
        <v>55.38891624</v>
      </c>
      <c r="C374">
        <v>114.92</v>
      </c>
    </row>
    <row r="375" spans="1:3" x14ac:dyDescent="0.35">
      <c r="A375" t="s">
        <v>738</v>
      </c>
      <c r="B375">
        <v>55.230927569999999</v>
      </c>
      <c r="C375">
        <v>115.52</v>
      </c>
    </row>
    <row r="376" spans="1:3" x14ac:dyDescent="0.35">
      <c r="A376" t="s">
        <v>739</v>
      </c>
      <c r="B376">
        <v>55.470414150000003</v>
      </c>
      <c r="C376">
        <v>117.31</v>
      </c>
    </row>
    <row r="377" spans="1:3" x14ac:dyDescent="0.35">
      <c r="A377" t="s">
        <v>740</v>
      </c>
      <c r="B377">
        <v>55.049731379999997</v>
      </c>
      <c r="C377">
        <v>118.52</v>
      </c>
    </row>
    <row r="378" spans="1:3" x14ac:dyDescent="0.35">
      <c r="A378" t="s">
        <v>741</v>
      </c>
      <c r="B378">
        <v>55.129168219999997</v>
      </c>
      <c r="C378">
        <v>119.08</v>
      </c>
    </row>
    <row r="379" spans="1:3" x14ac:dyDescent="0.35">
      <c r="A379" t="s">
        <v>742</v>
      </c>
      <c r="B379">
        <v>55.476144189999999</v>
      </c>
      <c r="C379">
        <v>119.25</v>
      </c>
    </row>
    <row r="380" spans="1:3" x14ac:dyDescent="0.35">
      <c r="A380" t="s">
        <v>743</v>
      </c>
      <c r="B380">
        <v>54.958670529999999</v>
      </c>
      <c r="C380">
        <v>119.95</v>
      </c>
    </row>
    <row r="381" spans="1:3" x14ac:dyDescent="0.35">
      <c r="A381" t="s">
        <v>744</v>
      </c>
      <c r="B381">
        <v>54.381611390000003</v>
      </c>
      <c r="C381">
        <v>117.2</v>
      </c>
    </row>
    <row r="382" spans="1:3" x14ac:dyDescent="0.35">
      <c r="A382" t="s">
        <v>745</v>
      </c>
      <c r="B382">
        <v>54.603194870000003</v>
      </c>
      <c r="C382">
        <v>114.1</v>
      </c>
    </row>
    <row r="383" spans="1:3" x14ac:dyDescent="0.35">
      <c r="A383" t="s">
        <v>746</v>
      </c>
      <c r="B383">
        <v>54.597213320000002</v>
      </c>
      <c r="C383">
        <v>113.22</v>
      </c>
    </row>
    <row r="384" spans="1:3" x14ac:dyDescent="0.35">
      <c r="A384" t="s">
        <v>747</v>
      </c>
      <c r="B384">
        <v>54.626868020000003</v>
      </c>
      <c r="C384">
        <v>112</v>
      </c>
    </row>
    <row r="385" spans="1:3" x14ac:dyDescent="0.35">
      <c r="A385" t="s">
        <v>748</v>
      </c>
      <c r="B385">
        <v>54.289634579999998</v>
      </c>
      <c r="C385">
        <v>111.94</v>
      </c>
    </row>
    <row r="386" spans="1:3" x14ac:dyDescent="0.35">
      <c r="A386" t="s">
        <v>749</v>
      </c>
      <c r="B386">
        <v>53.728422080000001</v>
      </c>
      <c r="C386">
        <v>112.36</v>
      </c>
    </row>
    <row r="387" spans="1:3" x14ac:dyDescent="0.35">
      <c r="A387" t="s">
        <v>750</v>
      </c>
      <c r="B387">
        <v>53.737718579999999</v>
      </c>
      <c r="C387">
        <v>109.44</v>
      </c>
    </row>
    <row r="388" spans="1:3" x14ac:dyDescent="0.35">
      <c r="A388" t="s">
        <v>751</v>
      </c>
      <c r="B388">
        <v>53.512277539999999</v>
      </c>
      <c r="C388">
        <v>106.27</v>
      </c>
    </row>
    <row r="389" spans="1:3" x14ac:dyDescent="0.35">
      <c r="A389" t="s">
        <v>752</v>
      </c>
      <c r="B389">
        <v>53.391125979999998</v>
      </c>
      <c r="C389">
        <v>104.73</v>
      </c>
    </row>
    <row r="390" spans="1:3" x14ac:dyDescent="0.35">
      <c r="A390" t="s">
        <v>753</v>
      </c>
      <c r="B390">
        <v>53.646107559999997</v>
      </c>
      <c r="C390">
        <v>107.77</v>
      </c>
    </row>
    <row r="391" spans="1:3" x14ac:dyDescent="0.35">
      <c r="A391" t="s">
        <v>34</v>
      </c>
      <c r="B391">
        <v>53.206093930000002</v>
      </c>
      <c r="C391">
        <v>110.82</v>
      </c>
    </row>
    <row r="392" spans="1:3" x14ac:dyDescent="0.35">
      <c r="A392" t="s">
        <v>227</v>
      </c>
      <c r="B392">
        <v>52.577841130000003</v>
      </c>
      <c r="C392">
        <v>112.14</v>
      </c>
    </row>
    <row r="393" spans="1:3" x14ac:dyDescent="0.35">
      <c r="A393" t="s">
        <v>754</v>
      </c>
      <c r="B393">
        <v>52.739013849999999</v>
      </c>
      <c r="C393">
        <v>111.03</v>
      </c>
    </row>
    <row r="394" spans="1:3" x14ac:dyDescent="0.35">
      <c r="A394" t="s">
        <v>755</v>
      </c>
      <c r="B394">
        <v>52.723600670000003</v>
      </c>
      <c r="C394">
        <v>111.55</v>
      </c>
    </row>
    <row r="395" spans="1:3" x14ac:dyDescent="0.35">
      <c r="A395" t="s">
        <v>756</v>
      </c>
      <c r="B395">
        <v>52.327997009999997</v>
      </c>
      <c r="C395">
        <v>112.8</v>
      </c>
    </row>
    <row r="396" spans="1:3" x14ac:dyDescent="0.35">
      <c r="A396" t="s">
        <v>757</v>
      </c>
      <c r="B396">
        <v>52.29888081</v>
      </c>
      <c r="C396">
        <v>113.1</v>
      </c>
    </row>
    <row r="397" spans="1:3" x14ac:dyDescent="0.35">
      <c r="A397" t="s">
        <v>758</v>
      </c>
      <c r="B397">
        <v>52.172064110000001</v>
      </c>
      <c r="C397">
        <v>116.39</v>
      </c>
    </row>
    <row r="398" spans="1:3" x14ac:dyDescent="0.35">
      <c r="A398" t="s">
        <v>759</v>
      </c>
      <c r="B398">
        <v>52.032930149999999</v>
      </c>
      <c r="C398">
        <v>117.93</v>
      </c>
    </row>
    <row r="399" spans="1:3" x14ac:dyDescent="0.35">
      <c r="A399" t="s">
        <v>760</v>
      </c>
      <c r="B399">
        <v>51.50557414</v>
      </c>
      <c r="C399">
        <v>116.86</v>
      </c>
    </row>
    <row r="400" spans="1:3" x14ac:dyDescent="0.35">
      <c r="A400" t="s">
        <v>761</v>
      </c>
      <c r="B400">
        <v>51.772783670000003</v>
      </c>
      <c r="C400">
        <v>116.65</v>
      </c>
    </row>
    <row r="401" spans="1:3" x14ac:dyDescent="0.35">
      <c r="A401" t="s">
        <v>762</v>
      </c>
      <c r="B401">
        <v>52.208292020000002</v>
      </c>
      <c r="C401">
        <v>118.29</v>
      </c>
    </row>
    <row r="402" spans="1:3" x14ac:dyDescent="0.35">
      <c r="A402" t="s">
        <v>763</v>
      </c>
      <c r="B402">
        <v>52.111705880000002</v>
      </c>
      <c r="C402">
        <v>118.34</v>
      </c>
    </row>
    <row r="403" spans="1:3" x14ac:dyDescent="0.35">
      <c r="A403" t="s">
        <v>764</v>
      </c>
      <c r="B403">
        <v>51.929528079999997</v>
      </c>
      <c r="C403">
        <v>116.75</v>
      </c>
    </row>
    <row r="404" spans="1:3" x14ac:dyDescent="0.35">
      <c r="A404" t="s">
        <v>765</v>
      </c>
      <c r="B404">
        <v>51.963612449999999</v>
      </c>
      <c r="C404">
        <v>116.39</v>
      </c>
    </row>
    <row r="405" spans="1:3" x14ac:dyDescent="0.35">
      <c r="A405" t="s">
        <v>766</v>
      </c>
      <c r="B405">
        <v>52.012527859999999</v>
      </c>
      <c r="C405">
        <v>117.27</v>
      </c>
    </row>
    <row r="406" spans="1:3" x14ac:dyDescent="0.35">
      <c r="A406" t="s">
        <v>767</v>
      </c>
      <c r="B406">
        <v>52.149566610000001</v>
      </c>
      <c r="C406">
        <v>118.32</v>
      </c>
    </row>
    <row r="407" spans="1:3" x14ac:dyDescent="0.35">
      <c r="A407" t="s">
        <v>768</v>
      </c>
      <c r="B407">
        <v>52.475136059999997</v>
      </c>
      <c r="C407">
        <v>117.89</v>
      </c>
    </row>
    <row r="408" spans="1:3" x14ac:dyDescent="0.35">
      <c r="A408" t="s">
        <v>769</v>
      </c>
      <c r="B408">
        <v>52.384479489999997</v>
      </c>
      <c r="C408">
        <v>118.35</v>
      </c>
    </row>
    <row r="409" spans="1:3" x14ac:dyDescent="0.35">
      <c r="A409" t="s">
        <v>770</v>
      </c>
      <c r="B409">
        <v>52.650612170000002</v>
      </c>
      <c r="C409">
        <v>117.79</v>
      </c>
    </row>
    <row r="410" spans="1:3" x14ac:dyDescent="0.35">
      <c r="A410" t="s">
        <v>771</v>
      </c>
      <c r="B410">
        <v>52.429677929999997</v>
      </c>
      <c r="C410">
        <v>118.11</v>
      </c>
    </row>
    <row r="411" spans="1:3" x14ac:dyDescent="0.35">
      <c r="A411" t="s">
        <v>772</v>
      </c>
      <c r="B411">
        <v>52.210907059999997</v>
      </c>
      <c r="C411">
        <v>118.02</v>
      </c>
    </row>
    <row r="412" spans="1:3" x14ac:dyDescent="0.35">
      <c r="A412" t="s">
        <v>773</v>
      </c>
      <c r="B412">
        <v>49.374667819999999</v>
      </c>
      <c r="C412">
        <v>118.03</v>
      </c>
    </row>
    <row r="413" spans="1:3" x14ac:dyDescent="0.35">
      <c r="A413" t="s">
        <v>228</v>
      </c>
      <c r="B413">
        <v>49.113200740000003</v>
      </c>
      <c r="C413">
        <v>116.77</v>
      </c>
    </row>
    <row r="414" spans="1:3" x14ac:dyDescent="0.35">
      <c r="A414" t="s">
        <v>774</v>
      </c>
      <c r="B414">
        <v>48.418007789999997</v>
      </c>
      <c r="C414">
        <v>118.16</v>
      </c>
    </row>
    <row r="415" spans="1:3" x14ac:dyDescent="0.35">
      <c r="A415" t="s">
        <v>775</v>
      </c>
      <c r="B415">
        <v>48.565558959999997</v>
      </c>
      <c r="C415">
        <v>116.42</v>
      </c>
    </row>
    <row r="416" spans="1:3" x14ac:dyDescent="0.35">
      <c r="A416" t="s">
        <v>776</v>
      </c>
      <c r="B416">
        <v>48.14388005</v>
      </c>
      <c r="C416">
        <v>114.84</v>
      </c>
    </row>
    <row r="417" spans="1:3" x14ac:dyDescent="0.35">
      <c r="A417" t="s">
        <v>777</v>
      </c>
      <c r="B417">
        <v>47.909395359999998</v>
      </c>
      <c r="C417">
        <v>111.04</v>
      </c>
    </row>
    <row r="418" spans="1:3" x14ac:dyDescent="0.35">
      <c r="A418" t="s">
        <v>778</v>
      </c>
      <c r="B418">
        <v>48.102792800000003</v>
      </c>
      <c r="C418">
        <v>108.62</v>
      </c>
    </row>
    <row r="419" spans="1:3" x14ac:dyDescent="0.35">
      <c r="A419" t="s">
        <v>779</v>
      </c>
      <c r="B419">
        <v>48.084762959999999</v>
      </c>
      <c r="C419">
        <v>105.6</v>
      </c>
    </row>
    <row r="420" spans="1:3" x14ac:dyDescent="0.35">
      <c r="A420" t="s">
        <v>780</v>
      </c>
      <c r="B420">
        <v>47.83733307</v>
      </c>
      <c r="C420">
        <v>103.28</v>
      </c>
    </row>
    <row r="421" spans="1:3" x14ac:dyDescent="0.35">
      <c r="A421" t="s">
        <v>781</v>
      </c>
      <c r="B421">
        <v>47.589539090000002</v>
      </c>
      <c r="C421">
        <v>105.59</v>
      </c>
    </row>
    <row r="422" spans="1:3" x14ac:dyDescent="0.35">
      <c r="A422" t="s">
        <v>782</v>
      </c>
      <c r="B422">
        <v>47.963117850000003</v>
      </c>
      <c r="C422">
        <v>106.58</v>
      </c>
    </row>
    <row r="423" spans="1:3" x14ac:dyDescent="0.35">
      <c r="A423" t="s">
        <v>783</v>
      </c>
      <c r="B423">
        <v>48.167123770000003</v>
      </c>
      <c r="C423">
        <v>108.26</v>
      </c>
    </row>
    <row r="424" spans="1:3" x14ac:dyDescent="0.35">
      <c r="A424" t="s">
        <v>784</v>
      </c>
      <c r="B424">
        <v>48.28451768</v>
      </c>
      <c r="C424">
        <v>108.77</v>
      </c>
    </row>
    <row r="425" spans="1:3" x14ac:dyDescent="0.35">
      <c r="A425" t="s">
        <v>785</v>
      </c>
      <c r="B425">
        <v>48.844540850000001</v>
      </c>
      <c r="C425">
        <v>109.45</v>
      </c>
    </row>
    <row r="426" spans="1:3" x14ac:dyDescent="0.35">
      <c r="A426" t="s">
        <v>786</v>
      </c>
      <c r="B426">
        <v>49.008506990000001</v>
      </c>
      <c r="C426">
        <v>110.81</v>
      </c>
    </row>
    <row r="427" spans="1:3" x14ac:dyDescent="0.35">
      <c r="A427" t="s">
        <v>787</v>
      </c>
      <c r="B427">
        <v>49.163202859999998</v>
      </c>
      <c r="C427">
        <v>108.5</v>
      </c>
    </row>
    <row r="428" spans="1:3" x14ac:dyDescent="0.35">
      <c r="A428" t="s">
        <v>788</v>
      </c>
      <c r="B428">
        <v>49.177046089999997</v>
      </c>
      <c r="C428">
        <v>107.4</v>
      </c>
    </row>
    <row r="429" spans="1:3" x14ac:dyDescent="0.35">
      <c r="A429" t="s">
        <v>789</v>
      </c>
      <c r="B429">
        <v>49.38873993</v>
      </c>
      <c r="C429">
        <v>107.45</v>
      </c>
    </row>
    <row r="430" spans="1:3" x14ac:dyDescent="0.35">
      <c r="A430" t="s">
        <v>790</v>
      </c>
      <c r="B430">
        <v>49.433787180000003</v>
      </c>
      <c r="C430">
        <v>108.9</v>
      </c>
    </row>
    <row r="431" spans="1:3" x14ac:dyDescent="0.35">
      <c r="A431" t="s">
        <v>791</v>
      </c>
      <c r="B431">
        <v>49.291544549999998</v>
      </c>
      <c r="C431">
        <v>109.88</v>
      </c>
    </row>
    <row r="432" spans="1:3" x14ac:dyDescent="0.35">
      <c r="A432" t="s">
        <v>792</v>
      </c>
      <c r="B432">
        <v>49.192846289999999</v>
      </c>
      <c r="C432">
        <v>110.85</v>
      </c>
    </row>
    <row r="433" spans="1:3" x14ac:dyDescent="0.35">
      <c r="A433" t="s">
        <v>793</v>
      </c>
      <c r="B433">
        <v>49.541788969999999</v>
      </c>
      <c r="C433">
        <v>110.73</v>
      </c>
    </row>
    <row r="434" spans="1:3" x14ac:dyDescent="0.35">
      <c r="A434" t="s">
        <v>794</v>
      </c>
      <c r="B434">
        <v>49.568089970000003</v>
      </c>
      <c r="C434">
        <v>111.88</v>
      </c>
    </row>
    <row r="435" spans="1:3" x14ac:dyDescent="0.35">
      <c r="A435" t="s">
        <v>795</v>
      </c>
      <c r="B435">
        <v>64.40520119</v>
      </c>
      <c r="C435">
        <v>112.93</v>
      </c>
    </row>
    <row r="436" spans="1:3" x14ac:dyDescent="0.35">
      <c r="A436" t="s">
        <v>229</v>
      </c>
      <c r="B436">
        <v>63.245202689999999</v>
      </c>
      <c r="C436">
        <v>114.42</v>
      </c>
    </row>
    <row r="437" spans="1:3" x14ac:dyDescent="0.35">
      <c r="A437" t="s">
        <v>796</v>
      </c>
      <c r="B437">
        <v>62.437859369999998</v>
      </c>
      <c r="C437">
        <v>114.54</v>
      </c>
    </row>
    <row r="438" spans="1:3" x14ac:dyDescent="0.35">
      <c r="A438" t="s">
        <v>797</v>
      </c>
      <c r="B438">
        <v>61.886550900000003</v>
      </c>
      <c r="C438">
        <v>113.17</v>
      </c>
    </row>
    <row r="439" spans="1:3" x14ac:dyDescent="0.35">
      <c r="A439" t="s">
        <v>798</v>
      </c>
      <c r="B439">
        <v>61.54399282</v>
      </c>
      <c r="C439">
        <v>110.88</v>
      </c>
    </row>
    <row r="440" spans="1:3" x14ac:dyDescent="0.35">
      <c r="A440" t="s">
        <v>799</v>
      </c>
      <c r="B440">
        <v>61.226574499999998</v>
      </c>
      <c r="C440">
        <v>111.53</v>
      </c>
    </row>
    <row r="441" spans="1:3" x14ac:dyDescent="0.35">
      <c r="A441" t="s">
        <v>800</v>
      </c>
      <c r="B441">
        <v>61.493971969999997</v>
      </c>
      <c r="C441">
        <v>114.42</v>
      </c>
    </row>
    <row r="442" spans="1:3" x14ac:dyDescent="0.35">
      <c r="A442" t="s">
        <v>801</v>
      </c>
      <c r="B442">
        <v>61.215857669999998</v>
      </c>
      <c r="C442">
        <v>115.68</v>
      </c>
    </row>
    <row r="443" spans="1:3" x14ac:dyDescent="0.35">
      <c r="A443" t="s">
        <v>802</v>
      </c>
      <c r="B443">
        <v>60.716729800000003</v>
      </c>
      <c r="C443">
        <v>113.41</v>
      </c>
    </row>
    <row r="444" spans="1:3" x14ac:dyDescent="0.35">
      <c r="A444" t="s">
        <v>803</v>
      </c>
      <c r="B444">
        <v>60.220746990000002</v>
      </c>
      <c r="C444">
        <v>111.95</v>
      </c>
    </row>
    <row r="445" spans="1:3" x14ac:dyDescent="0.35">
      <c r="A445" t="s">
        <v>804</v>
      </c>
      <c r="B445">
        <v>59.910115990000001</v>
      </c>
      <c r="C445">
        <v>112.31</v>
      </c>
    </row>
    <row r="446" spans="1:3" x14ac:dyDescent="0.35">
      <c r="A446" t="s">
        <v>805</v>
      </c>
      <c r="B446">
        <v>59.799339490000001</v>
      </c>
      <c r="C446">
        <v>112.25</v>
      </c>
    </row>
    <row r="447" spans="1:3" x14ac:dyDescent="0.35">
      <c r="A447" t="s">
        <v>806</v>
      </c>
      <c r="B447">
        <v>59.482412340000003</v>
      </c>
      <c r="C447">
        <v>115.1</v>
      </c>
    </row>
    <row r="448" spans="1:3" x14ac:dyDescent="0.35">
      <c r="A448" t="s">
        <v>807</v>
      </c>
      <c r="B448">
        <v>59.051899480000003</v>
      </c>
      <c r="C448">
        <v>113.09</v>
      </c>
    </row>
    <row r="449" spans="1:3" x14ac:dyDescent="0.35">
      <c r="A449" t="s">
        <v>808</v>
      </c>
      <c r="B449">
        <v>58.92941063</v>
      </c>
      <c r="C449">
        <v>110.61</v>
      </c>
    </row>
    <row r="450" spans="1:3" x14ac:dyDescent="0.35">
      <c r="A450" t="s">
        <v>809</v>
      </c>
      <c r="B450">
        <v>58.415698910000003</v>
      </c>
      <c r="C450">
        <v>110.65</v>
      </c>
    </row>
    <row r="451" spans="1:3" x14ac:dyDescent="0.35">
      <c r="A451" t="s">
        <v>810</v>
      </c>
      <c r="B451">
        <v>57.43092876</v>
      </c>
      <c r="C451">
        <v>111.24</v>
      </c>
    </row>
    <row r="452" spans="1:3" x14ac:dyDescent="0.35">
      <c r="A452" t="s">
        <v>811</v>
      </c>
      <c r="B452">
        <v>57.242253050000002</v>
      </c>
      <c r="C452">
        <v>106.78</v>
      </c>
    </row>
    <row r="453" spans="1:3" x14ac:dyDescent="0.35">
      <c r="A453" t="s">
        <v>812</v>
      </c>
      <c r="B453">
        <v>57.415945800000003</v>
      </c>
      <c r="C453">
        <v>105.11</v>
      </c>
    </row>
    <row r="454" spans="1:3" x14ac:dyDescent="0.35">
      <c r="A454" t="s">
        <v>813</v>
      </c>
      <c r="B454">
        <v>57.461596900000004</v>
      </c>
      <c r="C454">
        <v>104.42</v>
      </c>
    </row>
    <row r="455" spans="1:3" x14ac:dyDescent="0.35">
      <c r="A455" t="s">
        <v>814</v>
      </c>
      <c r="B455">
        <v>57.328802590000002</v>
      </c>
      <c r="C455">
        <v>106.3</v>
      </c>
    </row>
    <row r="456" spans="1:3" x14ac:dyDescent="0.35">
      <c r="A456" t="s">
        <v>815</v>
      </c>
      <c r="B456">
        <v>57.126292429999999</v>
      </c>
      <c r="C456">
        <v>106.26</v>
      </c>
    </row>
    <row r="457" spans="1:3" x14ac:dyDescent="0.35">
      <c r="A457" t="s">
        <v>35</v>
      </c>
      <c r="B457">
        <v>60.090516540000003</v>
      </c>
      <c r="C457">
        <v>104.82</v>
      </c>
    </row>
    <row r="458" spans="1:3" x14ac:dyDescent="0.35">
      <c r="A458" t="s">
        <v>816</v>
      </c>
      <c r="B458">
        <v>59.613978830000001</v>
      </c>
      <c r="C458">
        <v>103.3</v>
      </c>
    </row>
    <row r="459" spans="1:3" x14ac:dyDescent="0.35">
      <c r="A459" t="s">
        <v>817</v>
      </c>
      <c r="B459">
        <v>59.445521839999998</v>
      </c>
      <c r="C459">
        <v>102.17</v>
      </c>
    </row>
    <row r="460" spans="1:3" x14ac:dyDescent="0.35">
      <c r="A460" t="s">
        <v>818</v>
      </c>
      <c r="B460">
        <v>59.834105170000001</v>
      </c>
      <c r="C460">
        <v>100.72</v>
      </c>
    </row>
    <row r="461" spans="1:3" x14ac:dyDescent="0.35">
      <c r="A461" t="s">
        <v>819</v>
      </c>
      <c r="B461">
        <v>59.137463390000001</v>
      </c>
      <c r="C461">
        <v>102.04</v>
      </c>
    </row>
    <row r="462" spans="1:3" x14ac:dyDescent="0.35">
      <c r="A462" t="s">
        <v>820</v>
      </c>
      <c r="B462">
        <v>59.701327990000003</v>
      </c>
      <c r="C462">
        <v>103.75</v>
      </c>
    </row>
    <row r="463" spans="1:3" x14ac:dyDescent="0.35">
      <c r="A463" t="s">
        <v>821</v>
      </c>
      <c r="B463">
        <v>60.05042581</v>
      </c>
      <c r="C463">
        <v>105.7</v>
      </c>
    </row>
    <row r="464" spans="1:3" x14ac:dyDescent="0.35">
      <c r="A464" t="s">
        <v>822</v>
      </c>
      <c r="B464">
        <v>60.024361929999998</v>
      </c>
      <c r="C464">
        <v>107.94</v>
      </c>
    </row>
    <row r="465" spans="1:3" x14ac:dyDescent="0.35">
      <c r="A465" t="s">
        <v>823</v>
      </c>
      <c r="B465">
        <v>60.372326549999997</v>
      </c>
      <c r="C465">
        <v>109.24</v>
      </c>
    </row>
    <row r="466" spans="1:3" x14ac:dyDescent="0.35">
      <c r="A466" t="s">
        <v>824</v>
      </c>
      <c r="B466">
        <v>59.975103449999999</v>
      </c>
      <c r="C466">
        <v>111.9</v>
      </c>
    </row>
    <row r="467" spans="1:3" x14ac:dyDescent="0.35">
      <c r="A467" t="s">
        <v>825</v>
      </c>
      <c r="B467">
        <v>60.282119510000001</v>
      </c>
      <c r="C467">
        <v>110.67</v>
      </c>
    </row>
    <row r="468" spans="1:3" x14ac:dyDescent="0.35">
      <c r="A468" t="s">
        <v>826</v>
      </c>
      <c r="B468">
        <v>60.14919081</v>
      </c>
      <c r="C468">
        <v>114.53</v>
      </c>
    </row>
    <row r="469" spans="1:3" x14ac:dyDescent="0.35">
      <c r="A469" t="s">
        <v>827</v>
      </c>
      <c r="B469">
        <v>59.820242200000003</v>
      </c>
      <c r="C469">
        <v>111.64</v>
      </c>
    </row>
    <row r="470" spans="1:3" x14ac:dyDescent="0.35">
      <c r="A470" t="s">
        <v>828</v>
      </c>
      <c r="B470">
        <v>60.003224179999997</v>
      </c>
      <c r="C470">
        <v>110.13</v>
      </c>
    </row>
    <row r="471" spans="1:3" x14ac:dyDescent="0.35">
      <c r="A471" t="s">
        <v>829</v>
      </c>
      <c r="B471">
        <v>59.758687100000003</v>
      </c>
      <c r="C471">
        <v>110.5</v>
      </c>
    </row>
    <row r="472" spans="1:3" x14ac:dyDescent="0.35">
      <c r="A472" t="s">
        <v>830</v>
      </c>
      <c r="B472">
        <v>60.130164360000002</v>
      </c>
      <c r="C472">
        <v>109.34</v>
      </c>
    </row>
    <row r="473" spans="1:3" x14ac:dyDescent="0.35">
      <c r="A473" t="s">
        <v>831</v>
      </c>
      <c r="B473">
        <v>60.234802469999998</v>
      </c>
      <c r="C473">
        <v>110.51</v>
      </c>
    </row>
    <row r="474" spans="1:3" x14ac:dyDescent="0.35">
      <c r="A474" t="s">
        <v>832</v>
      </c>
      <c r="B474">
        <v>60.314468290000001</v>
      </c>
      <c r="C474">
        <v>110.84</v>
      </c>
    </row>
    <row r="475" spans="1:3" x14ac:dyDescent="0.35">
      <c r="A475" t="s">
        <v>833</v>
      </c>
      <c r="B475">
        <v>60.071734790000001</v>
      </c>
      <c r="C475">
        <v>111.45</v>
      </c>
    </row>
    <row r="476" spans="1:3" x14ac:dyDescent="0.35">
      <c r="A476" t="s">
        <v>834</v>
      </c>
      <c r="B476">
        <v>60.16854275</v>
      </c>
      <c r="C476">
        <v>110.41</v>
      </c>
    </row>
    <row r="477" spans="1:3" x14ac:dyDescent="0.35">
      <c r="A477" t="s">
        <v>835</v>
      </c>
      <c r="B477">
        <v>60.378260969999999</v>
      </c>
      <c r="C477">
        <v>111.74</v>
      </c>
    </row>
    <row r="478" spans="1:3" x14ac:dyDescent="0.35">
      <c r="A478" t="s">
        <v>836</v>
      </c>
      <c r="B478">
        <v>62.116561570000002</v>
      </c>
      <c r="C478">
        <v>110.61</v>
      </c>
    </row>
    <row r="479" spans="1:3" x14ac:dyDescent="0.35">
      <c r="A479" t="s">
        <v>231</v>
      </c>
      <c r="B479">
        <v>61.40763158</v>
      </c>
      <c r="C479">
        <v>109.26</v>
      </c>
    </row>
    <row r="480" spans="1:3" x14ac:dyDescent="0.35">
      <c r="A480" t="s">
        <v>837</v>
      </c>
      <c r="B480">
        <v>61.364209649999999</v>
      </c>
      <c r="C480">
        <v>107.96</v>
      </c>
    </row>
    <row r="481" spans="1:3" x14ac:dyDescent="0.35">
      <c r="A481" t="s">
        <v>838</v>
      </c>
      <c r="B481">
        <v>61.240258869999998</v>
      </c>
      <c r="C481">
        <v>110.58</v>
      </c>
    </row>
    <row r="482" spans="1:3" x14ac:dyDescent="0.35">
      <c r="A482" t="s">
        <v>839</v>
      </c>
      <c r="B482">
        <v>61.020318600000003</v>
      </c>
      <c r="C482">
        <v>110.34</v>
      </c>
    </row>
    <row r="483" spans="1:3" x14ac:dyDescent="0.35">
      <c r="A483" t="s">
        <v>840</v>
      </c>
      <c r="B483">
        <v>61.500929489999997</v>
      </c>
      <c r="C483">
        <v>111.79</v>
      </c>
    </row>
    <row r="484" spans="1:3" x14ac:dyDescent="0.35">
      <c r="A484" t="s">
        <v>841</v>
      </c>
      <c r="B484">
        <v>61.570898829999997</v>
      </c>
      <c r="C484">
        <v>113.78</v>
      </c>
    </row>
    <row r="485" spans="1:3" x14ac:dyDescent="0.35">
      <c r="A485" t="s">
        <v>842</v>
      </c>
      <c r="B485">
        <v>60.967401850000002</v>
      </c>
      <c r="C485">
        <v>115.75</v>
      </c>
    </row>
    <row r="486" spans="1:3" x14ac:dyDescent="0.35">
      <c r="A486" t="s">
        <v>843</v>
      </c>
      <c r="B486">
        <v>60.712476129999999</v>
      </c>
      <c r="C486">
        <v>113.81</v>
      </c>
    </row>
    <row r="487" spans="1:3" x14ac:dyDescent="0.35">
      <c r="A487" t="s">
        <v>844</v>
      </c>
      <c r="B487">
        <v>60.343144160000001</v>
      </c>
      <c r="C487">
        <v>113.38</v>
      </c>
    </row>
    <row r="488" spans="1:3" x14ac:dyDescent="0.35">
      <c r="A488" t="s">
        <v>845</v>
      </c>
      <c r="B488">
        <v>60.148847060000001</v>
      </c>
      <c r="C488">
        <v>114.16</v>
      </c>
    </row>
    <row r="489" spans="1:3" x14ac:dyDescent="0.35">
      <c r="A489" t="s">
        <v>846</v>
      </c>
      <c r="B489">
        <v>59.605938530000003</v>
      </c>
      <c r="C489">
        <v>113.16</v>
      </c>
    </row>
    <row r="490" spans="1:3" x14ac:dyDescent="0.35">
      <c r="A490" t="s">
        <v>847</v>
      </c>
      <c r="B490">
        <v>59.170839309999998</v>
      </c>
      <c r="C490">
        <v>112.38</v>
      </c>
    </row>
    <row r="491" spans="1:3" x14ac:dyDescent="0.35">
      <c r="A491" t="s">
        <v>848</v>
      </c>
      <c r="B491">
        <v>58.964444579999999</v>
      </c>
      <c r="C491">
        <v>111.81</v>
      </c>
    </row>
    <row r="492" spans="1:3" x14ac:dyDescent="0.35">
      <c r="A492" t="s">
        <v>849</v>
      </c>
      <c r="B492">
        <v>58.901393130000002</v>
      </c>
      <c r="C492">
        <v>109.63</v>
      </c>
    </row>
    <row r="493" spans="1:3" x14ac:dyDescent="0.35">
      <c r="A493" t="s">
        <v>850</v>
      </c>
      <c r="B493">
        <v>58.131443230000002</v>
      </c>
      <c r="C493">
        <v>108.9</v>
      </c>
    </row>
    <row r="494" spans="1:3" x14ac:dyDescent="0.35">
      <c r="A494" t="s">
        <v>851</v>
      </c>
      <c r="B494">
        <v>57.956304959999997</v>
      </c>
      <c r="C494">
        <v>106.95</v>
      </c>
    </row>
    <row r="495" spans="1:3" x14ac:dyDescent="0.35">
      <c r="A495" t="s">
        <v>852</v>
      </c>
      <c r="B495">
        <v>57.544932269999997</v>
      </c>
      <c r="C495">
        <v>108.27</v>
      </c>
    </row>
    <row r="496" spans="1:3" x14ac:dyDescent="0.35">
      <c r="A496" t="s">
        <v>853</v>
      </c>
      <c r="B496">
        <v>57.312382399999997</v>
      </c>
      <c r="C496">
        <v>107.57</v>
      </c>
    </row>
    <row r="497" spans="1:3" x14ac:dyDescent="0.35">
      <c r="A497" t="s">
        <v>854</v>
      </c>
      <c r="B497">
        <v>56.86095194</v>
      </c>
      <c r="C497">
        <v>107.84</v>
      </c>
    </row>
    <row r="498" spans="1:3" x14ac:dyDescent="0.35">
      <c r="A498" t="s">
        <v>855</v>
      </c>
      <c r="B498">
        <v>57.048060130000003</v>
      </c>
      <c r="C498">
        <v>106.77</v>
      </c>
    </row>
    <row r="499" spans="1:3" x14ac:dyDescent="0.35">
      <c r="A499" t="s">
        <v>856</v>
      </c>
      <c r="B499">
        <v>57.09436754</v>
      </c>
      <c r="C499">
        <v>108.98</v>
      </c>
    </row>
    <row r="500" spans="1:3" x14ac:dyDescent="0.35">
      <c r="A500" t="s">
        <v>857</v>
      </c>
      <c r="B500">
        <v>54.631777509999999</v>
      </c>
      <c r="C500">
        <v>110.41</v>
      </c>
    </row>
    <row r="501" spans="1:3" x14ac:dyDescent="0.35">
      <c r="A501" t="s">
        <v>232</v>
      </c>
      <c r="B501">
        <v>54.084774369999998</v>
      </c>
      <c r="C501">
        <v>110.71</v>
      </c>
    </row>
    <row r="502" spans="1:3" x14ac:dyDescent="0.35">
      <c r="A502" t="s">
        <v>858</v>
      </c>
      <c r="B502">
        <v>53.839089680000001</v>
      </c>
      <c r="C502">
        <v>109.5</v>
      </c>
    </row>
    <row r="503" spans="1:3" x14ac:dyDescent="0.35">
      <c r="A503" t="s">
        <v>859</v>
      </c>
      <c r="B503">
        <v>53.328419959999998</v>
      </c>
      <c r="C503">
        <v>109.86</v>
      </c>
    </row>
    <row r="504" spans="1:3" x14ac:dyDescent="0.35">
      <c r="A504" t="s">
        <v>860</v>
      </c>
      <c r="B504">
        <v>53.116747160000003</v>
      </c>
      <c r="C504">
        <v>110.87</v>
      </c>
    </row>
    <row r="505" spans="1:3" x14ac:dyDescent="0.35">
      <c r="A505" t="s">
        <v>861</v>
      </c>
      <c r="B505">
        <v>52.877819780000003</v>
      </c>
      <c r="C505">
        <v>110.35</v>
      </c>
    </row>
    <row r="506" spans="1:3" x14ac:dyDescent="0.35">
      <c r="A506" t="s">
        <v>862</v>
      </c>
      <c r="B506">
        <v>53.328053580000002</v>
      </c>
      <c r="C506">
        <v>110.27</v>
      </c>
    </row>
    <row r="507" spans="1:3" x14ac:dyDescent="0.35">
      <c r="A507" t="s">
        <v>863</v>
      </c>
      <c r="B507">
        <v>53.382077559999999</v>
      </c>
      <c r="C507">
        <v>109.15</v>
      </c>
    </row>
    <row r="508" spans="1:3" x14ac:dyDescent="0.35">
      <c r="A508" t="s">
        <v>864</v>
      </c>
      <c r="B508">
        <v>53.173495639999999</v>
      </c>
      <c r="C508">
        <v>108.36</v>
      </c>
    </row>
    <row r="509" spans="1:3" x14ac:dyDescent="0.35">
      <c r="A509" t="s">
        <v>865</v>
      </c>
      <c r="B509">
        <v>53.016146319999997</v>
      </c>
      <c r="C509">
        <v>107.59</v>
      </c>
    </row>
    <row r="510" spans="1:3" x14ac:dyDescent="0.35">
      <c r="A510" t="s">
        <v>866</v>
      </c>
      <c r="B510">
        <v>52.616206480000002</v>
      </c>
      <c r="C510">
        <v>108.71</v>
      </c>
    </row>
    <row r="511" spans="1:3" x14ac:dyDescent="0.35">
      <c r="A511" t="s">
        <v>867</v>
      </c>
      <c r="B511">
        <v>52.573552069999998</v>
      </c>
      <c r="C511">
        <v>106.98</v>
      </c>
    </row>
    <row r="512" spans="1:3" x14ac:dyDescent="0.35">
      <c r="A512" t="s">
        <v>868</v>
      </c>
      <c r="B512">
        <v>52.55318424</v>
      </c>
      <c r="C512">
        <v>105.76</v>
      </c>
    </row>
    <row r="513" spans="1:3" x14ac:dyDescent="0.35">
      <c r="A513" t="s">
        <v>869</v>
      </c>
      <c r="B513">
        <v>52.349597719999998</v>
      </c>
      <c r="C513">
        <v>103.92</v>
      </c>
    </row>
    <row r="514" spans="1:3" x14ac:dyDescent="0.35">
      <c r="A514" t="s">
        <v>870</v>
      </c>
      <c r="B514">
        <v>52.588590510000003</v>
      </c>
      <c r="C514">
        <v>104.1</v>
      </c>
    </row>
    <row r="515" spans="1:3" x14ac:dyDescent="0.35">
      <c r="A515" t="s">
        <v>871</v>
      </c>
      <c r="B515">
        <v>52.663741229999999</v>
      </c>
      <c r="C515">
        <v>106.25</v>
      </c>
    </row>
    <row r="516" spans="1:3" x14ac:dyDescent="0.35">
      <c r="A516" t="s">
        <v>872</v>
      </c>
      <c r="B516">
        <v>52.528314209999998</v>
      </c>
      <c r="C516">
        <v>107.39</v>
      </c>
    </row>
    <row r="517" spans="1:3" x14ac:dyDescent="0.35">
      <c r="A517" t="s">
        <v>873</v>
      </c>
      <c r="B517">
        <v>52.421947379999999</v>
      </c>
      <c r="C517">
        <v>108.01</v>
      </c>
    </row>
    <row r="518" spans="1:3" x14ac:dyDescent="0.35">
      <c r="A518" t="s">
        <v>874</v>
      </c>
      <c r="B518">
        <v>52.421947379999999</v>
      </c>
      <c r="C518">
        <v>108.01</v>
      </c>
    </row>
    <row r="519" spans="1:3" x14ac:dyDescent="0.35">
      <c r="A519" t="s">
        <v>875</v>
      </c>
      <c r="B519">
        <v>52.44479587</v>
      </c>
      <c r="C519">
        <v>107.96</v>
      </c>
    </row>
    <row r="520" spans="1:3" x14ac:dyDescent="0.35">
      <c r="A520" t="s">
        <v>876</v>
      </c>
      <c r="B520">
        <v>52.28081117</v>
      </c>
      <c r="C520">
        <v>108.64</v>
      </c>
    </row>
    <row r="521" spans="1:3" x14ac:dyDescent="0.35">
      <c r="A521" t="s">
        <v>877</v>
      </c>
      <c r="B521">
        <v>51.263591939999998</v>
      </c>
      <c r="C521">
        <v>108.06</v>
      </c>
    </row>
    <row r="522" spans="1:3" x14ac:dyDescent="0.35">
      <c r="A522" t="s">
        <v>878</v>
      </c>
      <c r="B522">
        <v>48.79125208</v>
      </c>
      <c r="C522">
        <v>107.62</v>
      </c>
    </row>
    <row r="523" spans="1:3" x14ac:dyDescent="0.35">
      <c r="A523" t="s">
        <v>879</v>
      </c>
      <c r="B523">
        <v>48.785245459999999</v>
      </c>
      <c r="C523">
        <v>107.62</v>
      </c>
    </row>
    <row r="524" spans="1:3" x14ac:dyDescent="0.35">
      <c r="A524" t="s">
        <v>880</v>
      </c>
      <c r="B524">
        <v>48.380708820000002</v>
      </c>
      <c r="C524">
        <v>107.52</v>
      </c>
    </row>
    <row r="525" spans="1:3" x14ac:dyDescent="0.35">
      <c r="A525" t="s">
        <v>881</v>
      </c>
      <c r="B525">
        <v>48.233450210000001</v>
      </c>
      <c r="C525">
        <v>110.74</v>
      </c>
    </row>
    <row r="526" spans="1:3" x14ac:dyDescent="0.35">
      <c r="A526" t="s">
        <v>882</v>
      </c>
      <c r="B526">
        <v>47.956018790000002</v>
      </c>
      <c r="C526">
        <v>112.56</v>
      </c>
    </row>
    <row r="527" spans="1:3" x14ac:dyDescent="0.35">
      <c r="A527" t="s">
        <v>883</v>
      </c>
      <c r="B527">
        <v>47.694407560000002</v>
      </c>
      <c r="C527">
        <v>113.59</v>
      </c>
    </row>
    <row r="528" spans="1:3" x14ac:dyDescent="0.35">
      <c r="A528" t="s">
        <v>884</v>
      </c>
      <c r="B528">
        <v>47.899052859999998</v>
      </c>
      <c r="C528">
        <v>113.07</v>
      </c>
    </row>
    <row r="529" spans="1:3" x14ac:dyDescent="0.35">
      <c r="A529" t="s">
        <v>885</v>
      </c>
      <c r="B529">
        <v>48.084029749999999</v>
      </c>
      <c r="C529">
        <v>112.78</v>
      </c>
    </row>
    <row r="530" spans="1:3" x14ac:dyDescent="0.35">
      <c r="A530" t="s">
        <v>886</v>
      </c>
      <c r="B530">
        <v>48.084317120000001</v>
      </c>
      <c r="C530">
        <v>113.37</v>
      </c>
    </row>
    <row r="531" spans="1:3" x14ac:dyDescent="0.35">
      <c r="A531" t="s">
        <v>887</v>
      </c>
      <c r="B531">
        <v>48.004950790000002</v>
      </c>
      <c r="C531">
        <v>112.96</v>
      </c>
    </row>
    <row r="532" spans="1:3" x14ac:dyDescent="0.35">
      <c r="A532" t="s">
        <v>888</v>
      </c>
      <c r="B532">
        <v>48.001597940000003</v>
      </c>
      <c r="C532">
        <v>113.34</v>
      </c>
    </row>
    <row r="533" spans="1:3" x14ac:dyDescent="0.35">
      <c r="A533" t="s">
        <v>889</v>
      </c>
      <c r="B533">
        <v>47.853164149999998</v>
      </c>
      <c r="C533">
        <v>110.87</v>
      </c>
    </row>
    <row r="534" spans="1:3" x14ac:dyDescent="0.35">
      <c r="A534" t="s">
        <v>890</v>
      </c>
      <c r="B534">
        <v>47.970111699999997</v>
      </c>
      <c r="C534">
        <v>111.29</v>
      </c>
    </row>
    <row r="535" spans="1:3" x14ac:dyDescent="0.35">
      <c r="A535" t="s">
        <v>891</v>
      </c>
      <c r="B535">
        <v>47.831642610000003</v>
      </c>
      <c r="C535">
        <v>111.94</v>
      </c>
    </row>
    <row r="536" spans="1:3" x14ac:dyDescent="0.35">
      <c r="A536" t="s">
        <v>892</v>
      </c>
      <c r="B536">
        <v>47.95635772</v>
      </c>
      <c r="C536">
        <v>111.3</v>
      </c>
    </row>
    <row r="537" spans="1:3" x14ac:dyDescent="0.35">
      <c r="A537" t="s">
        <v>893</v>
      </c>
      <c r="B537">
        <v>48.033130280000002</v>
      </c>
      <c r="C537">
        <v>111.4</v>
      </c>
    </row>
    <row r="538" spans="1:3" x14ac:dyDescent="0.35">
      <c r="A538" t="s">
        <v>894</v>
      </c>
      <c r="B538">
        <v>48.35275343</v>
      </c>
      <c r="C538">
        <v>110.65</v>
      </c>
    </row>
    <row r="539" spans="1:3" x14ac:dyDescent="0.35">
      <c r="A539" t="s">
        <v>895</v>
      </c>
      <c r="B539">
        <v>48.458097070000001</v>
      </c>
      <c r="C539">
        <v>110.6</v>
      </c>
    </row>
    <row r="540" spans="1:3" x14ac:dyDescent="0.35">
      <c r="A540" t="s">
        <v>896</v>
      </c>
      <c r="B540">
        <v>48.446085789999998</v>
      </c>
      <c r="C540">
        <v>110.13</v>
      </c>
    </row>
    <row r="541" spans="1:3" x14ac:dyDescent="0.35">
      <c r="A541" t="s">
        <v>897</v>
      </c>
      <c r="B541">
        <v>48.86432233</v>
      </c>
      <c r="C541">
        <v>109.85</v>
      </c>
    </row>
    <row r="542" spans="1:3" x14ac:dyDescent="0.35">
      <c r="A542" t="s">
        <v>898</v>
      </c>
      <c r="B542">
        <v>49.075722280000001</v>
      </c>
      <c r="C542">
        <v>111.15</v>
      </c>
    </row>
    <row r="543" spans="1:3" x14ac:dyDescent="0.35">
      <c r="A543" t="s">
        <v>899</v>
      </c>
      <c r="B543">
        <v>49.24504597</v>
      </c>
      <c r="C543">
        <v>111.33</v>
      </c>
    </row>
    <row r="544" spans="1:3" x14ac:dyDescent="0.35">
      <c r="A544" t="s">
        <v>900</v>
      </c>
      <c r="B544">
        <v>51.471604050000003</v>
      </c>
      <c r="C544">
        <v>111.03</v>
      </c>
    </row>
    <row r="545" spans="1:3" x14ac:dyDescent="0.35">
      <c r="A545" t="s">
        <v>234</v>
      </c>
      <c r="B545">
        <v>52.054066249999998</v>
      </c>
      <c r="C545">
        <v>111.69</v>
      </c>
    </row>
    <row r="546" spans="1:3" x14ac:dyDescent="0.35">
      <c r="A546" t="s">
        <v>901</v>
      </c>
      <c r="B546">
        <v>52.523208420000003</v>
      </c>
      <c r="C546">
        <v>112</v>
      </c>
    </row>
    <row r="547" spans="1:3" x14ac:dyDescent="0.35">
      <c r="A547" t="s">
        <v>902</v>
      </c>
      <c r="B547">
        <v>52.831210050000003</v>
      </c>
      <c r="C547">
        <v>111.85</v>
      </c>
    </row>
    <row r="548" spans="1:3" x14ac:dyDescent="0.35">
      <c r="A548" t="s">
        <v>903</v>
      </c>
      <c r="B548">
        <v>52.953534789999999</v>
      </c>
      <c r="C548">
        <v>113.24</v>
      </c>
    </row>
    <row r="549" spans="1:3" x14ac:dyDescent="0.35">
      <c r="A549" t="s">
        <v>904</v>
      </c>
      <c r="B549">
        <v>53.59566229</v>
      </c>
      <c r="C549">
        <v>114.87</v>
      </c>
    </row>
    <row r="550" spans="1:3" x14ac:dyDescent="0.35">
      <c r="A550" t="s">
        <v>905</v>
      </c>
      <c r="B550">
        <v>54.039316530000001</v>
      </c>
      <c r="C550">
        <v>116.34</v>
      </c>
    </row>
    <row r="551" spans="1:3" x14ac:dyDescent="0.35">
      <c r="A551" t="s">
        <v>906</v>
      </c>
      <c r="B551">
        <v>54.070936179999997</v>
      </c>
      <c r="C551">
        <v>116.67</v>
      </c>
    </row>
    <row r="552" spans="1:3" x14ac:dyDescent="0.35">
      <c r="A552" t="s">
        <v>907</v>
      </c>
      <c r="B552">
        <v>53.715458769999998</v>
      </c>
      <c r="C552">
        <v>118.17</v>
      </c>
    </row>
    <row r="553" spans="1:3" x14ac:dyDescent="0.35">
      <c r="A553" t="s">
        <v>908</v>
      </c>
      <c r="B553">
        <v>53.589074279999998</v>
      </c>
      <c r="C553">
        <v>117.22</v>
      </c>
    </row>
    <row r="554" spans="1:3" x14ac:dyDescent="0.35">
      <c r="A554" t="s">
        <v>909</v>
      </c>
      <c r="B554">
        <v>53.134740819999998</v>
      </c>
      <c r="C554">
        <v>118.28</v>
      </c>
    </row>
    <row r="555" spans="1:3" x14ac:dyDescent="0.35">
      <c r="A555" t="s">
        <v>910</v>
      </c>
      <c r="B555">
        <v>52.936838950000002</v>
      </c>
      <c r="C555">
        <v>118.03</v>
      </c>
    </row>
    <row r="556" spans="1:3" x14ac:dyDescent="0.35">
      <c r="A556" t="s">
        <v>911</v>
      </c>
      <c r="B556">
        <v>52.831251000000002</v>
      </c>
      <c r="C556">
        <v>118.9</v>
      </c>
    </row>
    <row r="557" spans="1:3" x14ac:dyDescent="0.35">
      <c r="A557" t="s">
        <v>912</v>
      </c>
      <c r="B557">
        <v>53.330733240000001</v>
      </c>
      <c r="C557">
        <v>119.62</v>
      </c>
    </row>
    <row r="558" spans="1:3" x14ac:dyDescent="0.35">
      <c r="A558" t="s">
        <v>913</v>
      </c>
      <c r="B558">
        <v>53.34364506</v>
      </c>
      <c r="C558">
        <v>119.83</v>
      </c>
    </row>
    <row r="559" spans="1:3" x14ac:dyDescent="0.35">
      <c r="A559" t="s">
        <v>914</v>
      </c>
      <c r="B559">
        <v>53.149730470000002</v>
      </c>
      <c r="C559">
        <v>120.52</v>
      </c>
    </row>
    <row r="560" spans="1:3" x14ac:dyDescent="0.35">
      <c r="A560" t="s">
        <v>915</v>
      </c>
      <c r="B560">
        <v>52.771275039999999</v>
      </c>
      <c r="C560">
        <v>120.51</v>
      </c>
    </row>
    <row r="561" spans="1:3" x14ac:dyDescent="0.35">
      <c r="A561" t="s">
        <v>916</v>
      </c>
      <c r="B561">
        <v>53.013488000000002</v>
      </c>
      <c r="C561">
        <v>122.29</v>
      </c>
    </row>
    <row r="562" spans="1:3" x14ac:dyDescent="0.35">
      <c r="A562" t="s">
        <v>917</v>
      </c>
      <c r="B562">
        <v>53.413080569999998</v>
      </c>
      <c r="C562">
        <v>123.86</v>
      </c>
    </row>
    <row r="563" spans="1:3" x14ac:dyDescent="0.35">
      <c r="A563" t="s">
        <v>918</v>
      </c>
      <c r="B563">
        <v>53.678136510000002</v>
      </c>
      <c r="C563">
        <v>124.23</v>
      </c>
    </row>
    <row r="564" spans="1:3" x14ac:dyDescent="0.35">
      <c r="A564" t="s">
        <v>919</v>
      </c>
      <c r="B564">
        <v>53.859601849999997</v>
      </c>
      <c r="C564">
        <v>124.26</v>
      </c>
    </row>
    <row r="565" spans="1:3" x14ac:dyDescent="0.35">
      <c r="A565" t="s">
        <v>920</v>
      </c>
      <c r="B565">
        <v>54.858310609999997</v>
      </c>
      <c r="C565">
        <v>123.16</v>
      </c>
    </row>
    <row r="566" spans="1:3" x14ac:dyDescent="0.35">
      <c r="A566" t="s">
        <v>235</v>
      </c>
      <c r="B566">
        <v>54.493750030000001</v>
      </c>
      <c r="C566">
        <v>122.51</v>
      </c>
    </row>
    <row r="567" spans="1:3" x14ac:dyDescent="0.35">
      <c r="A567" t="s">
        <v>921</v>
      </c>
      <c r="B567">
        <v>53.946523370000001</v>
      </c>
      <c r="C567">
        <v>124.3</v>
      </c>
    </row>
    <row r="568" spans="1:3" x14ac:dyDescent="0.35">
      <c r="A568" t="s">
        <v>922</v>
      </c>
      <c r="B568">
        <v>53.576064850000002</v>
      </c>
      <c r="C568">
        <v>124.67</v>
      </c>
    </row>
    <row r="569" spans="1:3" x14ac:dyDescent="0.35">
      <c r="A569" t="s">
        <v>923</v>
      </c>
      <c r="B569">
        <v>53.181347590000001</v>
      </c>
      <c r="C569">
        <v>123.93</v>
      </c>
    </row>
    <row r="570" spans="1:3" x14ac:dyDescent="0.35">
      <c r="A570" t="s">
        <v>924</v>
      </c>
      <c r="B570">
        <v>52.830176180000002</v>
      </c>
      <c r="C570">
        <v>122.65</v>
      </c>
    </row>
    <row r="571" spans="1:3" x14ac:dyDescent="0.35">
      <c r="A571" t="s">
        <v>925</v>
      </c>
      <c r="B571">
        <v>53.326586480000003</v>
      </c>
      <c r="C571">
        <v>123.19</v>
      </c>
    </row>
    <row r="572" spans="1:3" x14ac:dyDescent="0.35">
      <c r="A572" t="s">
        <v>926</v>
      </c>
      <c r="B572">
        <v>53.45269356</v>
      </c>
      <c r="C572">
        <v>125.67</v>
      </c>
    </row>
    <row r="573" spans="1:3" x14ac:dyDescent="0.35">
      <c r="A573" t="s">
        <v>927</v>
      </c>
      <c r="B573">
        <v>52.990576480000001</v>
      </c>
      <c r="C573">
        <v>125.58</v>
      </c>
    </row>
    <row r="574" spans="1:3" x14ac:dyDescent="0.35">
      <c r="A574" t="s">
        <v>928</v>
      </c>
      <c r="B574">
        <v>53.001077260000002</v>
      </c>
      <c r="C574">
        <v>125.17</v>
      </c>
    </row>
    <row r="575" spans="1:3" x14ac:dyDescent="0.35">
      <c r="A575" t="s">
        <v>929</v>
      </c>
      <c r="B575">
        <v>53.427113079999998</v>
      </c>
      <c r="C575">
        <v>126.14</v>
      </c>
    </row>
    <row r="576" spans="1:3" x14ac:dyDescent="0.35">
      <c r="A576" t="s">
        <v>930</v>
      </c>
      <c r="B576">
        <v>53.351634580000002</v>
      </c>
      <c r="C576">
        <v>125.96</v>
      </c>
    </row>
    <row r="577" spans="1:3" x14ac:dyDescent="0.35">
      <c r="A577" t="s">
        <v>931</v>
      </c>
      <c r="B577">
        <v>53.92929333</v>
      </c>
      <c r="C577">
        <v>123.58</v>
      </c>
    </row>
    <row r="578" spans="1:3" x14ac:dyDescent="0.35">
      <c r="A578" t="s">
        <v>932</v>
      </c>
      <c r="B578">
        <v>54.29954738</v>
      </c>
      <c r="C578">
        <v>124.22</v>
      </c>
    </row>
    <row r="579" spans="1:3" x14ac:dyDescent="0.35">
      <c r="A579" t="s">
        <v>933</v>
      </c>
      <c r="B579">
        <v>54.390643359999999</v>
      </c>
      <c r="C579">
        <v>125.63</v>
      </c>
    </row>
    <row r="580" spans="1:3" x14ac:dyDescent="0.35">
      <c r="A580" t="s">
        <v>934</v>
      </c>
      <c r="B580">
        <v>54.397239370000001</v>
      </c>
      <c r="C580">
        <v>124.18</v>
      </c>
    </row>
    <row r="581" spans="1:3" x14ac:dyDescent="0.35">
      <c r="A581" t="s">
        <v>935</v>
      </c>
      <c r="B581">
        <v>54.257982069999997</v>
      </c>
      <c r="C581">
        <v>124.42</v>
      </c>
    </row>
    <row r="582" spans="1:3" x14ac:dyDescent="0.35">
      <c r="A582" t="s">
        <v>936</v>
      </c>
      <c r="B582">
        <v>54.32321254</v>
      </c>
      <c r="C582">
        <v>123.26</v>
      </c>
    </row>
    <row r="583" spans="1:3" x14ac:dyDescent="0.35">
      <c r="A583" t="s">
        <v>937</v>
      </c>
      <c r="B583">
        <v>54.514873469999998</v>
      </c>
      <c r="C583">
        <v>124.83</v>
      </c>
    </row>
    <row r="584" spans="1:3" x14ac:dyDescent="0.35">
      <c r="A584" t="s">
        <v>938</v>
      </c>
      <c r="B584">
        <v>54.715939470000002</v>
      </c>
      <c r="C584">
        <v>125.5</v>
      </c>
    </row>
    <row r="585" spans="1:3" x14ac:dyDescent="0.35">
      <c r="A585" t="s">
        <v>939</v>
      </c>
      <c r="B585">
        <v>54.61108591</v>
      </c>
      <c r="C585">
        <v>125.66</v>
      </c>
    </row>
    <row r="586" spans="1:3" x14ac:dyDescent="0.35">
      <c r="A586" t="s">
        <v>940</v>
      </c>
      <c r="B586">
        <v>54.596268109999997</v>
      </c>
      <c r="C586">
        <v>124.37</v>
      </c>
    </row>
    <row r="587" spans="1:3" x14ac:dyDescent="0.35">
      <c r="A587" t="s">
        <v>941</v>
      </c>
      <c r="B587">
        <v>57.126844720000001</v>
      </c>
      <c r="C587">
        <v>123.67</v>
      </c>
    </row>
    <row r="588" spans="1:3" x14ac:dyDescent="0.35">
      <c r="A588" t="s">
        <v>942</v>
      </c>
      <c r="B588">
        <v>56.326922709999998</v>
      </c>
      <c r="C588">
        <v>123.28</v>
      </c>
    </row>
    <row r="589" spans="1:3" x14ac:dyDescent="0.35">
      <c r="A589" t="s">
        <v>943</v>
      </c>
      <c r="B589">
        <v>55.868265970000003</v>
      </c>
      <c r="C589">
        <v>123.43</v>
      </c>
    </row>
    <row r="590" spans="1:3" x14ac:dyDescent="0.35">
      <c r="A590" t="s">
        <v>944</v>
      </c>
      <c r="B590">
        <v>55.060204730000002</v>
      </c>
      <c r="C590">
        <v>125.24</v>
      </c>
    </row>
    <row r="591" spans="1:3" x14ac:dyDescent="0.35">
      <c r="A591" t="s">
        <v>945</v>
      </c>
      <c r="B591">
        <v>54.834604759999998</v>
      </c>
      <c r="C591">
        <v>123.76</v>
      </c>
    </row>
    <row r="592" spans="1:3" x14ac:dyDescent="0.35">
      <c r="A592" t="s">
        <v>946</v>
      </c>
      <c r="B592">
        <v>54.834604759999998</v>
      </c>
      <c r="C592">
        <v>123.76</v>
      </c>
    </row>
    <row r="593" spans="1:3" x14ac:dyDescent="0.35">
      <c r="A593" t="s">
        <v>947</v>
      </c>
      <c r="B593">
        <v>54.834604759999998</v>
      </c>
      <c r="C593">
        <v>122.95</v>
      </c>
    </row>
    <row r="594" spans="1:3" x14ac:dyDescent="0.35">
      <c r="A594" t="s">
        <v>948</v>
      </c>
      <c r="B594">
        <v>54.557013939999997</v>
      </c>
      <c r="C594">
        <v>122.2</v>
      </c>
    </row>
    <row r="595" spans="1:3" x14ac:dyDescent="0.35">
      <c r="A595" t="s">
        <v>949</v>
      </c>
      <c r="B595">
        <v>54.639466130000002</v>
      </c>
      <c r="C595">
        <v>121.33</v>
      </c>
    </row>
    <row r="596" spans="1:3" x14ac:dyDescent="0.35">
      <c r="A596" t="s">
        <v>950</v>
      </c>
      <c r="B596">
        <v>54.88755819</v>
      </c>
      <c r="C596">
        <v>120.06</v>
      </c>
    </row>
    <row r="597" spans="1:3" x14ac:dyDescent="0.35">
      <c r="A597" t="s">
        <v>951</v>
      </c>
      <c r="B597">
        <v>54.918340630000003</v>
      </c>
      <c r="C597">
        <v>120.56</v>
      </c>
    </row>
    <row r="598" spans="1:3" x14ac:dyDescent="0.35">
      <c r="A598" t="s">
        <v>952</v>
      </c>
      <c r="B598">
        <v>54.423624539999999</v>
      </c>
      <c r="C598">
        <v>121.77</v>
      </c>
    </row>
    <row r="599" spans="1:3" x14ac:dyDescent="0.35">
      <c r="A599" t="s">
        <v>953</v>
      </c>
      <c r="B599">
        <v>54.742922970000002</v>
      </c>
      <c r="C599">
        <v>119.58</v>
      </c>
    </row>
    <row r="600" spans="1:3" x14ac:dyDescent="0.35">
      <c r="A600" t="s">
        <v>954</v>
      </c>
      <c r="B600">
        <v>54.738380470000003</v>
      </c>
      <c r="C600">
        <v>118.91</v>
      </c>
    </row>
    <row r="601" spans="1:3" x14ac:dyDescent="0.35">
      <c r="A601" t="s">
        <v>955</v>
      </c>
      <c r="B601">
        <v>54.753194110000003</v>
      </c>
      <c r="C601">
        <v>117.76</v>
      </c>
    </row>
    <row r="602" spans="1:3" x14ac:dyDescent="0.35">
      <c r="A602" t="s">
        <v>956</v>
      </c>
      <c r="B602">
        <v>55.04604793</v>
      </c>
      <c r="C602">
        <v>118.69</v>
      </c>
    </row>
    <row r="603" spans="1:3" x14ac:dyDescent="0.35">
      <c r="A603" t="s">
        <v>957</v>
      </c>
      <c r="B603">
        <v>54.870849200000009</v>
      </c>
      <c r="C603">
        <v>118.96</v>
      </c>
    </row>
    <row r="604" spans="1:3" x14ac:dyDescent="0.35">
      <c r="A604" t="s">
        <v>958</v>
      </c>
      <c r="B604">
        <v>54.984866699999998</v>
      </c>
      <c r="C604">
        <v>117.99</v>
      </c>
    </row>
    <row r="605" spans="1:3" x14ac:dyDescent="0.35">
      <c r="A605" t="s">
        <v>959</v>
      </c>
      <c r="B605">
        <v>54.799679519999998</v>
      </c>
      <c r="C605">
        <v>118.49</v>
      </c>
    </row>
    <row r="606" spans="1:3" x14ac:dyDescent="0.35">
      <c r="A606" t="s">
        <v>960</v>
      </c>
      <c r="B606">
        <v>54.955144330000003</v>
      </c>
      <c r="C606">
        <v>118.71</v>
      </c>
    </row>
    <row r="607" spans="1:3" x14ac:dyDescent="0.35">
      <c r="A607" t="s">
        <v>961</v>
      </c>
      <c r="B607">
        <v>55.043449070000001</v>
      </c>
      <c r="C607">
        <v>119.71</v>
      </c>
    </row>
    <row r="608" spans="1:3" x14ac:dyDescent="0.35">
      <c r="A608" t="s">
        <v>962</v>
      </c>
      <c r="B608">
        <v>54.553993179999999</v>
      </c>
      <c r="C608">
        <v>119.76</v>
      </c>
    </row>
    <row r="609" spans="1:3" x14ac:dyDescent="0.35">
      <c r="A609" t="s">
        <v>237</v>
      </c>
      <c r="B609">
        <v>55.232736490000001</v>
      </c>
      <c r="C609">
        <v>119.37</v>
      </c>
    </row>
    <row r="610" spans="1:3" x14ac:dyDescent="0.35">
      <c r="A610" t="s">
        <v>963</v>
      </c>
      <c r="B610">
        <v>54.408451370000002</v>
      </c>
      <c r="C610">
        <v>119.54</v>
      </c>
    </row>
    <row r="611" spans="1:3" x14ac:dyDescent="0.35">
      <c r="A611" t="s">
        <v>964</v>
      </c>
      <c r="B611">
        <v>54.183831700000013</v>
      </c>
      <c r="C611">
        <v>118.88</v>
      </c>
    </row>
    <row r="612" spans="1:3" x14ac:dyDescent="0.35">
      <c r="A612" t="s">
        <v>965</v>
      </c>
      <c r="B612">
        <v>54.152215179999999</v>
      </c>
      <c r="C612">
        <v>117.32</v>
      </c>
    </row>
    <row r="613" spans="1:3" x14ac:dyDescent="0.35">
      <c r="A613" t="s">
        <v>966</v>
      </c>
      <c r="B613">
        <v>54.109807529999998</v>
      </c>
      <c r="C613">
        <v>114.06</v>
      </c>
    </row>
    <row r="614" spans="1:3" x14ac:dyDescent="0.35">
      <c r="A614" t="s">
        <v>967</v>
      </c>
      <c r="B614">
        <v>53.867679600000002</v>
      </c>
      <c r="C614">
        <v>112.9</v>
      </c>
    </row>
    <row r="615" spans="1:3" x14ac:dyDescent="0.35">
      <c r="A615" t="s">
        <v>968</v>
      </c>
      <c r="B615">
        <v>53.602847089999997</v>
      </c>
      <c r="C615">
        <v>112.28</v>
      </c>
    </row>
    <row r="616" spans="1:3" x14ac:dyDescent="0.35">
      <c r="A616" t="s">
        <v>969</v>
      </c>
      <c r="B616">
        <v>53.787227190000003</v>
      </c>
      <c r="C616">
        <v>112.41</v>
      </c>
    </row>
    <row r="617" spans="1:3" x14ac:dyDescent="0.35">
      <c r="A617" t="s">
        <v>970</v>
      </c>
      <c r="B617">
        <v>53.517813199999999</v>
      </c>
      <c r="C617">
        <v>113.06</v>
      </c>
    </row>
    <row r="618" spans="1:3" x14ac:dyDescent="0.35">
      <c r="A618" t="s">
        <v>971</v>
      </c>
      <c r="B618">
        <v>53.251203400000001</v>
      </c>
      <c r="C618">
        <v>112.18</v>
      </c>
    </row>
    <row r="619" spans="1:3" x14ac:dyDescent="0.35">
      <c r="A619" t="s">
        <v>972</v>
      </c>
      <c r="B619">
        <v>53.011668049999997</v>
      </c>
      <c r="C619">
        <v>111.02</v>
      </c>
    </row>
    <row r="620" spans="1:3" x14ac:dyDescent="0.35">
      <c r="A620" t="s">
        <v>973</v>
      </c>
      <c r="B620">
        <v>52.482495389999997</v>
      </c>
      <c r="C620">
        <v>112.14</v>
      </c>
    </row>
    <row r="621" spans="1:3" x14ac:dyDescent="0.35">
      <c r="A621" t="s">
        <v>974</v>
      </c>
      <c r="B621">
        <v>52.301330030000003</v>
      </c>
      <c r="C621">
        <v>111.54</v>
      </c>
    </row>
    <row r="622" spans="1:3" x14ac:dyDescent="0.35">
      <c r="A622" t="s">
        <v>975</v>
      </c>
      <c r="B622">
        <v>51.691035040000003</v>
      </c>
      <c r="C622">
        <v>109.09</v>
      </c>
    </row>
    <row r="623" spans="1:3" x14ac:dyDescent="0.35">
      <c r="A623" t="s">
        <v>976</v>
      </c>
      <c r="B623">
        <v>51.388910670000001</v>
      </c>
      <c r="C623">
        <v>107.42</v>
      </c>
    </row>
    <row r="624" spans="1:3" x14ac:dyDescent="0.35">
      <c r="A624" t="s">
        <v>977</v>
      </c>
      <c r="B624">
        <v>51.235900989999998</v>
      </c>
      <c r="C624">
        <v>108.28</v>
      </c>
    </row>
    <row r="625" spans="1:3" x14ac:dyDescent="0.35">
      <c r="A625" t="s">
        <v>978</v>
      </c>
      <c r="B625">
        <v>50.891479100000012</v>
      </c>
      <c r="C625">
        <v>108.92</v>
      </c>
    </row>
    <row r="626" spans="1:3" x14ac:dyDescent="0.35">
      <c r="A626" t="s">
        <v>979</v>
      </c>
      <c r="B626">
        <v>50.569684899999999</v>
      </c>
      <c r="C626">
        <v>106.87</v>
      </c>
    </row>
    <row r="627" spans="1:3" x14ac:dyDescent="0.35">
      <c r="A627" t="s">
        <v>980</v>
      </c>
      <c r="B627">
        <v>50.428527430000003</v>
      </c>
      <c r="C627">
        <v>106.59</v>
      </c>
    </row>
    <row r="628" spans="1:3" x14ac:dyDescent="0.35">
      <c r="A628" t="s">
        <v>981</v>
      </c>
      <c r="B628">
        <v>50.361248179999997</v>
      </c>
      <c r="C628">
        <v>107.17</v>
      </c>
    </row>
    <row r="629" spans="1:3" x14ac:dyDescent="0.35">
      <c r="A629" t="s">
        <v>982</v>
      </c>
      <c r="B629">
        <v>50.277520590000002</v>
      </c>
      <c r="C629">
        <v>107.74</v>
      </c>
    </row>
    <row r="630" spans="1:3" x14ac:dyDescent="0.35">
      <c r="A630" t="s">
        <v>983</v>
      </c>
      <c r="B630">
        <v>49.909274369999999</v>
      </c>
      <c r="C630">
        <v>107.45</v>
      </c>
    </row>
    <row r="631" spans="1:3" x14ac:dyDescent="0.35">
      <c r="A631" t="s">
        <v>984</v>
      </c>
      <c r="B631">
        <v>48.542838119999999</v>
      </c>
      <c r="C631">
        <v>104.55</v>
      </c>
    </row>
    <row r="632" spans="1:3" x14ac:dyDescent="0.35">
      <c r="A632" t="s">
        <v>238</v>
      </c>
      <c r="B632">
        <v>48.151269700000007</v>
      </c>
      <c r="C632">
        <v>103.17</v>
      </c>
    </row>
    <row r="633" spans="1:3" x14ac:dyDescent="0.35">
      <c r="A633" t="s">
        <v>985</v>
      </c>
      <c r="B633">
        <v>48.393072279999998</v>
      </c>
      <c r="C633">
        <v>99.43</v>
      </c>
    </row>
    <row r="634" spans="1:3" x14ac:dyDescent="0.35">
      <c r="A634" t="s">
        <v>986</v>
      </c>
      <c r="B634">
        <v>48.266226469999999</v>
      </c>
      <c r="C634">
        <v>97.67</v>
      </c>
    </row>
    <row r="635" spans="1:3" x14ac:dyDescent="0.35">
      <c r="A635" t="s">
        <v>987</v>
      </c>
      <c r="B635">
        <v>48.868245590000001</v>
      </c>
      <c r="C635">
        <v>98.62</v>
      </c>
    </row>
    <row r="636" spans="1:3" x14ac:dyDescent="0.35">
      <c r="A636" t="s">
        <v>988</v>
      </c>
      <c r="B636">
        <v>49.218160859999998</v>
      </c>
      <c r="C636">
        <v>100.59</v>
      </c>
    </row>
    <row r="637" spans="1:3" x14ac:dyDescent="0.35">
      <c r="A637" t="s">
        <v>989</v>
      </c>
      <c r="B637">
        <v>48.788950010000001</v>
      </c>
      <c r="C637">
        <v>100.88</v>
      </c>
    </row>
    <row r="638" spans="1:3" x14ac:dyDescent="0.35">
      <c r="A638" t="s">
        <v>990</v>
      </c>
      <c r="B638">
        <v>49.111632069999999</v>
      </c>
      <c r="C638">
        <v>98.27</v>
      </c>
    </row>
    <row r="639" spans="1:3" x14ac:dyDescent="0.35">
      <c r="A639" t="s">
        <v>991</v>
      </c>
      <c r="B639">
        <v>49.11634609</v>
      </c>
      <c r="C639">
        <v>99.59</v>
      </c>
    </row>
    <row r="640" spans="1:3" x14ac:dyDescent="0.35">
      <c r="A640" t="s">
        <v>992</v>
      </c>
      <c r="B640">
        <v>49.088007689999998</v>
      </c>
      <c r="C640">
        <v>97.49</v>
      </c>
    </row>
    <row r="641" spans="1:3" x14ac:dyDescent="0.35">
      <c r="A641" t="s">
        <v>993</v>
      </c>
      <c r="B641">
        <v>48.938177039999999</v>
      </c>
      <c r="C641">
        <v>97.46</v>
      </c>
    </row>
    <row r="642" spans="1:3" x14ac:dyDescent="0.35">
      <c r="A642" t="s">
        <v>994</v>
      </c>
      <c r="B642">
        <v>48.938910079999999</v>
      </c>
      <c r="C642">
        <v>96.91</v>
      </c>
    </row>
    <row r="643" spans="1:3" x14ac:dyDescent="0.35">
      <c r="A643" t="s">
        <v>995</v>
      </c>
      <c r="B643">
        <v>49.340234260000003</v>
      </c>
      <c r="C643">
        <v>97.73</v>
      </c>
    </row>
    <row r="644" spans="1:3" x14ac:dyDescent="0.35">
      <c r="A644" t="s">
        <v>996</v>
      </c>
      <c r="B644">
        <v>49.323145089999997</v>
      </c>
      <c r="C644">
        <v>96.54</v>
      </c>
    </row>
    <row r="645" spans="1:3" x14ac:dyDescent="0.35">
      <c r="A645" t="s">
        <v>997</v>
      </c>
      <c r="B645">
        <v>49.571303159999999</v>
      </c>
      <c r="C645">
        <v>96.04</v>
      </c>
    </row>
    <row r="646" spans="1:3" x14ac:dyDescent="0.35">
      <c r="A646" t="s">
        <v>998</v>
      </c>
      <c r="B646">
        <v>49.398931769999997</v>
      </c>
      <c r="C646">
        <v>94.79</v>
      </c>
    </row>
    <row r="647" spans="1:3" x14ac:dyDescent="0.35">
      <c r="A647" t="s">
        <v>999</v>
      </c>
      <c r="B647">
        <v>49.072240630000003</v>
      </c>
      <c r="C647">
        <v>91.35</v>
      </c>
    </row>
    <row r="648" spans="1:3" x14ac:dyDescent="0.35">
      <c r="A648" t="s">
        <v>1000</v>
      </c>
      <c r="B648">
        <v>48.962477489999998</v>
      </c>
      <c r="C648">
        <v>90.45</v>
      </c>
    </row>
    <row r="649" spans="1:3" x14ac:dyDescent="0.35">
      <c r="A649" t="s">
        <v>1001</v>
      </c>
      <c r="B649">
        <v>49.123800340000003</v>
      </c>
      <c r="C649">
        <v>90.34</v>
      </c>
    </row>
    <row r="650" spans="1:3" x14ac:dyDescent="0.35">
      <c r="A650" t="s">
        <v>1002</v>
      </c>
      <c r="B650">
        <v>49.182810080000003</v>
      </c>
      <c r="C650">
        <v>91.99</v>
      </c>
    </row>
    <row r="651" spans="1:3" x14ac:dyDescent="0.35">
      <c r="A651" t="s">
        <v>1003</v>
      </c>
      <c r="B651">
        <v>49.037438760000001</v>
      </c>
      <c r="C651">
        <v>93.1</v>
      </c>
    </row>
    <row r="652" spans="1:3" x14ac:dyDescent="0.35">
      <c r="A652" t="s">
        <v>1004</v>
      </c>
      <c r="B652">
        <v>50.292514619999999</v>
      </c>
      <c r="C652">
        <v>93.1</v>
      </c>
    </row>
    <row r="653" spans="1:3" x14ac:dyDescent="0.35">
      <c r="A653" t="s">
        <v>1005</v>
      </c>
      <c r="B653">
        <v>50.518854589999997</v>
      </c>
      <c r="C653">
        <v>95.28</v>
      </c>
    </row>
    <row r="654" spans="1:3" x14ac:dyDescent="0.35">
      <c r="A654" t="s">
        <v>1006</v>
      </c>
      <c r="B654">
        <v>50.852230489999997</v>
      </c>
      <c r="C654">
        <v>96.54</v>
      </c>
    </row>
    <row r="655" spans="1:3" x14ac:dyDescent="0.35">
      <c r="A655" t="s">
        <v>1007</v>
      </c>
      <c r="B655">
        <v>50.953075400000003</v>
      </c>
      <c r="C655">
        <v>100.16</v>
      </c>
    </row>
    <row r="656" spans="1:3" x14ac:dyDescent="0.35">
      <c r="A656" t="s">
        <v>1008</v>
      </c>
      <c r="B656">
        <v>50.946482949999996</v>
      </c>
      <c r="C656">
        <v>99.96</v>
      </c>
    </row>
    <row r="657" spans="1:3" x14ac:dyDescent="0.35">
      <c r="A657" t="s">
        <v>1009</v>
      </c>
      <c r="B657">
        <v>50.928002810000002</v>
      </c>
      <c r="C657">
        <v>101.35</v>
      </c>
    </row>
    <row r="658" spans="1:3" x14ac:dyDescent="0.35">
      <c r="A658" t="s">
        <v>1010</v>
      </c>
      <c r="B658">
        <v>50.937726480000002</v>
      </c>
      <c r="C658">
        <v>98.86</v>
      </c>
    </row>
    <row r="659" spans="1:3" x14ac:dyDescent="0.35">
      <c r="A659" t="s">
        <v>1011</v>
      </c>
      <c r="B659">
        <v>50.869206390000002</v>
      </c>
      <c r="C659">
        <v>99.19</v>
      </c>
    </row>
    <row r="660" spans="1:3" x14ac:dyDescent="0.35">
      <c r="A660" t="s">
        <v>1012</v>
      </c>
      <c r="B660">
        <v>50.832622860000001</v>
      </c>
      <c r="C660">
        <v>99.13</v>
      </c>
    </row>
    <row r="661" spans="1:3" x14ac:dyDescent="0.35">
      <c r="A661" t="s">
        <v>1013</v>
      </c>
      <c r="B661">
        <v>50.352773220000003</v>
      </c>
      <c r="C661">
        <v>99.44</v>
      </c>
    </row>
    <row r="662" spans="1:3" x14ac:dyDescent="0.35">
      <c r="A662" t="s">
        <v>1014</v>
      </c>
      <c r="B662">
        <v>50.356398319999997</v>
      </c>
      <c r="C662">
        <v>99.78</v>
      </c>
    </row>
    <row r="663" spans="1:3" x14ac:dyDescent="0.35">
      <c r="A663" t="s">
        <v>1015</v>
      </c>
      <c r="B663">
        <v>50.408318180000002</v>
      </c>
      <c r="C663">
        <v>102.14</v>
      </c>
    </row>
    <row r="664" spans="1:3" x14ac:dyDescent="0.35">
      <c r="A664" t="s">
        <v>1016</v>
      </c>
      <c r="B664">
        <v>50.600741900000003</v>
      </c>
      <c r="C664">
        <v>103.6</v>
      </c>
    </row>
    <row r="665" spans="1:3" x14ac:dyDescent="0.35">
      <c r="A665" t="s">
        <v>1017</v>
      </c>
      <c r="B665">
        <v>50.409544099999998</v>
      </c>
      <c r="C665">
        <v>104.33</v>
      </c>
    </row>
    <row r="666" spans="1:3" x14ac:dyDescent="0.35">
      <c r="A666" t="s">
        <v>1018</v>
      </c>
      <c r="B666">
        <v>50.567379529999997</v>
      </c>
      <c r="C666">
        <v>104.71</v>
      </c>
    </row>
    <row r="667" spans="1:3" x14ac:dyDescent="0.35">
      <c r="A667" t="s">
        <v>1019</v>
      </c>
      <c r="B667">
        <v>50.423882149999997</v>
      </c>
      <c r="C667">
        <v>107.26</v>
      </c>
    </row>
    <row r="668" spans="1:3" x14ac:dyDescent="0.35">
      <c r="A668" t="s">
        <v>1020</v>
      </c>
      <c r="B668">
        <v>49.82075657</v>
      </c>
      <c r="C668">
        <v>106.87</v>
      </c>
    </row>
    <row r="669" spans="1:3" x14ac:dyDescent="0.35">
      <c r="A669" t="s">
        <v>1021</v>
      </c>
      <c r="B669">
        <v>49.739419409999996</v>
      </c>
      <c r="C669">
        <v>103.65</v>
      </c>
    </row>
    <row r="670" spans="1:3" x14ac:dyDescent="0.35">
      <c r="A670" t="s">
        <v>1022</v>
      </c>
      <c r="B670">
        <v>49.553385249999998</v>
      </c>
      <c r="C670">
        <v>103.76</v>
      </c>
    </row>
    <row r="671" spans="1:3" x14ac:dyDescent="0.35">
      <c r="A671" t="s">
        <v>1023</v>
      </c>
      <c r="B671">
        <v>50.043142340000003</v>
      </c>
      <c r="C671">
        <v>103.76</v>
      </c>
    </row>
    <row r="672" spans="1:3" x14ac:dyDescent="0.35">
      <c r="A672" t="s">
        <v>1024</v>
      </c>
      <c r="B672">
        <v>50.208183529999999</v>
      </c>
      <c r="C672">
        <v>105.21</v>
      </c>
    </row>
    <row r="673" spans="1:3" x14ac:dyDescent="0.35">
      <c r="A673" t="s">
        <v>1025</v>
      </c>
      <c r="B673">
        <v>50.046265400000003</v>
      </c>
      <c r="C673">
        <v>106.23</v>
      </c>
    </row>
    <row r="674" spans="1:3" x14ac:dyDescent="0.35">
      <c r="A674" t="s">
        <v>1026</v>
      </c>
      <c r="B674">
        <v>49.70043416</v>
      </c>
      <c r="C674">
        <v>106.34</v>
      </c>
    </row>
    <row r="675" spans="1:3" x14ac:dyDescent="0.35">
      <c r="A675" t="s">
        <v>240</v>
      </c>
      <c r="B675">
        <v>49.483445009999997</v>
      </c>
      <c r="C675">
        <v>105.92</v>
      </c>
    </row>
    <row r="676" spans="1:3" x14ac:dyDescent="0.35">
      <c r="A676" t="s">
        <v>1027</v>
      </c>
      <c r="B676">
        <v>49.416548140000003</v>
      </c>
      <c r="C676">
        <v>106.01</v>
      </c>
    </row>
    <row r="677" spans="1:3" x14ac:dyDescent="0.35">
      <c r="A677" t="s">
        <v>1028</v>
      </c>
      <c r="B677">
        <v>49.105751910000002</v>
      </c>
      <c r="C677">
        <v>106.41</v>
      </c>
    </row>
    <row r="678" spans="1:3" x14ac:dyDescent="0.35">
      <c r="A678" t="s">
        <v>1029</v>
      </c>
      <c r="B678">
        <v>49.123584010000002</v>
      </c>
      <c r="C678">
        <v>108.04</v>
      </c>
    </row>
    <row r="679" spans="1:3" x14ac:dyDescent="0.35">
      <c r="A679" t="s">
        <v>1030</v>
      </c>
      <c r="B679">
        <v>49.59073076</v>
      </c>
      <c r="C679">
        <v>108.98</v>
      </c>
    </row>
    <row r="680" spans="1:3" x14ac:dyDescent="0.35">
      <c r="A680" t="s">
        <v>1031</v>
      </c>
      <c r="B680">
        <v>49.663490539999998</v>
      </c>
      <c r="C680">
        <v>111.2</v>
      </c>
    </row>
    <row r="681" spans="1:3" x14ac:dyDescent="0.35">
      <c r="A681" t="s">
        <v>1032</v>
      </c>
      <c r="B681">
        <v>49.808408370000002</v>
      </c>
      <c r="C681">
        <v>112.24</v>
      </c>
    </row>
    <row r="682" spans="1:3" x14ac:dyDescent="0.35">
      <c r="A682" t="s">
        <v>1033</v>
      </c>
      <c r="B682">
        <v>49.882805949999998</v>
      </c>
      <c r="C682">
        <v>112.89</v>
      </c>
    </row>
    <row r="683" spans="1:3" x14ac:dyDescent="0.35">
      <c r="A683" t="s">
        <v>1034</v>
      </c>
      <c r="B683">
        <v>50.338131529999998</v>
      </c>
      <c r="C683">
        <v>112.47</v>
      </c>
    </row>
    <row r="684" spans="1:3" x14ac:dyDescent="0.35">
      <c r="A684" t="s">
        <v>1035</v>
      </c>
      <c r="B684">
        <v>50.512232869999998</v>
      </c>
      <c r="C684">
        <v>114.38</v>
      </c>
    </row>
    <row r="685" spans="1:3" x14ac:dyDescent="0.35">
      <c r="A685" t="s">
        <v>1036</v>
      </c>
      <c r="B685">
        <v>50.423141229999999</v>
      </c>
      <c r="C685">
        <v>114.04</v>
      </c>
    </row>
    <row r="686" spans="1:3" x14ac:dyDescent="0.35">
      <c r="A686" t="s">
        <v>1037</v>
      </c>
      <c r="B686">
        <v>50.476375359999999</v>
      </c>
      <c r="C686">
        <v>114.79</v>
      </c>
    </row>
    <row r="687" spans="1:3" x14ac:dyDescent="0.35">
      <c r="A687" t="s">
        <v>1038</v>
      </c>
      <c r="B687">
        <v>50.57308785</v>
      </c>
      <c r="C687">
        <v>116.96</v>
      </c>
    </row>
    <row r="688" spans="1:3" x14ac:dyDescent="0.35">
      <c r="A688" t="s">
        <v>1039</v>
      </c>
      <c r="B688">
        <v>50.638773919999998</v>
      </c>
      <c r="C688">
        <v>114.08</v>
      </c>
    </row>
    <row r="689" spans="1:3" x14ac:dyDescent="0.35">
      <c r="A689" t="s">
        <v>1040</v>
      </c>
      <c r="B689">
        <v>50.957556680000003</v>
      </c>
      <c r="C689">
        <v>114.3</v>
      </c>
    </row>
    <row r="690" spans="1:3" x14ac:dyDescent="0.35">
      <c r="A690" t="s">
        <v>1041</v>
      </c>
      <c r="B690">
        <v>51.169904780000003</v>
      </c>
      <c r="C690">
        <v>114.93</v>
      </c>
    </row>
    <row r="691" spans="1:3" x14ac:dyDescent="0.35">
      <c r="A691" t="s">
        <v>1042</v>
      </c>
      <c r="B691">
        <v>51.463892469999998</v>
      </c>
      <c r="C691">
        <v>114.52</v>
      </c>
    </row>
    <row r="692" spans="1:3" x14ac:dyDescent="0.35">
      <c r="A692" t="s">
        <v>1043</v>
      </c>
      <c r="B692">
        <v>51.449707089999997</v>
      </c>
      <c r="C692">
        <v>116.04</v>
      </c>
    </row>
    <row r="693" spans="1:3" x14ac:dyDescent="0.35">
      <c r="A693" t="s">
        <v>1044</v>
      </c>
      <c r="B693">
        <v>51.359430340000003</v>
      </c>
      <c r="C693">
        <v>114.69</v>
      </c>
    </row>
    <row r="694" spans="1:3" x14ac:dyDescent="0.35">
      <c r="A694" t="s">
        <v>1045</v>
      </c>
      <c r="B694">
        <v>51.32365034</v>
      </c>
      <c r="C694">
        <v>113.42</v>
      </c>
    </row>
    <row r="695" spans="1:3" x14ac:dyDescent="0.35">
      <c r="A695" t="s">
        <v>1046</v>
      </c>
      <c r="B695">
        <v>51.540800609999998</v>
      </c>
      <c r="C695">
        <v>112.73</v>
      </c>
    </row>
    <row r="696" spans="1:3" x14ac:dyDescent="0.35">
      <c r="A696" t="s">
        <v>1047</v>
      </c>
      <c r="B696">
        <v>51.622262020000001</v>
      </c>
      <c r="C696">
        <v>112.44</v>
      </c>
    </row>
    <row r="697" spans="1:3" x14ac:dyDescent="0.35">
      <c r="A697" t="s">
        <v>1048</v>
      </c>
      <c r="B697">
        <v>54.179308480000003</v>
      </c>
      <c r="C697">
        <v>113.11</v>
      </c>
    </row>
    <row r="698" spans="1:3" x14ac:dyDescent="0.35">
      <c r="A698" t="s">
        <v>1049</v>
      </c>
      <c r="B698">
        <v>55.040550600000003</v>
      </c>
      <c r="C698">
        <v>114.02</v>
      </c>
    </row>
    <row r="699" spans="1:3" x14ac:dyDescent="0.35">
      <c r="A699" t="s">
        <v>1050</v>
      </c>
      <c r="B699">
        <v>55.018395409999997</v>
      </c>
      <c r="C699">
        <v>115.12</v>
      </c>
    </row>
    <row r="700" spans="1:3" x14ac:dyDescent="0.35">
      <c r="A700" t="s">
        <v>1051</v>
      </c>
      <c r="B700">
        <v>55.139579159999997</v>
      </c>
      <c r="C700">
        <v>115.58</v>
      </c>
    </row>
    <row r="701" spans="1:3" x14ac:dyDescent="0.35">
      <c r="A701" t="s">
        <v>1052</v>
      </c>
      <c r="B701">
        <v>55.265294279999999</v>
      </c>
      <c r="C701">
        <v>113.71</v>
      </c>
    </row>
    <row r="702" spans="1:3" x14ac:dyDescent="0.35">
      <c r="A702" t="s">
        <v>1053</v>
      </c>
      <c r="B702">
        <v>55.341696540000001</v>
      </c>
      <c r="C702">
        <v>114.14</v>
      </c>
    </row>
    <row r="703" spans="1:3" x14ac:dyDescent="0.35">
      <c r="A703" t="s">
        <v>1054</v>
      </c>
      <c r="B703">
        <v>55.37993505</v>
      </c>
      <c r="C703">
        <v>113.99</v>
      </c>
    </row>
    <row r="704" spans="1:3" x14ac:dyDescent="0.35">
      <c r="A704" t="s">
        <v>1055</v>
      </c>
      <c r="B704">
        <v>55.449080129999999</v>
      </c>
      <c r="C704">
        <v>114.72</v>
      </c>
    </row>
    <row r="705" spans="1:3" x14ac:dyDescent="0.35">
      <c r="A705" t="s">
        <v>1056</v>
      </c>
      <c r="B705">
        <v>55.626557239999997</v>
      </c>
      <c r="C705">
        <v>115.07</v>
      </c>
    </row>
    <row r="706" spans="1:3" x14ac:dyDescent="0.35">
      <c r="A706" t="s">
        <v>1057</v>
      </c>
      <c r="B706">
        <v>55.756580560000003</v>
      </c>
      <c r="C706">
        <v>116.19</v>
      </c>
    </row>
    <row r="707" spans="1:3" x14ac:dyDescent="0.35">
      <c r="A707" t="s">
        <v>1058</v>
      </c>
      <c r="B707">
        <v>56.22166455</v>
      </c>
      <c r="C707">
        <v>116.85</v>
      </c>
    </row>
    <row r="708" spans="1:3" x14ac:dyDescent="0.35">
      <c r="A708" t="s">
        <v>1059</v>
      </c>
      <c r="B708">
        <v>56.217921650000001</v>
      </c>
      <c r="C708">
        <v>117.26</v>
      </c>
    </row>
    <row r="709" spans="1:3" x14ac:dyDescent="0.35">
      <c r="A709" t="s">
        <v>1060</v>
      </c>
      <c r="B709">
        <v>56.290203589999997</v>
      </c>
      <c r="C709">
        <v>116.02</v>
      </c>
    </row>
    <row r="710" spans="1:3" x14ac:dyDescent="0.35">
      <c r="A710" t="s">
        <v>1061</v>
      </c>
      <c r="B710">
        <v>56.076919480000001</v>
      </c>
      <c r="C710">
        <v>113.33</v>
      </c>
    </row>
    <row r="711" spans="1:3" x14ac:dyDescent="0.35">
      <c r="A711" t="s">
        <v>1062</v>
      </c>
      <c r="B711">
        <v>56.038750149999998</v>
      </c>
      <c r="C711">
        <v>110.11</v>
      </c>
    </row>
    <row r="712" spans="1:3" x14ac:dyDescent="0.35">
      <c r="A712" t="s">
        <v>1063</v>
      </c>
      <c r="B712">
        <v>56.31121709</v>
      </c>
      <c r="C712">
        <v>108.73</v>
      </c>
    </row>
    <row r="713" spans="1:3" x14ac:dyDescent="0.35">
      <c r="A713" t="s">
        <v>1064</v>
      </c>
      <c r="B713">
        <v>56.089767090000002</v>
      </c>
      <c r="C713">
        <v>110.96</v>
      </c>
    </row>
    <row r="714" spans="1:3" x14ac:dyDescent="0.35">
      <c r="A714" t="s">
        <v>1065</v>
      </c>
      <c r="B714">
        <v>56.164652830000001</v>
      </c>
      <c r="C714">
        <v>109.93</v>
      </c>
    </row>
    <row r="715" spans="1:3" x14ac:dyDescent="0.35">
      <c r="A715" t="s">
        <v>1066</v>
      </c>
      <c r="B715">
        <v>55.873869890000002</v>
      </c>
      <c r="C715">
        <v>110.83</v>
      </c>
    </row>
    <row r="716" spans="1:3" x14ac:dyDescent="0.35">
      <c r="A716" t="s">
        <v>1067</v>
      </c>
      <c r="B716">
        <v>56.039291689999999</v>
      </c>
      <c r="C716">
        <v>109.65</v>
      </c>
    </row>
    <row r="717" spans="1:3" x14ac:dyDescent="0.35">
      <c r="A717" t="s">
        <v>1068</v>
      </c>
      <c r="B717">
        <v>58.324993000000013</v>
      </c>
      <c r="C717">
        <v>111.53</v>
      </c>
    </row>
    <row r="718" spans="1:3" x14ac:dyDescent="0.35">
      <c r="A718" t="s">
        <v>242</v>
      </c>
      <c r="B718">
        <v>57.978092179999997</v>
      </c>
      <c r="C718">
        <v>112.6</v>
      </c>
    </row>
    <row r="719" spans="1:3" x14ac:dyDescent="0.35">
      <c r="A719" t="s">
        <v>1069</v>
      </c>
      <c r="B719">
        <v>58.098641399999998</v>
      </c>
      <c r="C719">
        <v>112.3</v>
      </c>
    </row>
    <row r="720" spans="1:3" x14ac:dyDescent="0.35">
      <c r="A720" t="s">
        <v>1070</v>
      </c>
      <c r="B720">
        <v>58.087248359999997</v>
      </c>
      <c r="C720">
        <v>112.11</v>
      </c>
    </row>
    <row r="721" spans="1:3" x14ac:dyDescent="0.35">
      <c r="A721" t="s">
        <v>1071</v>
      </c>
      <c r="B721">
        <v>58.161913570000003</v>
      </c>
      <c r="C721">
        <v>109.72</v>
      </c>
    </row>
    <row r="722" spans="1:3" x14ac:dyDescent="0.35">
      <c r="A722" t="s">
        <v>1072</v>
      </c>
      <c r="B722">
        <v>58.697218489999997</v>
      </c>
      <c r="C722">
        <v>110.2</v>
      </c>
    </row>
    <row r="723" spans="1:3" x14ac:dyDescent="0.35">
      <c r="A723" t="s">
        <v>1073</v>
      </c>
      <c r="B723">
        <v>58.368373310000003</v>
      </c>
      <c r="C723">
        <v>112.09</v>
      </c>
    </row>
    <row r="724" spans="1:3" x14ac:dyDescent="0.35">
      <c r="A724" t="s">
        <v>1074</v>
      </c>
      <c r="B724">
        <v>58.486738770000002</v>
      </c>
      <c r="C724">
        <v>111.79</v>
      </c>
    </row>
    <row r="725" spans="1:3" x14ac:dyDescent="0.35">
      <c r="A725" t="s">
        <v>1075</v>
      </c>
      <c r="B725">
        <v>58.53358712</v>
      </c>
      <c r="C725">
        <v>113.35</v>
      </c>
    </row>
    <row r="726" spans="1:3" x14ac:dyDescent="0.35">
      <c r="A726" t="s">
        <v>1076</v>
      </c>
      <c r="B726">
        <v>58.691126939999997</v>
      </c>
      <c r="C726">
        <v>114.64</v>
      </c>
    </row>
    <row r="727" spans="1:3" x14ac:dyDescent="0.35">
      <c r="A727" t="s">
        <v>1077</v>
      </c>
      <c r="B727">
        <v>58.878540690000001</v>
      </c>
      <c r="C727">
        <v>115.53</v>
      </c>
    </row>
    <row r="728" spans="1:3" x14ac:dyDescent="0.35">
      <c r="A728" t="s">
        <v>1078</v>
      </c>
      <c r="B728">
        <v>58.798385439999997</v>
      </c>
      <c r="C728">
        <v>114.87</v>
      </c>
    </row>
    <row r="729" spans="1:3" x14ac:dyDescent="0.35">
      <c r="A729" t="s">
        <v>1079</v>
      </c>
      <c r="B729">
        <v>59.022061659999999</v>
      </c>
      <c r="C729">
        <v>114.96</v>
      </c>
    </row>
    <row r="730" spans="1:3" x14ac:dyDescent="0.35">
      <c r="A730" t="s">
        <v>1080</v>
      </c>
      <c r="B730">
        <v>59.300597510000003</v>
      </c>
      <c r="C730">
        <v>115.01</v>
      </c>
    </row>
    <row r="731" spans="1:3" x14ac:dyDescent="0.35">
      <c r="A731" t="s">
        <v>1081</v>
      </c>
      <c r="B731">
        <v>59.363239129999997</v>
      </c>
      <c r="C731">
        <v>113.68</v>
      </c>
    </row>
    <row r="732" spans="1:3" x14ac:dyDescent="0.35">
      <c r="A732" t="s">
        <v>1082</v>
      </c>
      <c r="B732">
        <v>59.148072720000002</v>
      </c>
      <c r="C732">
        <v>112.71</v>
      </c>
    </row>
    <row r="733" spans="1:3" x14ac:dyDescent="0.35">
      <c r="A733" t="s">
        <v>1083</v>
      </c>
      <c r="B733">
        <v>59.450106849999997</v>
      </c>
      <c r="C733">
        <v>112.25</v>
      </c>
    </row>
    <row r="734" spans="1:3" x14ac:dyDescent="0.35">
      <c r="A734" t="s">
        <v>1084</v>
      </c>
      <c r="B734">
        <v>59.487372919999999</v>
      </c>
      <c r="C734">
        <v>110.36</v>
      </c>
    </row>
    <row r="735" spans="1:3" x14ac:dyDescent="0.35">
      <c r="A735" t="s">
        <v>1085</v>
      </c>
      <c r="B735">
        <v>59.738343399999998</v>
      </c>
      <c r="C735">
        <v>108.59</v>
      </c>
    </row>
    <row r="736" spans="1:3" x14ac:dyDescent="0.35">
      <c r="A736" t="s">
        <v>1086</v>
      </c>
      <c r="B736">
        <v>60.311970610000003</v>
      </c>
      <c r="C736">
        <v>108.36</v>
      </c>
    </row>
    <row r="737" spans="1:3" x14ac:dyDescent="0.35">
      <c r="A737" t="s">
        <v>1087</v>
      </c>
      <c r="B737">
        <v>60.339511469999998</v>
      </c>
      <c r="C737">
        <v>108.7</v>
      </c>
    </row>
    <row r="738" spans="1:3" x14ac:dyDescent="0.35">
      <c r="A738" t="s">
        <v>1088</v>
      </c>
      <c r="B738">
        <v>60.157544780000002</v>
      </c>
      <c r="C738">
        <v>108.63</v>
      </c>
    </row>
    <row r="739" spans="1:3" x14ac:dyDescent="0.35">
      <c r="A739" t="s">
        <v>1089</v>
      </c>
      <c r="B739">
        <v>60.432873870000002</v>
      </c>
      <c r="C739">
        <v>109.55</v>
      </c>
    </row>
    <row r="740" spans="1:3" x14ac:dyDescent="0.35">
      <c r="A740" t="s">
        <v>1090</v>
      </c>
      <c r="B740">
        <v>61.98802242</v>
      </c>
      <c r="C740">
        <v>109.4</v>
      </c>
    </row>
    <row r="741" spans="1:3" x14ac:dyDescent="0.35">
      <c r="A741" t="s">
        <v>243</v>
      </c>
      <c r="B741">
        <v>62.011861170000003</v>
      </c>
      <c r="C741">
        <v>109.3</v>
      </c>
    </row>
    <row r="742" spans="1:3" x14ac:dyDescent="0.35">
      <c r="A742" t="s">
        <v>1091</v>
      </c>
      <c r="B742">
        <v>61.378736840000002</v>
      </c>
      <c r="C742">
        <v>108.38</v>
      </c>
    </row>
    <row r="743" spans="1:3" x14ac:dyDescent="0.35">
      <c r="A743" t="s">
        <v>1092</v>
      </c>
      <c r="B743">
        <v>60.86357143</v>
      </c>
      <c r="C743">
        <v>107.21</v>
      </c>
    </row>
    <row r="744" spans="1:3" x14ac:dyDescent="0.35">
      <c r="A744" t="s">
        <v>1093</v>
      </c>
      <c r="B744">
        <v>60.891487390000002</v>
      </c>
      <c r="C744">
        <v>106.12</v>
      </c>
    </row>
    <row r="745" spans="1:3" x14ac:dyDescent="0.35">
      <c r="A745" t="s">
        <v>1094</v>
      </c>
      <c r="B745">
        <v>60.780985299999998</v>
      </c>
      <c r="C745">
        <v>109.32</v>
      </c>
    </row>
    <row r="746" spans="1:3" x14ac:dyDescent="0.35">
      <c r="A746" t="s">
        <v>1095</v>
      </c>
      <c r="B746">
        <v>60.85254037</v>
      </c>
      <c r="C746">
        <v>108.97</v>
      </c>
    </row>
    <row r="747" spans="1:3" x14ac:dyDescent="0.35">
      <c r="A747" t="s">
        <v>1096</v>
      </c>
      <c r="B747">
        <v>60.654396589999998</v>
      </c>
      <c r="C747">
        <v>107.38</v>
      </c>
    </row>
    <row r="748" spans="1:3" x14ac:dyDescent="0.35">
      <c r="A748" t="s">
        <v>1097</v>
      </c>
      <c r="B748">
        <v>60.543629539999998</v>
      </c>
      <c r="C748">
        <v>107.86</v>
      </c>
    </row>
    <row r="749" spans="1:3" x14ac:dyDescent="0.35">
      <c r="A749" t="s">
        <v>1098</v>
      </c>
      <c r="B749">
        <v>60.596551640000001</v>
      </c>
      <c r="C749">
        <v>109.52</v>
      </c>
    </row>
    <row r="750" spans="1:3" x14ac:dyDescent="0.35">
      <c r="A750" t="s">
        <v>1099</v>
      </c>
      <c r="B750">
        <v>60.537534039999997</v>
      </c>
      <c r="C750">
        <v>108.2</v>
      </c>
    </row>
    <row r="751" spans="1:3" x14ac:dyDescent="0.35">
      <c r="A751" t="s">
        <v>1100</v>
      </c>
      <c r="B751">
        <v>60.582366159999999</v>
      </c>
      <c r="C751">
        <v>109.14</v>
      </c>
    </row>
    <row r="752" spans="1:3" x14ac:dyDescent="0.35">
      <c r="A752" t="s">
        <v>1101</v>
      </c>
      <c r="B752">
        <v>60.866952159999997</v>
      </c>
      <c r="C752">
        <v>110.84</v>
      </c>
    </row>
    <row r="753" spans="1:3" x14ac:dyDescent="0.35">
      <c r="A753" t="s">
        <v>1102</v>
      </c>
      <c r="B753">
        <v>60.989235649999998</v>
      </c>
      <c r="C753">
        <v>108.51</v>
      </c>
    </row>
    <row r="754" spans="1:3" x14ac:dyDescent="0.35">
      <c r="A754" t="s">
        <v>1103</v>
      </c>
      <c r="B754">
        <v>61.160889470000001</v>
      </c>
      <c r="C754">
        <v>110.83</v>
      </c>
    </row>
    <row r="755" spans="1:3" x14ac:dyDescent="0.35">
      <c r="A755" t="s">
        <v>1104</v>
      </c>
      <c r="B755">
        <v>61.299055449999997</v>
      </c>
      <c r="C755">
        <v>110.94</v>
      </c>
    </row>
    <row r="756" spans="1:3" x14ac:dyDescent="0.35">
      <c r="A756" t="s">
        <v>1105</v>
      </c>
      <c r="B756">
        <v>61.494549370000001</v>
      </c>
      <c r="C756">
        <v>110.97</v>
      </c>
    </row>
    <row r="757" spans="1:3" x14ac:dyDescent="0.35">
      <c r="A757" t="s">
        <v>1106</v>
      </c>
      <c r="B757">
        <v>61.500419460000003</v>
      </c>
      <c r="C757">
        <v>110.62</v>
      </c>
    </row>
    <row r="758" spans="1:3" x14ac:dyDescent="0.35">
      <c r="A758" t="s">
        <v>1107</v>
      </c>
      <c r="B758">
        <v>61.794461650000002</v>
      </c>
      <c r="C758">
        <v>110.87</v>
      </c>
    </row>
    <row r="759" spans="1:3" x14ac:dyDescent="0.35">
      <c r="A759" t="s">
        <v>1108</v>
      </c>
      <c r="B759">
        <v>61.93951801</v>
      </c>
      <c r="C759">
        <v>110.95</v>
      </c>
    </row>
    <row r="760" spans="1:3" x14ac:dyDescent="0.35">
      <c r="A760" t="s">
        <v>1109</v>
      </c>
      <c r="B760">
        <v>61.70967314</v>
      </c>
      <c r="C760">
        <v>110.54</v>
      </c>
    </row>
    <row r="761" spans="1:3" x14ac:dyDescent="0.35">
      <c r="A761" t="s">
        <v>1110</v>
      </c>
      <c r="B761">
        <v>61.91345948</v>
      </c>
      <c r="C761">
        <v>109.29</v>
      </c>
    </row>
    <row r="762" spans="1:3" x14ac:dyDescent="0.35">
      <c r="A762" t="s">
        <v>1111</v>
      </c>
      <c r="B762">
        <v>62.848139500000002</v>
      </c>
      <c r="C762">
        <v>110.84</v>
      </c>
    </row>
    <row r="763" spans="1:3" x14ac:dyDescent="0.35">
      <c r="A763" t="s">
        <v>1112</v>
      </c>
      <c r="B763">
        <v>63.739131839999999</v>
      </c>
      <c r="C763">
        <v>110.96</v>
      </c>
    </row>
    <row r="764" spans="1:3" x14ac:dyDescent="0.35">
      <c r="A764" t="s">
        <v>1113</v>
      </c>
      <c r="B764">
        <v>64.217277589999995</v>
      </c>
      <c r="C764">
        <v>111.56</v>
      </c>
    </row>
    <row r="765" spans="1:3" x14ac:dyDescent="0.35">
      <c r="A765" t="s">
        <v>1114</v>
      </c>
      <c r="B765">
        <v>64.502951339999996</v>
      </c>
      <c r="C765">
        <v>110.03</v>
      </c>
    </row>
    <row r="766" spans="1:3" x14ac:dyDescent="0.35">
      <c r="A766" t="s">
        <v>1115</v>
      </c>
      <c r="B766">
        <v>64.597033969999998</v>
      </c>
      <c r="C766">
        <v>109.79</v>
      </c>
    </row>
    <row r="767" spans="1:3" x14ac:dyDescent="0.35">
      <c r="A767" t="s">
        <v>1116</v>
      </c>
      <c r="B767">
        <v>64.187861729999995</v>
      </c>
      <c r="C767">
        <v>107.99</v>
      </c>
    </row>
    <row r="768" spans="1:3" x14ac:dyDescent="0.35">
      <c r="A768" t="s">
        <v>1117</v>
      </c>
      <c r="B768">
        <v>64.21405163</v>
      </c>
      <c r="C768">
        <v>107.25</v>
      </c>
    </row>
    <row r="769" spans="1:3" x14ac:dyDescent="0.35">
      <c r="A769" t="s">
        <v>1118</v>
      </c>
      <c r="B769">
        <v>64.040834489999995</v>
      </c>
      <c r="C769">
        <v>107.89</v>
      </c>
    </row>
    <row r="770" spans="1:3" x14ac:dyDescent="0.35">
      <c r="A770" t="s">
        <v>1119</v>
      </c>
      <c r="B770">
        <v>64.067166150000006</v>
      </c>
      <c r="C770">
        <v>108.05</v>
      </c>
    </row>
    <row r="771" spans="1:3" x14ac:dyDescent="0.35">
      <c r="A771" t="s">
        <v>1120</v>
      </c>
      <c r="B771">
        <v>63.904169750000001</v>
      </c>
      <c r="C771">
        <v>109.44</v>
      </c>
    </row>
    <row r="772" spans="1:3" x14ac:dyDescent="0.35">
      <c r="A772" t="s">
        <v>1121</v>
      </c>
      <c r="B772">
        <v>63.712372979999998</v>
      </c>
      <c r="C772">
        <v>108.9</v>
      </c>
    </row>
    <row r="773" spans="1:3" x14ac:dyDescent="0.35">
      <c r="A773" t="s">
        <v>1122</v>
      </c>
      <c r="B773">
        <v>63.94237356</v>
      </c>
      <c r="C773">
        <v>109.13</v>
      </c>
    </row>
    <row r="774" spans="1:3" x14ac:dyDescent="0.35">
      <c r="A774" t="s">
        <v>1123</v>
      </c>
      <c r="B774">
        <v>63.882750860000002</v>
      </c>
      <c r="C774">
        <v>108.03</v>
      </c>
    </row>
    <row r="775" spans="1:3" x14ac:dyDescent="0.35">
      <c r="A775" t="s">
        <v>1124</v>
      </c>
      <c r="B775">
        <v>64.162477490000001</v>
      </c>
      <c r="C775">
        <v>108.63</v>
      </c>
    </row>
    <row r="776" spans="1:3" x14ac:dyDescent="0.35">
      <c r="A776" t="s">
        <v>1125</v>
      </c>
      <c r="B776">
        <v>63.93094894</v>
      </c>
      <c r="C776">
        <v>110.01</v>
      </c>
    </row>
    <row r="777" spans="1:3" x14ac:dyDescent="0.35">
      <c r="A777" t="s">
        <v>1126</v>
      </c>
      <c r="B777">
        <v>63.68210294</v>
      </c>
      <c r="C777">
        <v>110.26</v>
      </c>
    </row>
    <row r="778" spans="1:3" x14ac:dyDescent="0.35">
      <c r="A778" t="s">
        <v>1127</v>
      </c>
      <c r="B778">
        <v>63.501452499999999</v>
      </c>
      <c r="C778">
        <v>109.31</v>
      </c>
    </row>
    <row r="779" spans="1:3" x14ac:dyDescent="0.35">
      <c r="A779" t="s">
        <v>1128</v>
      </c>
      <c r="B779">
        <v>63.501452499999999</v>
      </c>
      <c r="C779">
        <v>109.31</v>
      </c>
    </row>
    <row r="780" spans="1:3" x14ac:dyDescent="0.35">
      <c r="A780" t="s">
        <v>1129</v>
      </c>
      <c r="B780">
        <v>63.501452499999999</v>
      </c>
      <c r="C780">
        <v>108.62</v>
      </c>
    </row>
    <row r="781" spans="1:3" x14ac:dyDescent="0.35">
      <c r="A781" t="s">
        <v>1130</v>
      </c>
      <c r="B781">
        <v>63.147166579999997</v>
      </c>
      <c r="C781">
        <v>109.55</v>
      </c>
    </row>
    <row r="782" spans="1:3" x14ac:dyDescent="0.35">
      <c r="A782" t="s">
        <v>1131</v>
      </c>
      <c r="B782">
        <v>62.81520957</v>
      </c>
      <c r="C782">
        <v>109.73</v>
      </c>
    </row>
    <row r="783" spans="1:3" x14ac:dyDescent="0.35">
      <c r="A783" t="s">
        <v>40</v>
      </c>
      <c r="B783">
        <v>60.463522830000002</v>
      </c>
      <c r="C783">
        <v>110.62</v>
      </c>
    </row>
    <row r="784" spans="1:3" x14ac:dyDescent="0.35">
      <c r="A784" t="s">
        <v>245</v>
      </c>
      <c r="B784">
        <v>60.463522830000002</v>
      </c>
      <c r="C784">
        <v>110.62</v>
      </c>
    </row>
    <row r="785" spans="1:3" x14ac:dyDescent="0.35">
      <c r="A785" t="s">
        <v>1132</v>
      </c>
      <c r="B785">
        <v>61.041289310000003</v>
      </c>
      <c r="C785">
        <v>110.44</v>
      </c>
    </row>
    <row r="786" spans="1:3" x14ac:dyDescent="0.35">
      <c r="A786" t="s">
        <v>1133</v>
      </c>
      <c r="B786">
        <v>61.032811979999998</v>
      </c>
      <c r="C786">
        <v>112.36</v>
      </c>
    </row>
    <row r="787" spans="1:3" x14ac:dyDescent="0.35">
      <c r="A787" t="s">
        <v>1134</v>
      </c>
      <c r="B787">
        <v>60.854526530000001</v>
      </c>
      <c r="C787">
        <v>112.16</v>
      </c>
    </row>
    <row r="788" spans="1:3" x14ac:dyDescent="0.35">
      <c r="A788" t="s">
        <v>1135</v>
      </c>
      <c r="B788">
        <v>61.507256740000003</v>
      </c>
      <c r="C788">
        <v>111.17</v>
      </c>
    </row>
    <row r="789" spans="1:3" x14ac:dyDescent="0.35">
      <c r="A789" t="s">
        <v>1136</v>
      </c>
      <c r="B789">
        <v>61.728027820000001</v>
      </c>
      <c r="C789">
        <v>111.16</v>
      </c>
    </row>
    <row r="790" spans="1:3" x14ac:dyDescent="0.35">
      <c r="A790" t="s">
        <v>1137</v>
      </c>
      <c r="B790">
        <v>61.808631700000007</v>
      </c>
      <c r="C790">
        <v>111.6</v>
      </c>
    </row>
    <row r="791" spans="1:3" x14ac:dyDescent="0.35">
      <c r="A791" t="s">
        <v>1138</v>
      </c>
      <c r="B791">
        <v>61.988631220000002</v>
      </c>
      <c r="C791">
        <v>111.51</v>
      </c>
    </row>
    <row r="792" spans="1:3" x14ac:dyDescent="0.35">
      <c r="A792" t="s">
        <v>1139</v>
      </c>
      <c r="B792">
        <v>62.378857410000002</v>
      </c>
      <c r="C792">
        <v>112.72</v>
      </c>
    </row>
    <row r="793" spans="1:3" x14ac:dyDescent="0.35">
      <c r="A793" t="s">
        <v>1140</v>
      </c>
      <c r="B793">
        <v>62.136886570000001</v>
      </c>
      <c r="C793">
        <v>110.67</v>
      </c>
    </row>
    <row r="794" spans="1:3" x14ac:dyDescent="0.35">
      <c r="A794" t="s">
        <v>1141</v>
      </c>
      <c r="B794">
        <v>62.13295205</v>
      </c>
      <c r="C794">
        <v>111.36</v>
      </c>
    </row>
    <row r="795" spans="1:3" x14ac:dyDescent="0.35">
      <c r="A795" t="s">
        <v>1142</v>
      </c>
      <c r="B795">
        <v>61.99594965</v>
      </c>
      <c r="C795">
        <v>111.58</v>
      </c>
    </row>
    <row r="796" spans="1:3" x14ac:dyDescent="0.35">
      <c r="A796" t="s">
        <v>1143</v>
      </c>
      <c r="B796">
        <v>62.257923239999997</v>
      </c>
      <c r="C796">
        <v>110.61</v>
      </c>
    </row>
    <row r="797" spans="1:3" x14ac:dyDescent="0.35">
      <c r="A797" t="s">
        <v>1144</v>
      </c>
      <c r="B797">
        <v>61.845893299999993</v>
      </c>
      <c r="C797">
        <v>110.62</v>
      </c>
    </row>
    <row r="798" spans="1:3" x14ac:dyDescent="0.35">
      <c r="A798" t="s">
        <v>1145</v>
      </c>
      <c r="B798">
        <v>61.650590190000003</v>
      </c>
      <c r="C798">
        <v>111.22</v>
      </c>
    </row>
    <row r="799" spans="1:3" x14ac:dyDescent="0.35">
      <c r="A799" t="s">
        <v>1146</v>
      </c>
      <c r="B799">
        <v>61.549193099999997</v>
      </c>
      <c r="C799">
        <v>111.84</v>
      </c>
    </row>
    <row r="800" spans="1:3" x14ac:dyDescent="0.35">
      <c r="A800" t="s">
        <v>1147</v>
      </c>
      <c r="B800">
        <v>61.5065296</v>
      </c>
      <c r="C800">
        <v>112.3</v>
      </c>
    </row>
    <row r="801" spans="1:3" x14ac:dyDescent="0.35">
      <c r="A801" t="s">
        <v>1148</v>
      </c>
      <c r="B801">
        <v>61.296020560000002</v>
      </c>
      <c r="C801">
        <v>112.72</v>
      </c>
    </row>
    <row r="802" spans="1:3" x14ac:dyDescent="0.35">
      <c r="A802" t="s">
        <v>1149</v>
      </c>
      <c r="B802">
        <v>61.309205689999999</v>
      </c>
      <c r="C802">
        <v>113.11</v>
      </c>
    </row>
    <row r="803" spans="1:3" x14ac:dyDescent="0.35">
      <c r="A803" t="s">
        <v>1150</v>
      </c>
      <c r="B803">
        <v>60.976157739999998</v>
      </c>
      <c r="C803">
        <v>113.57</v>
      </c>
    </row>
    <row r="804" spans="1:3" x14ac:dyDescent="0.35">
      <c r="A804" t="s">
        <v>1151</v>
      </c>
      <c r="B804">
        <v>60.970364500000002</v>
      </c>
      <c r="C804">
        <v>113.39</v>
      </c>
    </row>
    <row r="805" spans="1:3" x14ac:dyDescent="0.35">
      <c r="A805" t="s">
        <v>1152</v>
      </c>
      <c r="B805">
        <v>61.098486770000001</v>
      </c>
      <c r="C805">
        <v>113.91</v>
      </c>
    </row>
    <row r="806" spans="1:3" x14ac:dyDescent="0.35">
      <c r="A806" t="s">
        <v>1153</v>
      </c>
      <c r="B806">
        <v>59.548380479999999</v>
      </c>
      <c r="C806">
        <v>114.93</v>
      </c>
    </row>
    <row r="807" spans="1:3" x14ac:dyDescent="0.35">
      <c r="A807" t="s">
        <v>246</v>
      </c>
      <c r="B807">
        <v>60.245264630000001</v>
      </c>
      <c r="C807">
        <v>115.08</v>
      </c>
    </row>
    <row r="808" spans="1:3" x14ac:dyDescent="0.35">
      <c r="A808" t="s">
        <v>1154</v>
      </c>
      <c r="B808">
        <v>60.161348160000003</v>
      </c>
      <c r="C808">
        <v>116.36</v>
      </c>
    </row>
    <row r="809" spans="1:3" x14ac:dyDescent="0.35">
      <c r="A809" t="s">
        <v>1155</v>
      </c>
      <c r="B809">
        <v>60.363877240000001</v>
      </c>
      <c r="C809">
        <v>116.04</v>
      </c>
    </row>
    <row r="810" spans="1:3" x14ac:dyDescent="0.35">
      <c r="A810" t="s">
        <v>1156</v>
      </c>
      <c r="B810">
        <v>60.006568549999997</v>
      </c>
      <c r="C810">
        <v>116.67</v>
      </c>
    </row>
    <row r="811" spans="1:3" x14ac:dyDescent="0.35">
      <c r="A811" t="s">
        <v>1157</v>
      </c>
      <c r="B811">
        <v>60.187817580000001</v>
      </c>
      <c r="C811">
        <v>116.44</v>
      </c>
    </row>
    <row r="812" spans="1:3" x14ac:dyDescent="0.35">
      <c r="A812" t="s">
        <v>1158</v>
      </c>
      <c r="B812">
        <v>60.522838489999998</v>
      </c>
      <c r="C812">
        <v>117.51</v>
      </c>
    </row>
    <row r="813" spans="1:3" x14ac:dyDescent="0.35">
      <c r="A813" t="s">
        <v>1159</v>
      </c>
      <c r="B813">
        <v>60.014030230000003</v>
      </c>
      <c r="C813">
        <v>118.6</v>
      </c>
    </row>
    <row r="814" spans="1:3" x14ac:dyDescent="0.35">
      <c r="A814" t="s">
        <v>1160</v>
      </c>
      <c r="B814">
        <v>59.650903720000002</v>
      </c>
      <c r="C814">
        <v>118.29</v>
      </c>
    </row>
    <row r="815" spans="1:3" x14ac:dyDescent="0.35">
      <c r="A815" t="s">
        <v>1161</v>
      </c>
      <c r="B815">
        <v>59.573811929999998</v>
      </c>
      <c r="C815">
        <v>118.49</v>
      </c>
    </row>
    <row r="816" spans="1:3" x14ac:dyDescent="0.35">
      <c r="A816" t="s">
        <v>1162</v>
      </c>
      <c r="B816">
        <v>59.44652275</v>
      </c>
      <c r="C816">
        <v>118.58</v>
      </c>
    </row>
    <row r="817" spans="1:3" x14ac:dyDescent="0.35">
      <c r="A817" t="s">
        <v>1163</v>
      </c>
      <c r="B817">
        <v>59.379142119999997</v>
      </c>
      <c r="C817">
        <v>117.89</v>
      </c>
    </row>
    <row r="818" spans="1:3" x14ac:dyDescent="0.35">
      <c r="A818" t="s">
        <v>1164</v>
      </c>
      <c r="B818">
        <v>59.385968820000002</v>
      </c>
      <c r="C818">
        <v>117.44</v>
      </c>
    </row>
    <row r="819" spans="1:3" x14ac:dyDescent="0.35">
      <c r="A819" t="s">
        <v>1165</v>
      </c>
      <c r="B819">
        <v>59.283045440000002</v>
      </c>
      <c r="C819">
        <v>117.71</v>
      </c>
    </row>
    <row r="820" spans="1:3" x14ac:dyDescent="0.35">
      <c r="A820" t="s">
        <v>1166</v>
      </c>
      <c r="B820">
        <v>58.697165669999997</v>
      </c>
      <c r="C820">
        <v>117.35</v>
      </c>
    </row>
    <row r="821" spans="1:3" x14ac:dyDescent="0.35">
      <c r="A821" t="s">
        <v>1167</v>
      </c>
      <c r="B821">
        <v>58.534842339999997</v>
      </c>
      <c r="C821">
        <v>116.73</v>
      </c>
    </row>
    <row r="822" spans="1:3" x14ac:dyDescent="0.35">
      <c r="A822" t="s">
        <v>1168</v>
      </c>
      <c r="B822">
        <v>58.730973220000003</v>
      </c>
      <c r="C822">
        <v>114.17</v>
      </c>
    </row>
    <row r="823" spans="1:3" x14ac:dyDescent="0.35">
      <c r="A823" t="s">
        <v>1169</v>
      </c>
      <c r="B823">
        <v>58.210363659999999</v>
      </c>
      <c r="C823">
        <v>114.24</v>
      </c>
    </row>
    <row r="824" spans="1:3" x14ac:dyDescent="0.35">
      <c r="A824" t="s">
        <v>1170</v>
      </c>
      <c r="B824">
        <v>58.30331348</v>
      </c>
      <c r="C824">
        <v>115.11</v>
      </c>
    </row>
    <row r="825" spans="1:3" x14ac:dyDescent="0.35">
      <c r="A825" t="s">
        <v>1171</v>
      </c>
      <c r="B825">
        <v>58.413300509999999</v>
      </c>
      <c r="C825">
        <v>113.38</v>
      </c>
    </row>
    <row r="826" spans="1:3" x14ac:dyDescent="0.35">
      <c r="A826" t="s">
        <v>1172</v>
      </c>
      <c r="B826">
        <v>59.406812420000001</v>
      </c>
      <c r="C826">
        <v>112.72</v>
      </c>
    </row>
    <row r="827" spans="1:3" x14ac:dyDescent="0.35">
      <c r="A827" t="s">
        <v>247</v>
      </c>
      <c r="B827">
        <v>58.67184357</v>
      </c>
      <c r="C827">
        <v>112.08</v>
      </c>
    </row>
    <row r="828" spans="1:3" x14ac:dyDescent="0.35">
      <c r="A828" t="s">
        <v>1173</v>
      </c>
      <c r="B828">
        <v>58.850037620000002</v>
      </c>
      <c r="C828">
        <v>110.39</v>
      </c>
    </row>
    <row r="829" spans="1:3" x14ac:dyDescent="0.35">
      <c r="A829" t="s">
        <v>1174</v>
      </c>
      <c r="B829">
        <v>59.464488619999997</v>
      </c>
      <c r="C829">
        <v>110.37</v>
      </c>
    </row>
    <row r="830" spans="1:3" x14ac:dyDescent="0.35">
      <c r="A830" t="s">
        <v>1175</v>
      </c>
      <c r="B830">
        <v>59.319168329999997</v>
      </c>
      <c r="C830">
        <v>110.95</v>
      </c>
    </row>
    <row r="831" spans="1:3" x14ac:dyDescent="0.35">
      <c r="A831" t="s">
        <v>1176</v>
      </c>
      <c r="B831">
        <v>59.327475370000002</v>
      </c>
      <c r="C831">
        <v>111.22</v>
      </c>
    </row>
    <row r="832" spans="1:3" x14ac:dyDescent="0.35">
      <c r="A832" t="s">
        <v>1177</v>
      </c>
      <c r="B832">
        <v>59.351304949999999</v>
      </c>
      <c r="C832">
        <v>111.04</v>
      </c>
    </row>
    <row r="833" spans="1:3" x14ac:dyDescent="0.35">
      <c r="A833" t="s">
        <v>1178</v>
      </c>
      <c r="B833">
        <v>58.859948080000002</v>
      </c>
      <c r="C833">
        <v>110.31</v>
      </c>
    </row>
    <row r="834" spans="1:3" x14ac:dyDescent="0.35">
      <c r="A834" t="s">
        <v>1179</v>
      </c>
      <c r="B834">
        <v>59.029857249999999</v>
      </c>
      <c r="C834">
        <v>110.13</v>
      </c>
    </row>
    <row r="835" spans="1:3" x14ac:dyDescent="0.35">
      <c r="A835" t="s">
        <v>1180</v>
      </c>
      <c r="B835">
        <v>59.353524180000001</v>
      </c>
      <c r="C835">
        <v>110.14</v>
      </c>
    </row>
    <row r="836" spans="1:3" x14ac:dyDescent="0.35">
      <c r="A836" t="s">
        <v>1181</v>
      </c>
      <c r="B836">
        <v>59.284440480000001</v>
      </c>
      <c r="C836">
        <v>109.28</v>
      </c>
    </row>
    <row r="837" spans="1:3" x14ac:dyDescent="0.35">
      <c r="A837" t="s">
        <v>1182</v>
      </c>
      <c r="B837">
        <v>60.021902140000002</v>
      </c>
      <c r="C837">
        <v>109.38</v>
      </c>
    </row>
    <row r="838" spans="1:3" x14ac:dyDescent="0.35">
      <c r="A838" t="s">
        <v>1183</v>
      </c>
      <c r="B838">
        <v>59.816740609999997</v>
      </c>
      <c r="C838">
        <v>109.99</v>
      </c>
    </row>
    <row r="839" spans="1:3" x14ac:dyDescent="0.35">
      <c r="A839" t="s">
        <v>1184</v>
      </c>
      <c r="B839">
        <v>59.949905989999998</v>
      </c>
      <c r="C839">
        <v>109</v>
      </c>
    </row>
    <row r="840" spans="1:3" x14ac:dyDescent="0.35">
      <c r="A840" t="s">
        <v>1185</v>
      </c>
      <c r="B840">
        <v>60.067285120000001</v>
      </c>
      <c r="C840">
        <v>108.61</v>
      </c>
    </row>
    <row r="841" spans="1:3" x14ac:dyDescent="0.35">
      <c r="A841" t="s">
        <v>1186</v>
      </c>
      <c r="B841">
        <v>60.221673989999999</v>
      </c>
      <c r="C841">
        <v>108.4</v>
      </c>
    </row>
    <row r="842" spans="1:3" x14ac:dyDescent="0.35">
      <c r="A842" t="s">
        <v>1187</v>
      </c>
      <c r="B842">
        <v>60.436246259999997</v>
      </c>
      <c r="C842">
        <v>108.07</v>
      </c>
    </row>
    <row r="843" spans="1:3" x14ac:dyDescent="0.35">
      <c r="A843" t="s">
        <v>1188</v>
      </c>
      <c r="B843">
        <v>60.721372879999997</v>
      </c>
      <c r="C843">
        <v>107.66</v>
      </c>
    </row>
    <row r="844" spans="1:3" x14ac:dyDescent="0.35">
      <c r="A844" t="s">
        <v>1189</v>
      </c>
      <c r="B844">
        <v>60.82105352</v>
      </c>
      <c r="C844">
        <v>108.2</v>
      </c>
    </row>
    <row r="845" spans="1:3" x14ac:dyDescent="0.35">
      <c r="A845" t="s">
        <v>1190</v>
      </c>
      <c r="B845">
        <v>61.071949109999998</v>
      </c>
      <c r="C845">
        <v>108.53</v>
      </c>
    </row>
    <row r="846" spans="1:3" x14ac:dyDescent="0.35">
      <c r="A846" t="s">
        <v>1191</v>
      </c>
      <c r="B846">
        <v>59.589039579999998</v>
      </c>
      <c r="C846">
        <v>109.51</v>
      </c>
    </row>
    <row r="847" spans="1:3" x14ac:dyDescent="0.35">
      <c r="A847" t="s">
        <v>1192</v>
      </c>
      <c r="B847">
        <v>59.589039579999998</v>
      </c>
      <c r="C847">
        <v>109.51</v>
      </c>
    </row>
    <row r="848" spans="1:3" x14ac:dyDescent="0.35">
      <c r="A848" t="s">
        <v>248</v>
      </c>
      <c r="B848">
        <v>59.589039579999998</v>
      </c>
      <c r="C848">
        <v>109.58</v>
      </c>
    </row>
    <row r="849" spans="1:3" x14ac:dyDescent="0.35">
      <c r="A849" t="s">
        <v>1193</v>
      </c>
      <c r="B849">
        <v>59.207703010000003</v>
      </c>
      <c r="C849">
        <v>110.16</v>
      </c>
    </row>
    <row r="850" spans="1:3" x14ac:dyDescent="0.35">
      <c r="A850" t="s">
        <v>1194</v>
      </c>
      <c r="B850">
        <v>59.270661680000003</v>
      </c>
      <c r="C850">
        <v>111</v>
      </c>
    </row>
    <row r="851" spans="1:3" x14ac:dyDescent="0.35">
      <c r="A851" t="s">
        <v>1195</v>
      </c>
      <c r="B851">
        <v>59.350358450000002</v>
      </c>
      <c r="C851">
        <v>109.19</v>
      </c>
    </row>
    <row r="852" spans="1:3" x14ac:dyDescent="0.35">
      <c r="A852" t="s">
        <v>1196</v>
      </c>
      <c r="B852">
        <v>59.878491169999997</v>
      </c>
      <c r="C852">
        <v>106.7</v>
      </c>
    </row>
    <row r="853" spans="1:3" x14ac:dyDescent="0.35">
      <c r="A853" t="s">
        <v>1197</v>
      </c>
      <c r="B853">
        <v>60.029826669999999</v>
      </c>
      <c r="C853">
        <v>105.3</v>
      </c>
    </row>
    <row r="854" spans="1:3" x14ac:dyDescent="0.35">
      <c r="A854" t="s">
        <v>1198</v>
      </c>
      <c r="B854">
        <v>60.076757550000004</v>
      </c>
      <c r="C854">
        <v>104.88</v>
      </c>
    </row>
    <row r="855" spans="1:3" x14ac:dyDescent="0.35">
      <c r="A855" t="s">
        <v>1199</v>
      </c>
      <c r="B855">
        <v>60.104423959999998</v>
      </c>
      <c r="C855">
        <v>105.25</v>
      </c>
    </row>
    <row r="856" spans="1:3" x14ac:dyDescent="0.35">
      <c r="A856" t="s">
        <v>1200</v>
      </c>
      <c r="B856">
        <v>60.491029259999998</v>
      </c>
      <c r="C856">
        <v>105.9</v>
      </c>
    </row>
    <row r="857" spans="1:3" x14ac:dyDescent="0.35">
      <c r="A857" t="s">
        <v>1201</v>
      </c>
      <c r="B857">
        <v>60.380920959999997</v>
      </c>
      <c r="C857">
        <v>105.18</v>
      </c>
    </row>
    <row r="858" spans="1:3" x14ac:dyDescent="0.35">
      <c r="A858" t="s">
        <v>1202</v>
      </c>
      <c r="B858">
        <v>60.331610580000003</v>
      </c>
      <c r="C858">
        <v>102.61</v>
      </c>
    </row>
    <row r="859" spans="1:3" x14ac:dyDescent="0.35">
      <c r="A859" t="s">
        <v>1203</v>
      </c>
      <c r="B859">
        <v>60.300204989999997</v>
      </c>
      <c r="C859">
        <v>100.36</v>
      </c>
    </row>
    <row r="860" spans="1:3" x14ac:dyDescent="0.35">
      <c r="A860" t="s">
        <v>1204</v>
      </c>
      <c r="B860">
        <v>59.969941650000003</v>
      </c>
      <c r="C860">
        <v>99.81</v>
      </c>
    </row>
    <row r="861" spans="1:3" x14ac:dyDescent="0.35">
      <c r="A861" t="s">
        <v>1205</v>
      </c>
      <c r="B861">
        <v>59.985634009999998</v>
      </c>
      <c r="C861">
        <v>98.9</v>
      </c>
    </row>
    <row r="862" spans="1:3" x14ac:dyDescent="0.35">
      <c r="A862" t="s">
        <v>1206</v>
      </c>
      <c r="B862">
        <v>60.278286739999999</v>
      </c>
      <c r="C862">
        <v>98.95</v>
      </c>
    </row>
    <row r="863" spans="1:3" x14ac:dyDescent="0.35">
      <c r="A863" t="s">
        <v>1207</v>
      </c>
      <c r="B863">
        <v>59.67961021</v>
      </c>
      <c r="C863">
        <v>99.67</v>
      </c>
    </row>
    <row r="864" spans="1:3" x14ac:dyDescent="0.35">
      <c r="A864" t="s">
        <v>1208</v>
      </c>
      <c r="B864">
        <v>59.674984129999999</v>
      </c>
      <c r="C864">
        <v>100.87</v>
      </c>
    </row>
    <row r="865" spans="1:3" x14ac:dyDescent="0.35">
      <c r="A865" t="s">
        <v>1209</v>
      </c>
      <c r="B865">
        <v>59.590848729999998</v>
      </c>
      <c r="C865">
        <v>99.84</v>
      </c>
    </row>
    <row r="866" spans="1:3" x14ac:dyDescent="0.35">
      <c r="A866" t="s">
        <v>1210</v>
      </c>
      <c r="B866">
        <v>60.31771123</v>
      </c>
      <c r="C866">
        <v>101.26</v>
      </c>
    </row>
    <row r="867" spans="1:3" x14ac:dyDescent="0.35">
      <c r="A867" t="s">
        <v>1211</v>
      </c>
      <c r="B867">
        <v>60.245550420000001</v>
      </c>
      <c r="C867">
        <v>102.32</v>
      </c>
    </row>
    <row r="868" spans="1:3" x14ac:dyDescent="0.35">
      <c r="A868" t="s">
        <v>1212</v>
      </c>
      <c r="B868">
        <v>60.40840901</v>
      </c>
      <c r="C868">
        <v>103.07</v>
      </c>
    </row>
    <row r="869" spans="1:3" x14ac:dyDescent="0.35">
      <c r="A869" t="s">
        <v>1213</v>
      </c>
      <c r="B869">
        <v>57.404931509999997</v>
      </c>
      <c r="C869">
        <v>103.47</v>
      </c>
    </row>
    <row r="870" spans="1:3" x14ac:dyDescent="0.35">
      <c r="A870" t="s">
        <v>249</v>
      </c>
      <c r="B870">
        <v>57.391462500000003</v>
      </c>
      <c r="C870">
        <v>103.22</v>
      </c>
    </row>
    <row r="871" spans="1:3" x14ac:dyDescent="0.35">
      <c r="A871" t="s">
        <v>1214</v>
      </c>
      <c r="B871">
        <v>57.618914109999999</v>
      </c>
      <c r="C871">
        <v>100.43</v>
      </c>
    </row>
    <row r="872" spans="1:3" x14ac:dyDescent="0.35">
      <c r="A872" t="s">
        <v>1215</v>
      </c>
      <c r="B872">
        <v>57.58058879</v>
      </c>
      <c r="C872">
        <v>101.15</v>
      </c>
    </row>
    <row r="873" spans="1:3" x14ac:dyDescent="0.35">
      <c r="A873" t="s">
        <v>1216</v>
      </c>
      <c r="B873">
        <v>57.571267069999998</v>
      </c>
      <c r="C873">
        <v>103.93</v>
      </c>
    </row>
    <row r="874" spans="1:3" x14ac:dyDescent="0.35">
      <c r="A874" t="s">
        <v>1217</v>
      </c>
      <c r="B874">
        <v>57.610387230000001</v>
      </c>
      <c r="C874">
        <v>104.83</v>
      </c>
    </row>
    <row r="875" spans="1:3" x14ac:dyDescent="0.35">
      <c r="A875" t="s">
        <v>1218</v>
      </c>
      <c r="B875">
        <v>57.575204720000002</v>
      </c>
      <c r="C875">
        <v>105.22</v>
      </c>
    </row>
    <row r="876" spans="1:3" x14ac:dyDescent="0.35">
      <c r="A876" t="s">
        <v>1219</v>
      </c>
      <c r="B876">
        <v>57.547320220000003</v>
      </c>
      <c r="C876">
        <v>104.16</v>
      </c>
    </row>
    <row r="877" spans="1:3" x14ac:dyDescent="0.35">
      <c r="A877" t="s">
        <v>1220</v>
      </c>
      <c r="B877">
        <v>56.992410640000003</v>
      </c>
      <c r="C877">
        <v>104.07</v>
      </c>
    </row>
    <row r="878" spans="1:3" x14ac:dyDescent="0.35">
      <c r="A878" t="s">
        <v>1221</v>
      </c>
      <c r="B878">
        <v>56.899894809999999</v>
      </c>
      <c r="C878">
        <v>103.27</v>
      </c>
    </row>
    <row r="879" spans="1:3" x14ac:dyDescent="0.35">
      <c r="A879" t="s">
        <v>1222</v>
      </c>
      <c r="B879">
        <v>56.669329429999998</v>
      </c>
      <c r="C879">
        <v>102.97</v>
      </c>
    </row>
    <row r="880" spans="1:3" x14ac:dyDescent="0.35">
      <c r="A880" t="s">
        <v>1223</v>
      </c>
      <c r="B880">
        <v>56.527787539999999</v>
      </c>
      <c r="C880">
        <v>102.56</v>
      </c>
    </row>
    <row r="881" spans="1:3" x14ac:dyDescent="0.35">
      <c r="A881" t="s">
        <v>1224</v>
      </c>
      <c r="B881">
        <v>56.559303300000003</v>
      </c>
      <c r="C881">
        <v>102.42</v>
      </c>
    </row>
    <row r="882" spans="1:3" x14ac:dyDescent="0.35">
      <c r="A882" t="s">
        <v>1225</v>
      </c>
      <c r="B882">
        <v>56.612354179999997</v>
      </c>
      <c r="C882">
        <v>103.72</v>
      </c>
    </row>
    <row r="883" spans="1:3" x14ac:dyDescent="0.35">
      <c r="A883" t="s">
        <v>1226</v>
      </c>
      <c r="B883">
        <v>56.735255359999996</v>
      </c>
      <c r="C883">
        <v>104.49</v>
      </c>
    </row>
    <row r="884" spans="1:3" x14ac:dyDescent="0.35">
      <c r="A884" t="s">
        <v>1227</v>
      </c>
      <c r="B884">
        <v>56.513656769999997</v>
      </c>
      <c r="C884">
        <v>104.58</v>
      </c>
    </row>
    <row r="885" spans="1:3" x14ac:dyDescent="0.35">
      <c r="A885" t="s">
        <v>1228</v>
      </c>
      <c r="B885">
        <v>56.442884159999998</v>
      </c>
      <c r="C885">
        <v>104.19</v>
      </c>
    </row>
    <row r="886" spans="1:3" x14ac:dyDescent="0.35">
      <c r="A886" t="s">
        <v>1229</v>
      </c>
      <c r="B886">
        <v>56.426989710000001</v>
      </c>
      <c r="C886">
        <v>103.17</v>
      </c>
    </row>
    <row r="887" spans="1:3" x14ac:dyDescent="0.35">
      <c r="A887" t="s">
        <v>1230</v>
      </c>
      <c r="B887">
        <v>56.583320610000001</v>
      </c>
      <c r="C887">
        <v>101.71</v>
      </c>
    </row>
    <row r="888" spans="1:3" x14ac:dyDescent="0.35">
      <c r="A888" t="s">
        <v>1231</v>
      </c>
      <c r="B888">
        <v>56.6735927</v>
      </c>
      <c r="C888">
        <v>102.27</v>
      </c>
    </row>
    <row r="889" spans="1:3" x14ac:dyDescent="0.35">
      <c r="A889" t="s">
        <v>1232</v>
      </c>
      <c r="B889">
        <v>56.72495095</v>
      </c>
      <c r="C889">
        <v>102.53</v>
      </c>
    </row>
    <row r="890" spans="1:3" x14ac:dyDescent="0.35">
      <c r="A890" t="s">
        <v>1233</v>
      </c>
      <c r="B890">
        <v>56.709576509999998</v>
      </c>
      <c r="C890">
        <v>104.23</v>
      </c>
    </row>
    <row r="891" spans="1:3" x14ac:dyDescent="0.35">
      <c r="A891" t="s">
        <v>1234</v>
      </c>
      <c r="B891">
        <v>56.776309859999998</v>
      </c>
      <c r="C891">
        <v>103.56</v>
      </c>
    </row>
    <row r="892" spans="1:3" x14ac:dyDescent="0.35">
      <c r="A892" t="s">
        <v>1235</v>
      </c>
      <c r="B892">
        <v>57.549998909999999</v>
      </c>
      <c r="C892">
        <v>101.93</v>
      </c>
    </row>
    <row r="893" spans="1:3" x14ac:dyDescent="0.35">
      <c r="A893" t="s">
        <v>1236</v>
      </c>
      <c r="B893">
        <v>57.046052000000003</v>
      </c>
      <c r="C893">
        <v>101.28</v>
      </c>
    </row>
    <row r="894" spans="1:3" x14ac:dyDescent="0.35">
      <c r="A894" t="s">
        <v>1237</v>
      </c>
      <c r="B894">
        <v>56.880018500000013</v>
      </c>
      <c r="C894">
        <v>101.69</v>
      </c>
    </row>
    <row r="895" spans="1:3" x14ac:dyDescent="0.35">
      <c r="A895" t="s">
        <v>1238</v>
      </c>
      <c r="B895">
        <v>56.976973289999997</v>
      </c>
      <c r="C895">
        <v>102.25</v>
      </c>
    </row>
    <row r="896" spans="1:3" x14ac:dyDescent="0.35">
      <c r="A896" t="s">
        <v>1239</v>
      </c>
      <c r="B896">
        <v>57.173968109999997</v>
      </c>
      <c r="C896">
        <v>103.62</v>
      </c>
    </row>
    <row r="897" spans="1:3" x14ac:dyDescent="0.35">
      <c r="A897" t="s">
        <v>1240</v>
      </c>
      <c r="B897">
        <v>57.532997330000001</v>
      </c>
      <c r="C897">
        <v>103.4</v>
      </c>
    </row>
    <row r="898" spans="1:3" x14ac:dyDescent="0.35">
      <c r="A898" t="s">
        <v>1241</v>
      </c>
      <c r="B898">
        <v>57.111948929999997</v>
      </c>
      <c r="C898">
        <v>104.02</v>
      </c>
    </row>
    <row r="899" spans="1:3" x14ac:dyDescent="0.35">
      <c r="A899" t="s">
        <v>1242</v>
      </c>
      <c r="B899">
        <v>57.284891590000001</v>
      </c>
      <c r="C899">
        <v>104.33</v>
      </c>
    </row>
    <row r="900" spans="1:3" x14ac:dyDescent="0.35">
      <c r="A900" t="s">
        <v>1243</v>
      </c>
      <c r="B900">
        <v>57.679695809999998</v>
      </c>
      <c r="C900">
        <v>102.63</v>
      </c>
    </row>
    <row r="901" spans="1:3" x14ac:dyDescent="0.35">
      <c r="A901" t="s">
        <v>1244</v>
      </c>
      <c r="B901">
        <v>57.75792895</v>
      </c>
      <c r="C901">
        <v>103.44</v>
      </c>
    </row>
    <row r="902" spans="1:3" x14ac:dyDescent="0.35">
      <c r="A902" t="s">
        <v>1245</v>
      </c>
      <c r="B902">
        <v>57.669683409999998</v>
      </c>
      <c r="C902">
        <v>104.29</v>
      </c>
    </row>
    <row r="903" spans="1:3" x14ac:dyDescent="0.35">
      <c r="A903" t="s">
        <v>1246</v>
      </c>
      <c r="B903">
        <v>58.125111850000003</v>
      </c>
      <c r="C903">
        <v>105.87</v>
      </c>
    </row>
    <row r="904" spans="1:3" x14ac:dyDescent="0.35">
      <c r="A904" t="s">
        <v>1247</v>
      </c>
      <c r="B904">
        <v>57.670987310000001</v>
      </c>
      <c r="C904">
        <v>106.11</v>
      </c>
    </row>
    <row r="905" spans="1:3" x14ac:dyDescent="0.35">
      <c r="A905" t="s">
        <v>1248</v>
      </c>
      <c r="B905">
        <v>57.846281599999998</v>
      </c>
      <c r="C905">
        <v>105.77</v>
      </c>
    </row>
    <row r="906" spans="1:3" x14ac:dyDescent="0.35">
      <c r="A906" t="s">
        <v>1249</v>
      </c>
      <c r="B906">
        <v>57.03787861</v>
      </c>
      <c r="C906">
        <v>106.32</v>
      </c>
    </row>
    <row r="907" spans="1:3" x14ac:dyDescent="0.35">
      <c r="A907" t="s">
        <v>1250</v>
      </c>
      <c r="B907">
        <v>56.998811000000003</v>
      </c>
      <c r="C907">
        <v>103.52</v>
      </c>
    </row>
    <row r="908" spans="1:3" x14ac:dyDescent="0.35">
      <c r="A908" t="s">
        <v>1251</v>
      </c>
      <c r="B908">
        <v>56.697785330000002</v>
      </c>
      <c r="C908">
        <v>101.86</v>
      </c>
    </row>
    <row r="909" spans="1:3" x14ac:dyDescent="0.35">
      <c r="A909" t="s">
        <v>1252</v>
      </c>
      <c r="B909">
        <v>57.072974330000001</v>
      </c>
      <c r="C909">
        <v>100.61</v>
      </c>
    </row>
    <row r="910" spans="1:3" x14ac:dyDescent="0.35">
      <c r="A910" t="s">
        <v>1253</v>
      </c>
      <c r="B910">
        <v>56.596958299999997</v>
      </c>
      <c r="C910">
        <v>101.71</v>
      </c>
    </row>
    <row r="911" spans="1:3" x14ac:dyDescent="0.35">
      <c r="A911" t="s">
        <v>1254</v>
      </c>
      <c r="B911">
        <v>56.298441539999999</v>
      </c>
      <c r="C911">
        <v>101.44</v>
      </c>
    </row>
    <row r="912" spans="1:3" x14ac:dyDescent="0.35">
      <c r="A912" t="s">
        <v>1255</v>
      </c>
      <c r="B912">
        <v>57.540728599999987</v>
      </c>
      <c r="C912">
        <v>102.57</v>
      </c>
    </row>
    <row r="913" spans="1:3" x14ac:dyDescent="0.35">
      <c r="A913" t="s">
        <v>251</v>
      </c>
      <c r="B913">
        <v>57.613728770000002</v>
      </c>
      <c r="C913">
        <v>102.86</v>
      </c>
    </row>
    <row r="914" spans="1:3" x14ac:dyDescent="0.35">
      <c r="A914" t="s">
        <v>1256</v>
      </c>
      <c r="B914">
        <v>57.464917560000004</v>
      </c>
      <c r="C914">
        <v>103.06</v>
      </c>
    </row>
    <row r="915" spans="1:3" x14ac:dyDescent="0.35">
      <c r="A915" t="s">
        <v>1257</v>
      </c>
      <c r="B915">
        <v>57.836095610000001</v>
      </c>
      <c r="C915">
        <v>103.6</v>
      </c>
    </row>
    <row r="916" spans="1:3" x14ac:dyDescent="0.35">
      <c r="A916" t="s">
        <v>1258</v>
      </c>
      <c r="B916">
        <v>57.207956099999997</v>
      </c>
      <c r="C916">
        <v>105.44</v>
      </c>
    </row>
    <row r="917" spans="1:3" x14ac:dyDescent="0.35">
      <c r="A917" t="s">
        <v>1259</v>
      </c>
      <c r="B917">
        <v>56.722166639999998</v>
      </c>
      <c r="C917">
        <v>105.38</v>
      </c>
    </row>
    <row r="918" spans="1:3" x14ac:dyDescent="0.35">
      <c r="A918" t="s">
        <v>1260</v>
      </c>
      <c r="B918">
        <v>56.519618909999998</v>
      </c>
      <c r="C918">
        <v>106.8</v>
      </c>
    </row>
    <row r="919" spans="1:3" x14ac:dyDescent="0.35">
      <c r="A919" t="s">
        <v>1261</v>
      </c>
      <c r="B919">
        <v>56.366521329999998</v>
      </c>
      <c r="C919">
        <v>107.28</v>
      </c>
    </row>
    <row r="920" spans="1:3" x14ac:dyDescent="0.35">
      <c r="A920" t="s">
        <v>1262</v>
      </c>
      <c r="B920">
        <v>56.526940189999998</v>
      </c>
      <c r="C920">
        <v>107.47</v>
      </c>
    </row>
    <row r="921" spans="1:3" x14ac:dyDescent="0.35">
      <c r="A921" t="s">
        <v>1263</v>
      </c>
      <c r="B921">
        <v>57.39729887</v>
      </c>
      <c r="C921">
        <v>108.39</v>
      </c>
    </row>
    <row r="922" spans="1:3" x14ac:dyDescent="0.35">
      <c r="A922" t="s">
        <v>1264</v>
      </c>
      <c r="B922">
        <v>57.36840196</v>
      </c>
      <c r="C922">
        <v>108.14</v>
      </c>
    </row>
    <row r="923" spans="1:3" x14ac:dyDescent="0.35">
      <c r="A923" t="s">
        <v>1265</v>
      </c>
      <c r="B923">
        <v>57.124239090000003</v>
      </c>
      <c r="C923">
        <v>108.35</v>
      </c>
    </row>
    <row r="924" spans="1:3" x14ac:dyDescent="0.35">
      <c r="A924" t="s">
        <v>1266</v>
      </c>
      <c r="B924">
        <v>57.275566609999998</v>
      </c>
      <c r="C924">
        <v>108.72</v>
      </c>
    </row>
    <row r="925" spans="1:3" x14ac:dyDescent="0.35">
      <c r="A925" t="s">
        <v>1267</v>
      </c>
      <c r="B925">
        <v>57.759279509999999</v>
      </c>
      <c r="C925">
        <v>109.36</v>
      </c>
    </row>
    <row r="926" spans="1:3" x14ac:dyDescent="0.35">
      <c r="A926" t="s">
        <v>1268</v>
      </c>
      <c r="B926">
        <v>57.725229229999997</v>
      </c>
      <c r="C926">
        <v>108.47</v>
      </c>
    </row>
    <row r="927" spans="1:3" x14ac:dyDescent="0.35">
      <c r="A927" t="s">
        <v>1269</v>
      </c>
      <c r="B927">
        <v>57.924092819999998</v>
      </c>
      <c r="C927">
        <v>108.55</v>
      </c>
    </row>
    <row r="928" spans="1:3" x14ac:dyDescent="0.35">
      <c r="A928" t="s">
        <v>1270</v>
      </c>
      <c r="B928">
        <v>58.186982120000003</v>
      </c>
      <c r="C928">
        <v>108.74</v>
      </c>
    </row>
    <row r="929" spans="1:3" x14ac:dyDescent="0.35">
      <c r="A929" t="s">
        <v>1271</v>
      </c>
      <c r="B929">
        <v>58.242302600000009</v>
      </c>
      <c r="C929">
        <v>108.35</v>
      </c>
    </row>
    <row r="930" spans="1:3" x14ac:dyDescent="0.35">
      <c r="A930" t="s">
        <v>1272</v>
      </c>
      <c r="B930">
        <v>58.34674313</v>
      </c>
      <c r="C930">
        <v>108.3</v>
      </c>
    </row>
    <row r="931" spans="1:3" x14ac:dyDescent="0.35">
      <c r="A931" t="s">
        <v>1273</v>
      </c>
      <c r="B931">
        <v>58.108933489999998</v>
      </c>
      <c r="C931">
        <v>107.68</v>
      </c>
    </row>
    <row r="932" spans="1:3" x14ac:dyDescent="0.35">
      <c r="A932" t="s">
        <v>1274</v>
      </c>
      <c r="B932">
        <v>58.561799039999997</v>
      </c>
      <c r="C932">
        <v>107.26</v>
      </c>
    </row>
    <row r="933" spans="1:3" x14ac:dyDescent="0.35">
      <c r="A933" t="s">
        <v>1275</v>
      </c>
      <c r="B933">
        <v>58.467853009999999</v>
      </c>
      <c r="C933">
        <v>107.27</v>
      </c>
    </row>
    <row r="934" spans="1:3" x14ac:dyDescent="0.35">
      <c r="A934" t="s">
        <v>1276</v>
      </c>
      <c r="B934">
        <v>58.282683830000003</v>
      </c>
      <c r="C934">
        <v>107.57</v>
      </c>
    </row>
    <row r="935" spans="1:3" x14ac:dyDescent="0.35">
      <c r="A935" t="s">
        <v>1277</v>
      </c>
      <c r="B935">
        <v>58.410922700000008</v>
      </c>
      <c r="C935">
        <v>107.25</v>
      </c>
    </row>
    <row r="936" spans="1:3" x14ac:dyDescent="0.35">
      <c r="A936" t="s">
        <v>252</v>
      </c>
      <c r="B936">
        <v>58.248740060000003</v>
      </c>
      <c r="C936">
        <v>106.71</v>
      </c>
    </row>
    <row r="937" spans="1:3" x14ac:dyDescent="0.35">
      <c r="A937" t="s">
        <v>1278</v>
      </c>
      <c r="B937">
        <v>57.724145419999999</v>
      </c>
      <c r="C937">
        <v>109.17</v>
      </c>
    </row>
    <row r="938" spans="1:3" x14ac:dyDescent="0.35">
      <c r="A938" t="s">
        <v>1279</v>
      </c>
      <c r="B938">
        <v>58.263885350000002</v>
      </c>
      <c r="C938">
        <v>109.19</v>
      </c>
    </row>
    <row r="939" spans="1:3" x14ac:dyDescent="0.35">
      <c r="A939" t="s">
        <v>1280</v>
      </c>
      <c r="B939">
        <v>58.203121760000002</v>
      </c>
      <c r="C939">
        <v>109.81</v>
      </c>
    </row>
    <row r="940" spans="1:3" x14ac:dyDescent="0.35">
      <c r="A940" t="s">
        <v>1281</v>
      </c>
      <c r="B940">
        <v>57.85464898</v>
      </c>
      <c r="C940">
        <v>108.63</v>
      </c>
    </row>
    <row r="941" spans="1:3" x14ac:dyDescent="0.35">
      <c r="A941" t="s">
        <v>1282</v>
      </c>
      <c r="B941">
        <v>58.796594720000002</v>
      </c>
      <c r="C941">
        <v>107.71</v>
      </c>
    </row>
    <row r="942" spans="1:3" x14ac:dyDescent="0.35">
      <c r="A942" t="s">
        <v>1283</v>
      </c>
      <c r="B942">
        <v>58.888727410000001</v>
      </c>
      <c r="C942">
        <v>106.84</v>
      </c>
    </row>
    <row r="943" spans="1:3" x14ac:dyDescent="0.35">
      <c r="A943" t="s">
        <v>1284</v>
      </c>
      <c r="B943">
        <v>58.561206579999997</v>
      </c>
      <c r="C943">
        <v>107.49</v>
      </c>
    </row>
    <row r="944" spans="1:3" x14ac:dyDescent="0.35">
      <c r="A944" t="s">
        <v>1285</v>
      </c>
      <c r="B944">
        <v>58.450523689999997</v>
      </c>
      <c r="C944">
        <v>108.29</v>
      </c>
    </row>
    <row r="945" spans="1:3" x14ac:dyDescent="0.35">
      <c r="A945" t="s">
        <v>1286</v>
      </c>
      <c r="B945">
        <v>58.549167760000003</v>
      </c>
      <c r="C945">
        <v>109.75</v>
      </c>
    </row>
    <row r="946" spans="1:3" x14ac:dyDescent="0.35">
      <c r="A946" t="s">
        <v>1287</v>
      </c>
      <c r="B946">
        <v>58.810593339999997</v>
      </c>
      <c r="C946">
        <v>109.63</v>
      </c>
    </row>
    <row r="947" spans="1:3" x14ac:dyDescent="0.35">
      <c r="A947" t="s">
        <v>1288</v>
      </c>
      <c r="B947">
        <v>58.933062810000003</v>
      </c>
      <c r="C947">
        <v>111.17</v>
      </c>
    </row>
    <row r="948" spans="1:3" x14ac:dyDescent="0.35">
      <c r="A948" t="s">
        <v>1289</v>
      </c>
      <c r="B948">
        <v>58.905745060000001</v>
      </c>
      <c r="C948">
        <v>110.1</v>
      </c>
    </row>
    <row r="949" spans="1:3" x14ac:dyDescent="0.35">
      <c r="A949" t="s">
        <v>1290</v>
      </c>
      <c r="B949">
        <v>58.92368355</v>
      </c>
      <c r="C949">
        <v>110.55</v>
      </c>
    </row>
    <row r="950" spans="1:3" x14ac:dyDescent="0.35">
      <c r="A950" t="s">
        <v>1291</v>
      </c>
      <c r="B950">
        <v>58.973087980000003</v>
      </c>
      <c r="C950">
        <v>109.68</v>
      </c>
    </row>
    <row r="951" spans="1:3" x14ac:dyDescent="0.35">
      <c r="A951" t="s">
        <v>1292</v>
      </c>
      <c r="B951">
        <v>58.54059694</v>
      </c>
      <c r="C951">
        <v>109.85</v>
      </c>
    </row>
    <row r="952" spans="1:3" x14ac:dyDescent="0.35">
      <c r="A952" t="s">
        <v>1293</v>
      </c>
      <c r="B952">
        <v>58.352159049999997</v>
      </c>
      <c r="C952">
        <v>109.92</v>
      </c>
    </row>
    <row r="953" spans="1:3" x14ac:dyDescent="0.35">
      <c r="A953" t="s">
        <v>1294</v>
      </c>
      <c r="B953">
        <v>58.419789559999998</v>
      </c>
      <c r="C953">
        <v>110.59</v>
      </c>
    </row>
    <row r="954" spans="1:3" x14ac:dyDescent="0.35">
      <c r="A954" t="s">
        <v>1295</v>
      </c>
      <c r="B954">
        <v>58.120081310000003</v>
      </c>
      <c r="C954">
        <v>110.98</v>
      </c>
    </row>
    <row r="955" spans="1:3" x14ac:dyDescent="0.35">
      <c r="A955" t="s">
        <v>1296</v>
      </c>
      <c r="B955">
        <v>57.975715530000002</v>
      </c>
      <c r="C955">
        <v>113.24</v>
      </c>
    </row>
    <row r="956" spans="1:3" x14ac:dyDescent="0.35">
      <c r="A956" t="s">
        <v>1297</v>
      </c>
      <c r="B956">
        <v>58.150932560000001</v>
      </c>
      <c r="C956">
        <v>115.74</v>
      </c>
    </row>
    <row r="957" spans="1:3" x14ac:dyDescent="0.35">
      <c r="A957" t="s">
        <v>1298</v>
      </c>
      <c r="B957">
        <v>58.596295300000001</v>
      </c>
      <c r="C957">
        <v>115.83</v>
      </c>
    </row>
    <row r="958" spans="1:3" x14ac:dyDescent="0.35">
      <c r="A958" t="s">
        <v>1299</v>
      </c>
      <c r="B958">
        <v>59.03612974</v>
      </c>
      <c r="C958">
        <v>114.88</v>
      </c>
    </row>
    <row r="959" spans="1:3" x14ac:dyDescent="0.35">
      <c r="A959" t="s">
        <v>1300</v>
      </c>
      <c r="B959">
        <v>59.057970599999997</v>
      </c>
      <c r="C959">
        <v>114.29</v>
      </c>
    </row>
    <row r="960" spans="1:3" x14ac:dyDescent="0.35">
      <c r="A960" t="s">
        <v>1301</v>
      </c>
      <c r="B960">
        <v>59.30933237</v>
      </c>
      <c r="C960">
        <v>115.16</v>
      </c>
    </row>
    <row r="961" spans="1:3" x14ac:dyDescent="0.35">
      <c r="A961" t="s">
        <v>1302</v>
      </c>
      <c r="B961">
        <v>59.580947850000001</v>
      </c>
      <c r="C961">
        <v>115.22</v>
      </c>
    </row>
    <row r="962" spans="1:3" x14ac:dyDescent="0.35">
      <c r="A962" t="s">
        <v>1303</v>
      </c>
      <c r="B962">
        <v>59.407231680000002</v>
      </c>
      <c r="C962">
        <v>115.43</v>
      </c>
    </row>
    <row r="963" spans="1:3" x14ac:dyDescent="0.35">
      <c r="A963" t="s">
        <v>1304</v>
      </c>
      <c r="B963">
        <v>59.933980799999993</v>
      </c>
      <c r="C963">
        <v>115.98</v>
      </c>
    </row>
    <row r="964" spans="1:3" x14ac:dyDescent="0.35">
      <c r="A964" t="s">
        <v>1305</v>
      </c>
      <c r="B964">
        <v>60.043105500000003</v>
      </c>
      <c r="C964">
        <v>114.82</v>
      </c>
    </row>
    <row r="965" spans="1:3" x14ac:dyDescent="0.35">
      <c r="A965" t="s">
        <v>1306</v>
      </c>
      <c r="B965">
        <v>60.432960469999998</v>
      </c>
      <c r="C965">
        <v>111.91</v>
      </c>
    </row>
    <row r="966" spans="1:3" x14ac:dyDescent="0.35">
      <c r="A966" t="s">
        <v>1307</v>
      </c>
      <c r="B966">
        <v>60.679871650000003</v>
      </c>
      <c r="C966">
        <v>111.92</v>
      </c>
    </row>
    <row r="967" spans="1:3" x14ac:dyDescent="0.35">
      <c r="A967" t="s">
        <v>1308</v>
      </c>
      <c r="B967">
        <v>60.79878824</v>
      </c>
      <c r="C967">
        <v>112.41</v>
      </c>
    </row>
    <row r="968" spans="1:3" x14ac:dyDescent="0.35">
      <c r="A968" t="s">
        <v>1309</v>
      </c>
      <c r="B968">
        <v>61.20104087</v>
      </c>
      <c r="C968">
        <v>112.32</v>
      </c>
    </row>
    <row r="969" spans="1:3" x14ac:dyDescent="0.35">
      <c r="A969" t="s">
        <v>1310</v>
      </c>
      <c r="B969">
        <v>61.062953030000003</v>
      </c>
      <c r="C969">
        <v>109.88</v>
      </c>
    </row>
    <row r="970" spans="1:3" x14ac:dyDescent="0.35">
      <c r="A970" t="s">
        <v>1311</v>
      </c>
      <c r="B970">
        <v>61.291416299999987</v>
      </c>
      <c r="C970">
        <v>109.04</v>
      </c>
    </row>
    <row r="971" spans="1:3" x14ac:dyDescent="0.35">
      <c r="A971" t="s">
        <v>1312</v>
      </c>
      <c r="B971">
        <v>61.702577929999997</v>
      </c>
      <c r="C971">
        <v>108.96</v>
      </c>
    </row>
    <row r="972" spans="1:3" x14ac:dyDescent="0.35">
      <c r="A972" t="s">
        <v>1313</v>
      </c>
      <c r="B972">
        <v>61.45161169</v>
      </c>
      <c r="C972">
        <v>110.28</v>
      </c>
    </row>
    <row r="973" spans="1:3" x14ac:dyDescent="0.35">
      <c r="A973" t="s">
        <v>1314</v>
      </c>
      <c r="B973">
        <v>61.564392910000002</v>
      </c>
      <c r="C973">
        <v>109.32</v>
      </c>
    </row>
    <row r="974" spans="1:3" x14ac:dyDescent="0.35">
      <c r="A974" t="s">
        <v>1315</v>
      </c>
      <c r="B974">
        <v>61.121560510000002</v>
      </c>
      <c r="C974">
        <v>108.73</v>
      </c>
    </row>
    <row r="975" spans="1:3" x14ac:dyDescent="0.35">
      <c r="A975" t="s">
        <v>1316</v>
      </c>
      <c r="B975">
        <v>61.412242650000003</v>
      </c>
      <c r="C975">
        <v>108.17</v>
      </c>
    </row>
    <row r="976" spans="1:3" x14ac:dyDescent="0.35">
      <c r="A976" t="s">
        <v>1317</v>
      </c>
      <c r="B976">
        <v>61.351455600000001</v>
      </c>
      <c r="C976">
        <v>109.48</v>
      </c>
    </row>
    <row r="977" spans="1:3" x14ac:dyDescent="0.35">
      <c r="A977" t="s">
        <v>1318</v>
      </c>
      <c r="B977">
        <v>61.646011620000003</v>
      </c>
      <c r="C977">
        <v>109.03</v>
      </c>
    </row>
    <row r="978" spans="1:3" x14ac:dyDescent="0.35">
      <c r="A978" t="s">
        <v>43</v>
      </c>
      <c r="B978">
        <v>63.546286930000001</v>
      </c>
      <c r="C978">
        <v>108.96</v>
      </c>
    </row>
    <row r="979" spans="1:3" x14ac:dyDescent="0.35">
      <c r="A979" t="s">
        <v>254</v>
      </c>
      <c r="B979">
        <v>63.833264139999997</v>
      </c>
      <c r="C979">
        <v>108.01</v>
      </c>
    </row>
    <row r="980" spans="1:3" x14ac:dyDescent="0.35">
      <c r="A980" t="s">
        <v>1319</v>
      </c>
      <c r="B980">
        <v>63.640720989999998</v>
      </c>
      <c r="C980">
        <v>107.87</v>
      </c>
    </row>
    <row r="981" spans="1:3" x14ac:dyDescent="0.35">
      <c r="A981" t="s">
        <v>1320</v>
      </c>
      <c r="B981">
        <v>63.657917609999998</v>
      </c>
      <c r="C981">
        <v>108.52</v>
      </c>
    </row>
    <row r="982" spans="1:3" x14ac:dyDescent="0.35">
      <c r="A982" t="s">
        <v>1321</v>
      </c>
      <c r="B982">
        <v>63.175664130000001</v>
      </c>
      <c r="C982">
        <v>109.41</v>
      </c>
    </row>
    <row r="983" spans="1:3" x14ac:dyDescent="0.35">
      <c r="A983" t="s">
        <v>1322</v>
      </c>
      <c r="B983">
        <v>63.568928210000003</v>
      </c>
      <c r="C983">
        <v>109.45</v>
      </c>
    </row>
    <row r="984" spans="1:3" x14ac:dyDescent="0.35">
      <c r="A984" t="s">
        <v>1323</v>
      </c>
      <c r="B984">
        <v>63.823755200000001</v>
      </c>
      <c r="C984">
        <v>108.97</v>
      </c>
    </row>
    <row r="985" spans="1:3" x14ac:dyDescent="0.35">
      <c r="A985" t="s">
        <v>1324</v>
      </c>
      <c r="B985">
        <v>63.422253900000001</v>
      </c>
      <c r="C985">
        <v>110.33</v>
      </c>
    </row>
    <row r="986" spans="1:3" x14ac:dyDescent="0.35">
      <c r="A986" t="s">
        <v>1325</v>
      </c>
      <c r="B986">
        <v>63.469700899999999</v>
      </c>
      <c r="C986">
        <v>109.45</v>
      </c>
    </row>
    <row r="987" spans="1:3" x14ac:dyDescent="0.35">
      <c r="A987" t="s">
        <v>1326</v>
      </c>
      <c r="B987">
        <v>63.668103500000001</v>
      </c>
      <c r="C987">
        <v>110.63</v>
      </c>
    </row>
    <row r="988" spans="1:3" x14ac:dyDescent="0.35">
      <c r="A988" t="s">
        <v>1327</v>
      </c>
      <c r="B988">
        <v>63.775337790000002</v>
      </c>
      <c r="C988">
        <v>111.26</v>
      </c>
    </row>
    <row r="989" spans="1:3" x14ac:dyDescent="0.35">
      <c r="A989" t="s">
        <v>1328</v>
      </c>
      <c r="B989">
        <v>63.630535270000003</v>
      </c>
      <c r="C989">
        <v>110.71</v>
      </c>
    </row>
    <row r="990" spans="1:3" x14ac:dyDescent="0.35">
      <c r="A990" t="s">
        <v>1329</v>
      </c>
      <c r="B990">
        <v>63.99761384</v>
      </c>
      <c r="C990">
        <v>110.32</v>
      </c>
    </row>
    <row r="991" spans="1:3" x14ac:dyDescent="0.35">
      <c r="A991" t="s">
        <v>1330</v>
      </c>
      <c r="B991">
        <v>64.344472049999993</v>
      </c>
      <c r="C991">
        <v>110.97</v>
      </c>
    </row>
    <row r="992" spans="1:3" x14ac:dyDescent="0.35">
      <c r="A992" t="s">
        <v>1331</v>
      </c>
      <c r="B992">
        <v>64.642136809999997</v>
      </c>
      <c r="C992">
        <v>109.78</v>
      </c>
    </row>
    <row r="993" spans="1:3" x14ac:dyDescent="0.35">
      <c r="A993" t="s">
        <v>1332</v>
      </c>
      <c r="B993">
        <v>64.463080610000006</v>
      </c>
      <c r="C993">
        <v>109.84</v>
      </c>
    </row>
    <row r="994" spans="1:3" x14ac:dyDescent="0.35">
      <c r="A994" t="s">
        <v>1333</v>
      </c>
      <c r="B994">
        <v>64.407541420000001</v>
      </c>
      <c r="C994">
        <v>109.85</v>
      </c>
    </row>
    <row r="995" spans="1:3" x14ac:dyDescent="0.35">
      <c r="A995" t="s">
        <v>1334</v>
      </c>
      <c r="B995">
        <v>64.495077510000002</v>
      </c>
      <c r="C995">
        <v>110.19</v>
      </c>
    </row>
    <row r="996" spans="1:3" x14ac:dyDescent="0.35">
      <c r="A996" t="s">
        <v>1335</v>
      </c>
      <c r="B996">
        <v>64.610517810000005</v>
      </c>
      <c r="C996">
        <v>108.96</v>
      </c>
    </row>
    <row r="997" spans="1:3" x14ac:dyDescent="0.35">
      <c r="A997" t="s">
        <v>1336</v>
      </c>
      <c r="B997">
        <v>64.622227150000001</v>
      </c>
      <c r="C997">
        <v>107.59</v>
      </c>
    </row>
    <row r="998" spans="1:3" x14ac:dyDescent="0.35">
      <c r="A998" t="s">
        <v>1337</v>
      </c>
      <c r="B998">
        <v>64.534108250000003</v>
      </c>
      <c r="C998">
        <v>106.87</v>
      </c>
    </row>
    <row r="999" spans="1:3" x14ac:dyDescent="0.35">
      <c r="A999" t="s">
        <v>1338</v>
      </c>
      <c r="B999">
        <v>64.192089150000001</v>
      </c>
      <c r="C999">
        <v>108.48</v>
      </c>
    </row>
    <row r="1000" spans="1:3" x14ac:dyDescent="0.35">
      <c r="A1000" t="s">
        <v>1339</v>
      </c>
      <c r="B1000">
        <v>64.17122492</v>
      </c>
      <c r="C1000">
        <v>109.02</v>
      </c>
    </row>
    <row r="1001" spans="1:3" x14ac:dyDescent="0.35">
      <c r="A1001" t="s">
        <v>1340</v>
      </c>
      <c r="B1001">
        <v>65.136782249999996</v>
      </c>
      <c r="C1001">
        <v>109.46</v>
      </c>
    </row>
    <row r="1002" spans="1:3" x14ac:dyDescent="0.35">
      <c r="A1002" t="s">
        <v>255</v>
      </c>
      <c r="B1002">
        <v>64.720143820000004</v>
      </c>
      <c r="C1002">
        <v>109.2</v>
      </c>
    </row>
    <row r="1003" spans="1:3" x14ac:dyDescent="0.35">
      <c r="A1003" t="s">
        <v>1341</v>
      </c>
      <c r="B1003">
        <v>64.864415649999998</v>
      </c>
      <c r="C1003">
        <v>107.26</v>
      </c>
    </row>
    <row r="1004" spans="1:3" x14ac:dyDescent="0.35">
      <c r="A1004" t="s">
        <v>1342</v>
      </c>
      <c r="B1004">
        <v>65.41254696</v>
      </c>
      <c r="C1004">
        <v>105.94</v>
      </c>
    </row>
    <row r="1005" spans="1:3" x14ac:dyDescent="0.35">
      <c r="A1005" t="s">
        <v>1343</v>
      </c>
      <c r="B1005">
        <v>65.564460030000006</v>
      </c>
      <c r="C1005">
        <v>105.98</v>
      </c>
    </row>
    <row r="1006" spans="1:3" x14ac:dyDescent="0.35">
      <c r="A1006" t="s">
        <v>1344</v>
      </c>
      <c r="B1006">
        <v>65.381670799999995</v>
      </c>
      <c r="C1006">
        <v>105.89</v>
      </c>
    </row>
    <row r="1007" spans="1:3" x14ac:dyDescent="0.35">
      <c r="A1007" t="s">
        <v>1345</v>
      </c>
      <c r="B1007">
        <v>65.444379409999996</v>
      </c>
      <c r="C1007">
        <v>104.04</v>
      </c>
    </row>
    <row r="1008" spans="1:3" x14ac:dyDescent="0.35">
      <c r="A1008" t="s">
        <v>1346</v>
      </c>
      <c r="B1008">
        <v>65.126048740000002</v>
      </c>
      <c r="C1008">
        <v>104.25</v>
      </c>
    </row>
    <row r="1009" spans="1:3" x14ac:dyDescent="0.35">
      <c r="A1009" t="s">
        <v>1347</v>
      </c>
      <c r="B1009">
        <v>64.895608100000004</v>
      </c>
      <c r="C1009">
        <v>105.89</v>
      </c>
    </row>
    <row r="1010" spans="1:3" x14ac:dyDescent="0.35">
      <c r="A1010" t="s">
        <v>1348</v>
      </c>
      <c r="B1010">
        <v>65.256503670000001</v>
      </c>
      <c r="C1010">
        <v>106.51</v>
      </c>
    </row>
    <row r="1011" spans="1:3" x14ac:dyDescent="0.35">
      <c r="A1011" t="s">
        <v>1349</v>
      </c>
      <c r="B1011">
        <v>65.665857360000004</v>
      </c>
      <c r="C1011">
        <v>107.04</v>
      </c>
    </row>
    <row r="1012" spans="1:3" x14ac:dyDescent="0.35">
      <c r="A1012" t="s">
        <v>1350</v>
      </c>
      <c r="B1012">
        <v>65.882502029999998</v>
      </c>
      <c r="C1012">
        <v>108.55</v>
      </c>
    </row>
    <row r="1013" spans="1:3" x14ac:dyDescent="0.35">
      <c r="A1013" t="s">
        <v>1351</v>
      </c>
      <c r="B1013">
        <v>66.178485679999994</v>
      </c>
      <c r="C1013">
        <v>108.36</v>
      </c>
    </row>
    <row r="1014" spans="1:3" x14ac:dyDescent="0.35">
      <c r="A1014" t="s">
        <v>1352</v>
      </c>
      <c r="B1014">
        <v>66.179329150000001</v>
      </c>
      <c r="C1014">
        <v>108.33</v>
      </c>
    </row>
    <row r="1015" spans="1:3" x14ac:dyDescent="0.35">
      <c r="A1015" t="s">
        <v>1353</v>
      </c>
      <c r="B1015">
        <v>66.347922859999997</v>
      </c>
      <c r="C1015">
        <v>108.07</v>
      </c>
    </row>
    <row r="1016" spans="1:3" x14ac:dyDescent="0.35">
      <c r="A1016" t="s">
        <v>1354</v>
      </c>
      <c r="B1016">
        <v>66.254656130000001</v>
      </c>
      <c r="C1016">
        <v>107.28</v>
      </c>
    </row>
    <row r="1017" spans="1:3" x14ac:dyDescent="0.35">
      <c r="A1017" t="s">
        <v>1355</v>
      </c>
      <c r="B1017">
        <v>66.492891290000003</v>
      </c>
      <c r="C1017">
        <v>108.82</v>
      </c>
    </row>
    <row r="1018" spans="1:3" x14ac:dyDescent="0.35">
      <c r="A1018" t="s">
        <v>1356</v>
      </c>
      <c r="B1018">
        <v>66.400103130000005</v>
      </c>
      <c r="C1018">
        <v>110.72</v>
      </c>
    </row>
    <row r="1019" spans="1:3" x14ac:dyDescent="0.35">
      <c r="A1019" t="s">
        <v>1357</v>
      </c>
      <c r="B1019">
        <v>66.254902470000005</v>
      </c>
      <c r="C1019">
        <v>109.77</v>
      </c>
    </row>
    <row r="1020" spans="1:3" x14ac:dyDescent="0.35">
      <c r="A1020" t="s">
        <v>1358</v>
      </c>
      <c r="B1020">
        <v>66.828837519999993</v>
      </c>
      <c r="C1020">
        <v>111.2</v>
      </c>
    </row>
    <row r="1021" spans="1:3" x14ac:dyDescent="0.35">
      <c r="A1021" t="s">
        <v>1359</v>
      </c>
      <c r="B1021">
        <v>66.977695170000004</v>
      </c>
      <c r="C1021">
        <v>111.22</v>
      </c>
    </row>
    <row r="1022" spans="1:3" x14ac:dyDescent="0.35">
      <c r="A1022" t="s">
        <v>1360</v>
      </c>
      <c r="B1022">
        <v>67.862407820000001</v>
      </c>
      <c r="C1022">
        <v>111.1</v>
      </c>
    </row>
    <row r="1023" spans="1:3" x14ac:dyDescent="0.35">
      <c r="A1023" t="s">
        <v>1361</v>
      </c>
      <c r="B1023">
        <v>68.358946579999994</v>
      </c>
      <c r="C1023">
        <v>110.74</v>
      </c>
    </row>
    <row r="1024" spans="1:3" x14ac:dyDescent="0.35">
      <c r="A1024" t="s">
        <v>1362</v>
      </c>
      <c r="B1024">
        <v>69.067387960000005</v>
      </c>
      <c r="C1024">
        <v>110.45</v>
      </c>
    </row>
    <row r="1025" spans="1:3" x14ac:dyDescent="0.35">
      <c r="A1025" t="s">
        <v>1363</v>
      </c>
      <c r="B1025">
        <v>68.918003099999993</v>
      </c>
      <c r="C1025">
        <v>111.99</v>
      </c>
    </row>
    <row r="1026" spans="1:3" x14ac:dyDescent="0.35">
      <c r="A1026" t="s">
        <v>1364</v>
      </c>
      <c r="B1026">
        <v>68.790996949999993</v>
      </c>
      <c r="C1026">
        <v>112.3</v>
      </c>
    </row>
    <row r="1027" spans="1:3" x14ac:dyDescent="0.35">
      <c r="A1027" t="s">
        <v>1365</v>
      </c>
      <c r="B1027">
        <v>68.62098503</v>
      </c>
      <c r="C1027">
        <v>111.65</v>
      </c>
    </row>
    <row r="1028" spans="1:3" x14ac:dyDescent="0.35">
      <c r="A1028" t="s">
        <v>1366</v>
      </c>
      <c r="B1028">
        <v>68.561329099999995</v>
      </c>
      <c r="C1028">
        <v>111.52</v>
      </c>
    </row>
    <row r="1029" spans="1:3" x14ac:dyDescent="0.35">
      <c r="A1029" t="s">
        <v>1367</v>
      </c>
      <c r="B1029">
        <v>68.619675299999997</v>
      </c>
      <c r="C1029">
        <v>110.56</v>
      </c>
    </row>
    <row r="1030" spans="1:3" x14ac:dyDescent="0.35">
      <c r="A1030" t="s">
        <v>1368</v>
      </c>
      <c r="B1030">
        <v>68.251220930000002</v>
      </c>
      <c r="C1030">
        <v>109.62</v>
      </c>
    </row>
    <row r="1031" spans="1:3" x14ac:dyDescent="0.35">
      <c r="A1031" t="s">
        <v>1369</v>
      </c>
      <c r="B1031">
        <v>68.176848190000001</v>
      </c>
      <c r="C1031">
        <v>109.62</v>
      </c>
    </row>
    <row r="1032" spans="1:3" x14ac:dyDescent="0.35">
      <c r="A1032" t="s">
        <v>1370</v>
      </c>
      <c r="B1032">
        <v>67.512576530000004</v>
      </c>
      <c r="C1032">
        <v>109.2</v>
      </c>
    </row>
    <row r="1033" spans="1:3" x14ac:dyDescent="0.35">
      <c r="A1033" t="s">
        <v>1371</v>
      </c>
      <c r="B1033">
        <v>67.694730770000007</v>
      </c>
      <c r="C1033">
        <v>108.56</v>
      </c>
    </row>
    <row r="1034" spans="1:3" x14ac:dyDescent="0.35">
      <c r="A1034" t="s">
        <v>1372</v>
      </c>
      <c r="B1034">
        <v>67.383710399999998</v>
      </c>
      <c r="C1034">
        <v>110.41</v>
      </c>
    </row>
    <row r="1035" spans="1:3" x14ac:dyDescent="0.35">
      <c r="A1035" t="s">
        <v>1373</v>
      </c>
      <c r="B1035">
        <v>67.761976309999994</v>
      </c>
      <c r="C1035">
        <v>108.67</v>
      </c>
    </row>
    <row r="1036" spans="1:3" x14ac:dyDescent="0.35">
      <c r="A1036" t="s">
        <v>1374</v>
      </c>
      <c r="B1036">
        <v>67.715698630000006</v>
      </c>
      <c r="C1036">
        <v>108.94</v>
      </c>
    </row>
    <row r="1037" spans="1:3" x14ac:dyDescent="0.35">
      <c r="A1037" t="s">
        <v>1375</v>
      </c>
      <c r="B1037">
        <v>67.610404970000005</v>
      </c>
      <c r="C1037">
        <v>110.03</v>
      </c>
    </row>
    <row r="1038" spans="1:3" x14ac:dyDescent="0.35">
      <c r="A1038" t="s">
        <v>1376</v>
      </c>
      <c r="B1038">
        <v>67.550764630000003</v>
      </c>
      <c r="C1038">
        <v>111.13</v>
      </c>
    </row>
    <row r="1039" spans="1:3" x14ac:dyDescent="0.35">
      <c r="A1039" t="s">
        <v>1377</v>
      </c>
      <c r="B1039">
        <v>67.509025050000005</v>
      </c>
      <c r="C1039">
        <v>111.68</v>
      </c>
    </row>
    <row r="1040" spans="1:3" x14ac:dyDescent="0.35">
      <c r="A1040" t="s">
        <v>1378</v>
      </c>
      <c r="B1040">
        <v>67.509025050000005</v>
      </c>
      <c r="C1040">
        <v>111.68</v>
      </c>
    </row>
    <row r="1041" spans="1:3" x14ac:dyDescent="0.35">
      <c r="A1041" t="s">
        <v>1379</v>
      </c>
      <c r="B1041">
        <v>67.509025050000005</v>
      </c>
      <c r="C1041">
        <v>111.92</v>
      </c>
    </row>
    <row r="1042" spans="1:3" x14ac:dyDescent="0.35">
      <c r="A1042" t="s">
        <v>1380</v>
      </c>
      <c r="B1042">
        <v>68.105812869999994</v>
      </c>
      <c r="C1042">
        <v>111.83</v>
      </c>
    </row>
    <row r="1043" spans="1:3" x14ac:dyDescent="0.35">
      <c r="A1043" t="s">
        <v>1381</v>
      </c>
      <c r="B1043">
        <v>67.880397579999993</v>
      </c>
      <c r="C1043">
        <v>112.16</v>
      </c>
    </row>
    <row r="1044" spans="1:3" x14ac:dyDescent="0.35">
      <c r="A1044" t="s">
        <v>44</v>
      </c>
      <c r="B1044">
        <v>66.038653179999997</v>
      </c>
      <c r="C1044">
        <v>111.59</v>
      </c>
    </row>
    <row r="1045" spans="1:3" x14ac:dyDescent="0.35">
      <c r="A1045" t="s">
        <v>257</v>
      </c>
      <c r="B1045">
        <v>66.038653179999997</v>
      </c>
      <c r="C1045">
        <v>111.59</v>
      </c>
    </row>
    <row r="1046" spans="1:3" x14ac:dyDescent="0.35">
      <c r="A1046" t="s">
        <v>1382</v>
      </c>
      <c r="B1046">
        <v>65.610781400000008</v>
      </c>
      <c r="C1046">
        <v>110.93</v>
      </c>
    </row>
    <row r="1047" spans="1:3" x14ac:dyDescent="0.35">
      <c r="A1047" t="s">
        <v>1383</v>
      </c>
      <c r="B1047">
        <v>65.128027540000005</v>
      </c>
      <c r="C1047">
        <v>109.44</v>
      </c>
    </row>
    <row r="1048" spans="1:3" x14ac:dyDescent="0.35">
      <c r="A1048" t="s">
        <v>1384</v>
      </c>
      <c r="B1048">
        <v>65.008839350000002</v>
      </c>
      <c r="C1048">
        <v>107.66</v>
      </c>
    </row>
    <row r="1049" spans="1:3" x14ac:dyDescent="0.35">
      <c r="A1049" t="s">
        <v>1385</v>
      </c>
      <c r="B1049">
        <v>65.053035179999995</v>
      </c>
      <c r="C1049">
        <v>107.4</v>
      </c>
    </row>
    <row r="1050" spans="1:3" x14ac:dyDescent="0.35">
      <c r="A1050" t="s">
        <v>1386</v>
      </c>
      <c r="B1050">
        <v>65.138179940000001</v>
      </c>
      <c r="C1050">
        <v>107.27</v>
      </c>
    </row>
    <row r="1051" spans="1:3" x14ac:dyDescent="0.35">
      <c r="A1051" t="s">
        <v>1387</v>
      </c>
      <c r="B1051">
        <v>65.361053979999994</v>
      </c>
      <c r="C1051">
        <v>107.58</v>
      </c>
    </row>
    <row r="1052" spans="1:3" x14ac:dyDescent="0.35">
      <c r="A1052" t="s">
        <v>1388</v>
      </c>
      <c r="B1052">
        <v>64.945907289999994</v>
      </c>
      <c r="C1052">
        <v>107.53</v>
      </c>
    </row>
    <row r="1053" spans="1:3" x14ac:dyDescent="0.35">
      <c r="A1053" t="s">
        <v>1389</v>
      </c>
      <c r="B1053">
        <v>64.770340419999997</v>
      </c>
      <c r="C1053">
        <v>106.84</v>
      </c>
    </row>
    <row r="1054" spans="1:3" x14ac:dyDescent="0.35">
      <c r="A1054" t="s">
        <v>1390</v>
      </c>
      <c r="B1054">
        <v>64.683926470000003</v>
      </c>
      <c r="C1054">
        <v>106.99</v>
      </c>
    </row>
    <row r="1055" spans="1:3" x14ac:dyDescent="0.35">
      <c r="A1055" t="s">
        <v>1391</v>
      </c>
      <c r="B1055">
        <v>64.383225699999997</v>
      </c>
      <c r="C1055">
        <v>106.67</v>
      </c>
    </row>
    <row r="1056" spans="1:3" x14ac:dyDescent="0.35">
      <c r="A1056" t="s">
        <v>1392</v>
      </c>
      <c r="B1056">
        <v>64.136499220000005</v>
      </c>
      <c r="C1056">
        <v>106.69</v>
      </c>
    </row>
    <row r="1057" spans="1:3" x14ac:dyDescent="0.35">
      <c r="A1057" t="s">
        <v>1393</v>
      </c>
      <c r="B1057">
        <v>64.404092090000006</v>
      </c>
      <c r="C1057">
        <v>107.06</v>
      </c>
    </row>
    <row r="1058" spans="1:3" x14ac:dyDescent="0.35">
      <c r="A1058" t="s">
        <v>1394</v>
      </c>
      <c r="B1058">
        <v>64.233287809999993</v>
      </c>
      <c r="C1058">
        <v>106.44</v>
      </c>
    </row>
    <row r="1059" spans="1:3" x14ac:dyDescent="0.35">
      <c r="A1059" t="s">
        <v>1395</v>
      </c>
      <c r="B1059">
        <v>64.136751910000001</v>
      </c>
      <c r="C1059">
        <v>106.41</v>
      </c>
    </row>
    <row r="1060" spans="1:3" x14ac:dyDescent="0.35">
      <c r="A1060" t="s">
        <v>1396</v>
      </c>
      <c r="B1060">
        <v>64.58727021</v>
      </c>
      <c r="C1060">
        <v>107.52</v>
      </c>
    </row>
    <row r="1061" spans="1:3" x14ac:dyDescent="0.35">
      <c r="A1061" t="s">
        <v>1397</v>
      </c>
      <c r="B1061">
        <v>64.621837150000005</v>
      </c>
      <c r="C1061">
        <v>107.76</v>
      </c>
    </row>
    <row r="1062" spans="1:3" x14ac:dyDescent="0.35">
      <c r="A1062" t="s">
        <v>1398</v>
      </c>
      <c r="B1062">
        <v>64.239894449999994</v>
      </c>
      <c r="C1062">
        <v>108.04</v>
      </c>
    </row>
    <row r="1063" spans="1:3" x14ac:dyDescent="0.35">
      <c r="A1063" t="s">
        <v>1399</v>
      </c>
      <c r="B1063">
        <v>64.26386522</v>
      </c>
      <c r="C1063">
        <v>107.28</v>
      </c>
    </row>
    <row r="1064" spans="1:3" x14ac:dyDescent="0.35">
      <c r="A1064" t="s">
        <v>1400</v>
      </c>
      <c r="B1064">
        <v>64.24863225</v>
      </c>
      <c r="C1064">
        <v>107.25</v>
      </c>
    </row>
    <row r="1065" spans="1:3" x14ac:dyDescent="0.35">
      <c r="A1065" t="s">
        <v>1401</v>
      </c>
      <c r="B1065">
        <v>63.945410320000001</v>
      </c>
      <c r="C1065">
        <v>107.36</v>
      </c>
    </row>
    <row r="1066" spans="1:3" x14ac:dyDescent="0.35">
      <c r="A1066" t="s">
        <v>1402</v>
      </c>
      <c r="B1066">
        <v>63.466823339999998</v>
      </c>
      <c r="C1066">
        <v>107.68</v>
      </c>
    </row>
    <row r="1067" spans="1:3" x14ac:dyDescent="0.35">
      <c r="A1067" t="s">
        <v>1403</v>
      </c>
      <c r="B1067">
        <v>58.3314333</v>
      </c>
      <c r="C1067">
        <v>108.15</v>
      </c>
    </row>
    <row r="1068" spans="1:3" x14ac:dyDescent="0.35">
      <c r="A1068" t="s">
        <v>1404</v>
      </c>
      <c r="B1068">
        <v>57.625402020000003</v>
      </c>
      <c r="C1068">
        <v>107.05</v>
      </c>
    </row>
    <row r="1069" spans="1:3" x14ac:dyDescent="0.35">
      <c r="A1069" t="s">
        <v>1405</v>
      </c>
      <c r="B1069">
        <v>57.42183326</v>
      </c>
      <c r="C1069">
        <v>106.04</v>
      </c>
    </row>
    <row r="1070" spans="1:3" x14ac:dyDescent="0.35">
      <c r="A1070" t="s">
        <v>1406</v>
      </c>
      <c r="B1070">
        <v>57.218766379999998</v>
      </c>
      <c r="C1070">
        <v>105.94</v>
      </c>
    </row>
    <row r="1071" spans="1:3" x14ac:dyDescent="0.35">
      <c r="A1071" t="s">
        <v>1407</v>
      </c>
      <c r="B1071">
        <v>57.409325590000002</v>
      </c>
      <c r="C1071">
        <v>106.09</v>
      </c>
    </row>
    <row r="1072" spans="1:3" x14ac:dyDescent="0.35">
      <c r="A1072" t="s">
        <v>1408</v>
      </c>
      <c r="B1072">
        <v>57.602606850000001</v>
      </c>
      <c r="C1072">
        <v>107.11</v>
      </c>
    </row>
    <row r="1073" spans="1:3" x14ac:dyDescent="0.35">
      <c r="A1073" t="s">
        <v>1409</v>
      </c>
      <c r="B1073">
        <v>57.860326000000001</v>
      </c>
      <c r="C1073">
        <v>108.05</v>
      </c>
    </row>
    <row r="1074" spans="1:3" x14ac:dyDescent="0.35">
      <c r="A1074" t="s">
        <v>1410</v>
      </c>
      <c r="B1074">
        <v>58.058669539999997</v>
      </c>
      <c r="C1074">
        <v>109.31</v>
      </c>
    </row>
    <row r="1075" spans="1:3" x14ac:dyDescent="0.35">
      <c r="A1075" t="s">
        <v>1411</v>
      </c>
      <c r="B1075">
        <v>58.256731340000002</v>
      </c>
      <c r="C1075">
        <v>108.92</v>
      </c>
    </row>
    <row r="1076" spans="1:3" x14ac:dyDescent="0.35">
      <c r="A1076" t="s">
        <v>1412</v>
      </c>
      <c r="B1076">
        <v>58.58674285</v>
      </c>
      <c r="C1076">
        <v>109.09</v>
      </c>
    </row>
    <row r="1077" spans="1:3" x14ac:dyDescent="0.35">
      <c r="A1077" t="s">
        <v>1413</v>
      </c>
      <c r="B1077">
        <v>58.61116852</v>
      </c>
      <c r="C1077">
        <v>108.73</v>
      </c>
    </row>
    <row r="1078" spans="1:3" x14ac:dyDescent="0.35">
      <c r="A1078" t="s">
        <v>1414</v>
      </c>
      <c r="B1078">
        <v>58.547478419999997</v>
      </c>
      <c r="C1078">
        <v>108.54</v>
      </c>
    </row>
    <row r="1079" spans="1:3" x14ac:dyDescent="0.35">
      <c r="A1079" t="s">
        <v>1415</v>
      </c>
      <c r="B1079">
        <v>58.28566163</v>
      </c>
      <c r="C1079">
        <v>109.1</v>
      </c>
    </row>
    <row r="1080" spans="1:3" x14ac:dyDescent="0.35">
      <c r="A1080" t="s">
        <v>1416</v>
      </c>
      <c r="B1080">
        <v>58.094980479999997</v>
      </c>
      <c r="C1080">
        <v>109.8</v>
      </c>
    </row>
    <row r="1081" spans="1:3" x14ac:dyDescent="0.35">
      <c r="A1081" t="s">
        <v>1417</v>
      </c>
      <c r="B1081">
        <v>58.040817570000002</v>
      </c>
      <c r="C1081">
        <v>110.47</v>
      </c>
    </row>
    <row r="1082" spans="1:3" x14ac:dyDescent="0.35">
      <c r="A1082" t="s">
        <v>1418</v>
      </c>
      <c r="B1082">
        <v>57.936067270000002</v>
      </c>
      <c r="C1082">
        <v>110.16</v>
      </c>
    </row>
    <row r="1083" spans="1:3" x14ac:dyDescent="0.35">
      <c r="A1083" t="s">
        <v>1419</v>
      </c>
      <c r="B1083">
        <v>57.671023589999997</v>
      </c>
      <c r="C1083">
        <v>110.06</v>
      </c>
    </row>
    <row r="1084" spans="1:3" x14ac:dyDescent="0.35">
      <c r="A1084" t="s">
        <v>1420</v>
      </c>
      <c r="B1084">
        <v>57.626033190000001</v>
      </c>
      <c r="C1084">
        <v>110.2</v>
      </c>
    </row>
    <row r="1085" spans="1:3" x14ac:dyDescent="0.35">
      <c r="A1085" t="s">
        <v>1421</v>
      </c>
      <c r="B1085">
        <v>57.42191811</v>
      </c>
      <c r="C1085">
        <v>110.09</v>
      </c>
    </row>
    <row r="1086" spans="1:3" x14ac:dyDescent="0.35">
      <c r="A1086" t="s">
        <v>1422</v>
      </c>
      <c r="B1086">
        <v>57.171583169999998</v>
      </c>
      <c r="C1086">
        <v>109.55</v>
      </c>
    </row>
    <row r="1087" spans="1:3" x14ac:dyDescent="0.35">
      <c r="A1087" t="s">
        <v>1423</v>
      </c>
      <c r="B1087">
        <v>54.440758559999999</v>
      </c>
      <c r="C1087">
        <v>108.95</v>
      </c>
    </row>
    <row r="1088" spans="1:3" x14ac:dyDescent="0.35">
      <c r="A1088" t="s">
        <v>1424</v>
      </c>
      <c r="B1088">
        <v>57.168486770000001</v>
      </c>
      <c r="C1088">
        <v>108.84</v>
      </c>
    </row>
    <row r="1089" spans="1:3" x14ac:dyDescent="0.35">
      <c r="A1089" t="s">
        <v>1425</v>
      </c>
      <c r="B1089">
        <v>56.792729530000003</v>
      </c>
      <c r="C1089">
        <v>111.47</v>
      </c>
    </row>
    <row r="1090" spans="1:3" x14ac:dyDescent="0.35">
      <c r="A1090" t="s">
        <v>1426</v>
      </c>
      <c r="B1090">
        <v>56.587947110000002</v>
      </c>
      <c r="C1090">
        <v>109.55</v>
      </c>
    </row>
    <row r="1091" spans="1:3" x14ac:dyDescent="0.35">
      <c r="A1091" t="s">
        <v>1427</v>
      </c>
      <c r="B1091">
        <v>56.567907320000003</v>
      </c>
      <c r="C1091">
        <v>108.47</v>
      </c>
    </row>
    <row r="1092" spans="1:3" x14ac:dyDescent="0.35">
      <c r="A1092" t="s">
        <v>1428</v>
      </c>
      <c r="B1092">
        <v>57.02565397</v>
      </c>
      <c r="C1092">
        <v>107.91</v>
      </c>
    </row>
    <row r="1093" spans="1:3" x14ac:dyDescent="0.35">
      <c r="A1093" t="s">
        <v>1429</v>
      </c>
      <c r="B1093">
        <v>56.554248149999999</v>
      </c>
      <c r="C1093">
        <v>108.53</v>
      </c>
    </row>
    <row r="1094" spans="1:3" x14ac:dyDescent="0.35">
      <c r="A1094" t="s">
        <v>1430</v>
      </c>
      <c r="B1094">
        <v>56.325348949999999</v>
      </c>
      <c r="C1094">
        <v>108.14</v>
      </c>
    </row>
    <row r="1095" spans="1:3" x14ac:dyDescent="0.35">
      <c r="A1095" t="s">
        <v>1431</v>
      </c>
      <c r="B1095">
        <v>56.290743589999998</v>
      </c>
      <c r="C1095">
        <v>108.44</v>
      </c>
    </row>
    <row r="1096" spans="1:3" x14ac:dyDescent="0.35">
      <c r="A1096" t="s">
        <v>1432</v>
      </c>
      <c r="B1096">
        <v>56.562340300000002</v>
      </c>
      <c r="C1096">
        <v>107.97</v>
      </c>
    </row>
    <row r="1097" spans="1:3" x14ac:dyDescent="0.35">
      <c r="A1097" t="s">
        <v>1433</v>
      </c>
      <c r="B1097">
        <v>56.297855939999998</v>
      </c>
      <c r="C1097">
        <v>107.67</v>
      </c>
    </row>
    <row r="1098" spans="1:3" x14ac:dyDescent="0.35">
      <c r="A1098" t="s">
        <v>1434</v>
      </c>
      <c r="B1098">
        <v>56.353631229999998</v>
      </c>
      <c r="C1098">
        <v>108.54</v>
      </c>
    </row>
    <row r="1099" spans="1:3" x14ac:dyDescent="0.35">
      <c r="A1099" t="s">
        <v>1435</v>
      </c>
      <c r="B1099">
        <v>56.19709374</v>
      </c>
      <c r="C1099">
        <v>107.07</v>
      </c>
    </row>
    <row r="1100" spans="1:3" x14ac:dyDescent="0.35">
      <c r="A1100" t="s">
        <v>1436</v>
      </c>
      <c r="B1100">
        <v>56.214722109999997</v>
      </c>
      <c r="C1100">
        <v>106.62</v>
      </c>
    </row>
    <row r="1101" spans="1:3" x14ac:dyDescent="0.35">
      <c r="A1101" t="s">
        <v>1437</v>
      </c>
      <c r="B1101">
        <v>55.61204978</v>
      </c>
      <c r="C1101">
        <v>106.06</v>
      </c>
    </row>
    <row r="1102" spans="1:3" x14ac:dyDescent="0.35">
      <c r="A1102" t="s">
        <v>1438</v>
      </c>
      <c r="B1102">
        <v>55.451628319999998</v>
      </c>
      <c r="C1102">
        <v>105.97</v>
      </c>
    </row>
    <row r="1103" spans="1:3" x14ac:dyDescent="0.35">
      <c r="A1103" t="s">
        <v>1439</v>
      </c>
      <c r="B1103">
        <v>55.262759070000001</v>
      </c>
      <c r="C1103">
        <v>107.15</v>
      </c>
    </row>
    <row r="1104" spans="1:3" x14ac:dyDescent="0.35">
      <c r="A1104" t="s">
        <v>1440</v>
      </c>
      <c r="B1104">
        <v>55.173155110000003</v>
      </c>
      <c r="C1104">
        <v>107.01</v>
      </c>
    </row>
    <row r="1105" spans="1:3" x14ac:dyDescent="0.35">
      <c r="A1105" t="s">
        <v>1441</v>
      </c>
      <c r="B1105">
        <v>55.10831993</v>
      </c>
      <c r="C1105">
        <v>107.18</v>
      </c>
    </row>
    <row r="1106" spans="1:3" x14ac:dyDescent="0.35">
      <c r="A1106" t="s">
        <v>1442</v>
      </c>
      <c r="B1106">
        <v>55.182815599999998</v>
      </c>
      <c r="C1106">
        <v>107.08</v>
      </c>
    </row>
    <row r="1107" spans="1:3" x14ac:dyDescent="0.35">
      <c r="A1107" t="s">
        <v>1443</v>
      </c>
      <c r="B1107">
        <v>55.002652439999999</v>
      </c>
      <c r="C1107">
        <v>107.53</v>
      </c>
    </row>
    <row r="1108" spans="1:3" x14ac:dyDescent="0.35">
      <c r="A1108" t="s">
        <v>45</v>
      </c>
      <c r="B1108">
        <v>49.502794700000003</v>
      </c>
      <c r="C1108">
        <v>108.02</v>
      </c>
    </row>
    <row r="1109" spans="1:3" x14ac:dyDescent="0.35">
      <c r="A1109" t="s">
        <v>260</v>
      </c>
      <c r="B1109">
        <v>49.112853170000001</v>
      </c>
      <c r="C1109">
        <v>107.63</v>
      </c>
    </row>
    <row r="1110" spans="1:3" x14ac:dyDescent="0.35">
      <c r="A1110" t="s">
        <v>1444</v>
      </c>
      <c r="B1110">
        <v>48.409102310000002</v>
      </c>
      <c r="C1110">
        <v>106.92</v>
      </c>
    </row>
    <row r="1111" spans="1:3" x14ac:dyDescent="0.35">
      <c r="A1111" t="s">
        <v>1445</v>
      </c>
      <c r="B1111">
        <v>47.865221599999998</v>
      </c>
      <c r="C1111">
        <v>104.61</v>
      </c>
    </row>
    <row r="1112" spans="1:3" x14ac:dyDescent="0.35">
      <c r="A1112" t="s">
        <v>1446</v>
      </c>
      <c r="B1112">
        <v>47.548416269999997</v>
      </c>
      <c r="C1112">
        <v>105.02</v>
      </c>
    </row>
    <row r="1113" spans="1:3" x14ac:dyDescent="0.35">
      <c r="A1113" t="s">
        <v>1447</v>
      </c>
      <c r="B1113">
        <v>47.944306670000003</v>
      </c>
      <c r="C1113">
        <v>106.5</v>
      </c>
    </row>
    <row r="1114" spans="1:3" x14ac:dyDescent="0.35">
      <c r="A1114" t="s">
        <v>1448</v>
      </c>
      <c r="B1114">
        <v>48.377112310000001</v>
      </c>
      <c r="C1114">
        <v>105.58</v>
      </c>
    </row>
    <row r="1115" spans="1:3" x14ac:dyDescent="0.35">
      <c r="A1115" t="s">
        <v>1449</v>
      </c>
      <c r="B1115">
        <v>48.617160370000001</v>
      </c>
      <c r="C1115">
        <v>106.49</v>
      </c>
    </row>
    <row r="1116" spans="1:3" x14ac:dyDescent="0.35">
      <c r="A1116" t="s">
        <v>1450</v>
      </c>
      <c r="B1116">
        <v>48.809926109999999</v>
      </c>
      <c r="C1116">
        <v>107.74</v>
      </c>
    </row>
    <row r="1117" spans="1:3" x14ac:dyDescent="0.35">
      <c r="A1117" t="s">
        <v>1451</v>
      </c>
      <c r="B1117">
        <v>48.90030024</v>
      </c>
      <c r="C1117">
        <v>107.4</v>
      </c>
    </row>
    <row r="1118" spans="1:3" x14ac:dyDescent="0.35">
      <c r="A1118" t="s">
        <v>1452</v>
      </c>
      <c r="B1118">
        <v>49.07988735</v>
      </c>
      <c r="C1118">
        <v>107.29</v>
      </c>
    </row>
    <row r="1119" spans="1:3" x14ac:dyDescent="0.35">
      <c r="A1119" t="s">
        <v>1453</v>
      </c>
      <c r="B1119">
        <v>49.285814940000002</v>
      </c>
      <c r="C1119">
        <v>108.08</v>
      </c>
    </row>
    <row r="1120" spans="1:3" x14ac:dyDescent="0.35">
      <c r="A1120" t="s">
        <v>1454</v>
      </c>
      <c r="B1120">
        <v>49.458195009999997</v>
      </c>
      <c r="C1120">
        <v>108.8</v>
      </c>
    </row>
    <row r="1121" spans="1:3" x14ac:dyDescent="0.35">
      <c r="A1121" t="s">
        <v>1455</v>
      </c>
      <c r="B1121">
        <v>49.440715869999998</v>
      </c>
      <c r="C1121">
        <v>110.02</v>
      </c>
    </row>
    <row r="1122" spans="1:3" x14ac:dyDescent="0.35">
      <c r="A1122" t="s">
        <v>1456</v>
      </c>
      <c r="B1122">
        <v>49.440715869999998</v>
      </c>
      <c r="C1122">
        <v>110.02</v>
      </c>
    </row>
    <row r="1123" spans="1:3" x14ac:dyDescent="0.35">
      <c r="A1123" t="s">
        <v>1457</v>
      </c>
      <c r="B1123">
        <v>49.440715869999998</v>
      </c>
      <c r="C1123">
        <v>109.57</v>
      </c>
    </row>
    <row r="1124" spans="1:3" x14ac:dyDescent="0.35">
      <c r="A1124" t="s">
        <v>1458</v>
      </c>
      <c r="B1124">
        <v>49.61149906</v>
      </c>
      <c r="C1124">
        <v>109.55</v>
      </c>
    </row>
    <row r="1125" spans="1:3" x14ac:dyDescent="0.35">
      <c r="A1125" t="s">
        <v>1459</v>
      </c>
      <c r="B1125">
        <v>49.356423470000003</v>
      </c>
      <c r="C1125">
        <v>109.32</v>
      </c>
    </row>
    <row r="1126" spans="1:3" x14ac:dyDescent="0.35">
      <c r="A1126" t="s">
        <v>1460</v>
      </c>
      <c r="B1126">
        <v>49.261826229999997</v>
      </c>
      <c r="C1126">
        <v>109.3</v>
      </c>
    </row>
    <row r="1127" spans="1:3" x14ac:dyDescent="0.35">
      <c r="A1127" t="s">
        <v>1461</v>
      </c>
      <c r="B1127">
        <v>49.223408849999998</v>
      </c>
      <c r="C1127">
        <v>109.83</v>
      </c>
    </row>
    <row r="1128" spans="1:3" x14ac:dyDescent="0.35">
      <c r="A1128" t="s">
        <v>1462</v>
      </c>
      <c r="B1128">
        <v>49.224204180000001</v>
      </c>
      <c r="C1128">
        <v>109.75</v>
      </c>
    </row>
    <row r="1129" spans="1:3" x14ac:dyDescent="0.35">
      <c r="A1129" t="s">
        <v>1463</v>
      </c>
      <c r="B1129">
        <v>48.995604569999998</v>
      </c>
      <c r="C1129">
        <v>109.24</v>
      </c>
    </row>
    <row r="1130" spans="1:3" x14ac:dyDescent="0.35">
      <c r="A1130" t="s">
        <v>1464</v>
      </c>
      <c r="B1130">
        <v>45.159213319999999</v>
      </c>
      <c r="C1130">
        <v>109.01</v>
      </c>
    </row>
    <row r="1131" spans="1:3" x14ac:dyDescent="0.35">
      <c r="A1131" t="s">
        <v>261</v>
      </c>
      <c r="B1131">
        <v>45.090893790000003</v>
      </c>
      <c r="C1131">
        <v>108.17</v>
      </c>
    </row>
    <row r="1132" spans="1:3" x14ac:dyDescent="0.35">
      <c r="A1132" t="s">
        <v>1465</v>
      </c>
      <c r="B1132">
        <v>46.472925590000003</v>
      </c>
      <c r="C1132">
        <v>107.47</v>
      </c>
    </row>
    <row r="1133" spans="1:3" x14ac:dyDescent="0.35">
      <c r="A1133" t="s">
        <v>1466</v>
      </c>
      <c r="B1133">
        <v>46.428519010000002</v>
      </c>
      <c r="C1133">
        <v>108.62</v>
      </c>
    </row>
    <row r="1134" spans="1:3" x14ac:dyDescent="0.35">
      <c r="A1134" t="s">
        <v>1467</v>
      </c>
      <c r="B1134">
        <v>45.595519070000002</v>
      </c>
      <c r="C1134">
        <v>108.11</v>
      </c>
    </row>
    <row r="1135" spans="1:3" x14ac:dyDescent="0.35">
      <c r="A1135" t="s">
        <v>1468</v>
      </c>
      <c r="B1135">
        <v>45.27977542</v>
      </c>
      <c r="C1135">
        <v>107.82</v>
      </c>
    </row>
    <row r="1136" spans="1:3" x14ac:dyDescent="0.35">
      <c r="A1136" t="s">
        <v>1469</v>
      </c>
      <c r="B1136">
        <v>45.240119440000001</v>
      </c>
      <c r="C1136">
        <v>107.67</v>
      </c>
    </row>
    <row r="1137" spans="1:3" x14ac:dyDescent="0.35">
      <c r="A1137" t="s">
        <v>1470</v>
      </c>
      <c r="B1137">
        <v>45.056411269999998</v>
      </c>
      <c r="C1137">
        <v>107.81</v>
      </c>
    </row>
    <row r="1138" spans="1:3" x14ac:dyDescent="0.35">
      <c r="A1138" t="s">
        <v>1471</v>
      </c>
      <c r="B1138">
        <v>45.144288789999997</v>
      </c>
      <c r="C1138">
        <v>108.46</v>
      </c>
    </row>
    <row r="1139" spans="1:3" x14ac:dyDescent="0.35">
      <c r="A1139" t="s">
        <v>1472</v>
      </c>
      <c r="B1139">
        <v>44.970045859999999</v>
      </c>
      <c r="C1139">
        <v>108.53</v>
      </c>
    </row>
    <row r="1140" spans="1:3" x14ac:dyDescent="0.35">
      <c r="A1140" t="s">
        <v>1473</v>
      </c>
      <c r="B1140">
        <v>44.73472177</v>
      </c>
      <c r="C1140">
        <v>108.83</v>
      </c>
    </row>
    <row r="1141" spans="1:3" x14ac:dyDescent="0.35">
      <c r="A1141" t="s">
        <v>1474</v>
      </c>
      <c r="B1141">
        <v>44.567414909999997</v>
      </c>
      <c r="C1141">
        <v>109.94</v>
      </c>
    </row>
    <row r="1142" spans="1:3" x14ac:dyDescent="0.35">
      <c r="A1142" t="s">
        <v>1475</v>
      </c>
      <c r="B1142">
        <v>44.581229540000002</v>
      </c>
      <c r="C1142">
        <v>110.42</v>
      </c>
    </row>
    <row r="1143" spans="1:3" x14ac:dyDescent="0.35">
      <c r="A1143" t="s">
        <v>1476</v>
      </c>
      <c r="B1143">
        <v>44.553862170000002</v>
      </c>
      <c r="C1143">
        <v>109.72</v>
      </c>
    </row>
    <row r="1144" spans="1:3" x14ac:dyDescent="0.35">
      <c r="A1144" t="s">
        <v>1477</v>
      </c>
      <c r="B1144">
        <v>44.452726830000003</v>
      </c>
      <c r="C1144">
        <v>110.05</v>
      </c>
    </row>
    <row r="1145" spans="1:3" x14ac:dyDescent="0.35">
      <c r="A1145" t="s">
        <v>1478</v>
      </c>
      <c r="B1145">
        <v>44.56136678</v>
      </c>
      <c r="C1145">
        <v>109.66</v>
      </c>
    </row>
    <row r="1146" spans="1:3" x14ac:dyDescent="0.35">
      <c r="A1146" t="s">
        <v>1479</v>
      </c>
      <c r="B1146">
        <v>44.418921189999999</v>
      </c>
      <c r="C1146">
        <v>110.44</v>
      </c>
    </row>
    <row r="1147" spans="1:3" x14ac:dyDescent="0.35">
      <c r="A1147" t="s">
        <v>1480</v>
      </c>
      <c r="B1147">
        <v>44.300998180000001</v>
      </c>
      <c r="C1147">
        <v>110.72</v>
      </c>
    </row>
    <row r="1148" spans="1:3" x14ac:dyDescent="0.35">
      <c r="A1148" t="s">
        <v>1481</v>
      </c>
      <c r="B1148">
        <v>44.283847369999997</v>
      </c>
      <c r="C1148">
        <v>110.72</v>
      </c>
    </row>
    <row r="1149" spans="1:3" x14ac:dyDescent="0.35">
      <c r="A1149" t="s">
        <v>1482</v>
      </c>
      <c r="B1149">
        <v>44.092044250000001</v>
      </c>
      <c r="C1149">
        <v>110.33</v>
      </c>
    </row>
    <row r="1150" spans="1:3" x14ac:dyDescent="0.35">
      <c r="A1150" t="s">
        <v>1483</v>
      </c>
      <c r="B1150">
        <v>43.732381019999998</v>
      </c>
      <c r="C1150">
        <v>110.22</v>
      </c>
    </row>
    <row r="1151" spans="1:3" x14ac:dyDescent="0.35">
      <c r="A1151" t="s">
        <v>1484</v>
      </c>
      <c r="B1151">
        <v>43.56822554</v>
      </c>
      <c r="C1151">
        <v>110.17</v>
      </c>
    </row>
    <row r="1152" spans="1:3" x14ac:dyDescent="0.35">
      <c r="A1152" t="s">
        <v>1485</v>
      </c>
      <c r="B1152">
        <v>42.839273669999997</v>
      </c>
      <c r="C1152">
        <v>110.4</v>
      </c>
    </row>
    <row r="1153" spans="1:3" x14ac:dyDescent="0.35">
      <c r="A1153" t="s">
        <v>1486</v>
      </c>
      <c r="B1153">
        <v>42.092534790000002</v>
      </c>
      <c r="C1153">
        <v>109.81</v>
      </c>
    </row>
    <row r="1154" spans="1:3" x14ac:dyDescent="0.35">
      <c r="A1154" t="s">
        <v>1487</v>
      </c>
      <c r="B1154">
        <v>41.75969989</v>
      </c>
      <c r="C1154">
        <v>109.38</v>
      </c>
    </row>
    <row r="1155" spans="1:3" x14ac:dyDescent="0.35">
      <c r="A1155" t="s">
        <v>1488</v>
      </c>
      <c r="B1155">
        <v>41.35482262</v>
      </c>
      <c r="C1155">
        <v>108.84</v>
      </c>
    </row>
    <row r="1156" spans="1:3" x14ac:dyDescent="0.35">
      <c r="A1156" t="s">
        <v>1489</v>
      </c>
      <c r="B1156">
        <v>40.897645160000003</v>
      </c>
      <c r="C1156">
        <v>109.34</v>
      </c>
    </row>
    <row r="1157" spans="1:3" x14ac:dyDescent="0.35">
      <c r="A1157" t="s">
        <v>1490</v>
      </c>
      <c r="B1157">
        <v>40.673183780000002</v>
      </c>
      <c r="C1157">
        <v>108.46</v>
      </c>
    </row>
    <row r="1158" spans="1:3" x14ac:dyDescent="0.35">
      <c r="A1158" t="s">
        <v>1491</v>
      </c>
      <c r="B1158">
        <v>40.486806489999999</v>
      </c>
      <c r="C1158">
        <v>109.11</v>
      </c>
    </row>
    <row r="1159" spans="1:3" x14ac:dyDescent="0.35">
      <c r="A1159" t="s">
        <v>1492</v>
      </c>
      <c r="B1159">
        <v>40.181291389999998</v>
      </c>
      <c r="C1159">
        <v>109.83</v>
      </c>
    </row>
    <row r="1160" spans="1:3" x14ac:dyDescent="0.35">
      <c r="A1160" t="s">
        <v>1493</v>
      </c>
      <c r="B1160">
        <v>40.11812939</v>
      </c>
      <c r="C1160">
        <v>110.03</v>
      </c>
    </row>
    <row r="1161" spans="1:3" x14ac:dyDescent="0.35">
      <c r="A1161" t="s">
        <v>1494</v>
      </c>
      <c r="B1161">
        <v>40.129486460000003</v>
      </c>
      <c r="C1161">
        <v>110.07</v>
      </c>
    </row>
    <row r="1162" spans="1:3" x14ac:dyDescent="0.35">
      <c r="A1162" t="s">
        <v>1495</v>
      </c>
      <c r="B1162">
        <v>40.518499990000002</v>
      </c>
      <c r="C1162">
        <v>112.04</v>
      </c>
    </row>
    <row r="1163" spans="1:3" x14ac:dyDescent="0.35">
      <c r="A1163" t="s">
        <v>1496</v>
      </c>
      <c r="B1163">
        <v>40.65399661</v>
      </c>
      <c r="C1163">
        <v>113.22</v>
      </c>
    </row>
    <row r="1164" spans="1:3" x14ac:dyDescent="0.35">
      <c r="A1164" t="s">
        <v>1497</v>
      </c>
      <c r="B1164">
        <v>40.638948509999999</v>
      </c>
      <c r="C1164">
        <v>113.01</v>
      </c>
    </row>
    <row r="1165" spans="1:3" x14ac:dyDescent="0.35">
      <c r="A1165" t="s">
        <v>1498</v>
      </c>
      <c r="B1165">
        <v>40.512184750000003</v>
      </c>
      <c r="C1165">
        <v>113.27</v>
      </c>
    </row>
    <row r="1166" spans="1:3" x14ac:dyDescent="0.35">
      <c r="A1166" t="s">
        <v>1499</v>
      </c>
      <c r="B1166">
        <v>40.639594770000002</v>
      </c>
      <c r="C1166">
        <v>113.99</v>
      </c>
    </row>
    <row r="1167" spans="1:3" x14ac:dyDescent="0.35">
      <c r="A1167" t="s">
        <v>1500</v>
      </c>
      <c r="B1167">
        <v>40.594008160000001</v>
      </c>
      <c r="C1167">
        <v>114.98</v>
      </c>
    </row>
    <row r="1168" spans="1:3" x14ac:dyDescent="0.35">
      <c r="A1168" t="s">
        <v>1501</v>
      </c>
      <c r="B1168">
        <v>40.428788670000003</v>
      </c>
      <c r="C1168">
        <v>115.06</v>
      </c>
    </row>
    <row r="1169" spans="1:3" x14ac:dyDescent="0.35">
      <c r="A1169" t="s">
        <v>1502</v>
      </c>
      <c r="B1169">
        <v>40.316983890000003</v>
      </c>
      <c r="C1169">
        <v>114.65</v>
      </c>
    </row>
    <row r="1170" spans="1:3" x14ac:dyDescent="0.35">
      <c r="A1170" t="s">
        <v>1503</v>
      </c>
      <c r="B1170">
        <v>40.21047798</v>
      </c>
      <c r="C1170">
        <v>114.45</v>
      </c>
    </row>
    <row r="1171" spans="1:3" x14ac:dyDescent="0.35">
      <c r="A1171" t="s">
        <v>1504</v>
      </c>
      <c r="B1171">
        <v>40.263027989999998</v>
      </c>
      <c r="C1171">
        <v>113.82</v>
      </c>
    </row>
    <row r="1172" spans="1:3" x14ac:dyDescent="0.35">
      <c r="A1172" t="s">
        <v>1505</v>
      </c>
      <c r="B1172">
        <v>40.202017130000002</v>
      </c>
      <c r="C1172">
        <v>113.63</v>
      </c>
    </row>
    <row r="1173" spans="1:3" x14ac:dyDescent="0.35">
      <c r="A1173" t="s">
        <v>46</v>
      </c>
      <c r="B1173">
        <v>39.137388889999997</v>
      </c>
      <c r="C1173">
        <v>113.5</v>
      </c>
    </row>
    <row r="1174" spans="1:3" x14ac:dyDescent="0.35">
      <c r="A1174" t="s">
        <v>263</v>
      </c>
      <c r="B1174">
        <v>38.963231800000003</v>
      </c>
      <c r="C1174">
        <v>112.63</v>
      </c>
    </row>
    <row r="1175" spans="1:3" x14ac:dyDescent="0.35">
      <c r="A1175" t="s">
        <v>1506</v>
      </c>
      <c r="B1175">
        <v>38.72208681</v>
      </c>
      <c r="C1175">
        <v>112.3</v>
      </c>
    </row>
    <row r="1176" spans="1:3" x14ac:dyDescent="0.35">
      <c r="A1176" t="s">
        <v>1507</v>
      </c>
      <c r="B1176">
        <v>38.374276829999999</v>
      </c>
      <c r="C1176">
        <v>111.54</v>
      </c>
    </row>
    <row r="1177" spans="1:3" x14ac:dyDescent="0.35">
      <c r="A1177" t="s">
        <v>1508</v>
      </c>
      <c r="B1177">
        <v>37.980537060000003</v>
      </c>
      <c r="C1177">
        <v>110.7</v>
      </c>
    </row>
    <row r="1178" spans="1:3" x14ac:dyDescent="0.35">
      <c r="A1178" t="s">
        <v>1509</v>
      </c>
      <c r="B1178">
        <v>37.465951150000002</v>
      </c>
      <c r="C1178">
        <v>110.58</v>
      </c>
    </row>
    <row r="1179" spans="1:3" x14ac:dyDescent="0.35">
      <c r="A1179" t="s">
        <v>1510</v>
      </c>
      <c r="B1179">
        <v>37.253020409999998</v>
      </c>
      <c r="C1179">
        <v>110.44</v>
      </c>
    </row>
    <row r="1180" spans="1:3" x14ac:dyDescent="0.35">
      <c r="A1180" t="s">
        <v>1511</v>
      </c>
      <c r="B1180">
        <v>36.997731770000001</v>
      </c>
      <c r="C1180">
        <v>109.49</v>
      </c>
    </row>
    <row r="1181" spans="1:3" x14ac:dyDescent="0.35">
      <c r="A1181" t="s">
        <v>1512</v>
      </c>
      <c r="B1181">
        <v>36.83150174</v>
      </c>
      <c r="C1181">
        <v>108.71</v>
      </c>
    </row>
    <row r="1182" spans="1:3" x14ac:dyDescent="0.35">
      <c r="A1182" t="s">
        <v>1513</v>
      </c>
      <c r="B1182">
        <v>36.698510069999998</v>
      </c>
      <c r="C1182">
        <v>108.44</v>
      </c>
    </row>
    <row r="1183" spans="1:3" x14ac:dyDescent="0.35">
      <c r="A1183" t="s">
        <v>1514</v>
      </c>
      <c r="B1183">
        <v>36.710681659999999</v>
      </c>
      <c r="C1183">
        <v>108.05</v>
      </c>
    </row>
    <row r="1184" spans="1:3" x14ac:dyDescent="0.35">
      <c r="A1184" t="s">
        <v>1515</v>
      </c>
      <c r="B1184">
        <v>36.812907250000002</v>
      </c>
      <c r="C1184">
        <v>107.58</v>
      </c>
    </row>
    <row r="1185" spans="1:3" x14ac:dyDescent="0.35">
      <c r="A1185" t="s">
        <v>1516</v>
      </c>
      <c r="B1185">
        <v>36.723483520000002</v>
      </c>
      <c r="C1185">
        <v>106.57</v>
      </c>
    </row>
    <row r="1186" spans="1:3" x14ac:dyDescent="0.35">
      <c r="A1186" t="s">
        <v>1517</v>
      </c>
      <c r="B1186">
        <v>36.747541910000002</v>
      </c>
      <c r="C1186">
        <v>107.18</v>
      </c>
    </row>
    <row r="1187" spans="1:3" x14ac:dyDescent="0.35">
      <c r="A1187" t="s">
        <v>1518</v>
      </c>
      <c r="B1187">
        <v>36.817049330000003</v>
      </c>
      <c r="C1187">
        <v>107.62</v>
      </c>
    </row>
    <row r="1188" spans="1:3" x14ac:dyDescent="0.35">
      <c r="A1188" t="s">
        <v>1519</v>
      </c>
      <c r="B1188">
        <v>36.818876490000001</v>
      </c>
      <c r="C1188">
        <v>107.86</v>
      </c>
    </row>
    <row r="1189" spans="1:3" x14ac:dyDescent="0.35">
      <c r="A1189" t="s">
        <v>1520</v>
      </c>
      <c r="B1189">
        <v>36.769668869999997</v>
      </c>
      <c r="C1189">
        <v>107.12</v>
      </c>
    </row>
    <row r="1190" spans="1:3" x14ac:dyDescent="0.35">
      <c r="A1190" t="s">
        <v>1521</v>
      </c>
      <c r="B1190">
        <v>36.756453649999997</v>
      </c>
      <c r="C1190">
        <v>107.75</v>
      </c>
    </row>
    <row r="1191" spans="1:3" x14ac:dyDescent="0.35">
      <c r="A1191" t="s">
        <v>1522</v>
      </c>
      <c r="B1191">
        <v>36.79599408</v>
      </c>
      <c r="C1191">
        <v>107.72</v>
      </c>
    </row>
    <row r="1192" spans="1:3" x14ac:dyDescent="0.35">
      <c r="A1192" t="s">
        <v>1523</v>
      </c>
      <c r="B1192">
        <v>36.952327820000001</v>
      </c>
      <c r="C1192">
        <v>107.39</v>
      </c>
    </row>
    <row r="1193" spans="1:3" x14ac:dyDescent="0.35">
      <c r="A1193" t="s">
        <v>1524</v>
      </c>
      <c r="B1193">
        <v>37.225480410000003</v>
      </c>
      <c r="C1193">
        <v>107.27</v>
      </c>
    </row>
    <row r="1194" spans="1:3" x14ac:dyDescent="0.35">
      <c r="A1194" t="s">
        <v>1525</v>
      </c>
      <c r="B1194">
        <v>37.271800720000002</v>
      </c>
      <c r="C1194">
        <v>107.21</v>
      </c>
    </row>
    <row r="1195" spans="1:3" x14ac:dyDescent="0.35">
      <c r="A1195" t="s">
        <v>1526</v>
      </c>
      <c r="B1195">
        <v>37.30160764</v>
      </c>
      <c r="C1195">
        <v>107.44</v>
      </c>
    </row>
    <row r="1196" spans="1:3" x14ac:dyDescent="0.35">
      <c r="A1196" t="s">
        <v>1527</v>
      </c>
      <c r="B1196">
        <v>40.628407539999998</v>
      </c>
      <c r="C1196">
        <v>107.07</v>
      </c>
    </row>
    <row r="1197" spans="1:3" x14ac:dyDescent="0.35">
      <c r="A1197" t="s">
        <v>264</v>
      </c>
      <c r="B1197">
        <v>40.154043690000002</v>
      </c>
      <c r="C1197">
        <v>105.9</v>
      </c>
    </row>
    <row r="1198" spans="1:3" x14ac:dyDescent="0.35">
      <c r="A1198" t="s">
        <v>1528</v>
      </c>
      <c r="B1198">
        <v>39.628845910000003</v>
      </c>
      <c r="C1198">
        <v>105.03</v>
      </c>
    </row>
    <row r="1199" spans="1:3" x14ac:dyDescent="0.35">
      <c r="A1199" t="s">
        <v>1529</v>
      </c>
      <c r="B1199">
        <v>39.495815759999999</v>
      </c>
      <c r="C1199">
        <v>104.72</v>
      </c>
    </row>
    <row r="1200" spans="1:3" x14ac:dyDescent="0.35">
      <c r="A1200" t="s">
        <v>1530</v>
      </c>
      <c r="B1200">
        <v>39.470740999999997</v>
      </c>
      <c r="C1200">
        <v>104.6</v>
      </c>
    </row>
    <row r="1201" spans="1:3" x14ac:dyDescent="0.35">
      <c r="A1201" t="s">
        <v>1531</v>
      </c>
      <c r="B1201">
        <v>39.661971999999999</v>
      </c>
      <c r="C1201">
        <v>104.46</v>
      </c>
    </row>
    <row r="1202" spans="1:3" x14ac:dyDescent="0.35">
      <c r="A1202" t="s">
        <v>1532</v>
      </c>
      <c r="B1202">
        <v>39.691033160000003</v>
      </c>
      <c r="C1202">
        <v>105.31</v>
      </c>
    </row>
    <row r="1203" spans="1:3" x14ac:dyDescent="0.35">
      <c r="A1203" t="s">
        <v>1533</v>
      </c>
      <c r="B1203">
        <v>39.713017000000001</v>
      </c>
      <c r="C1203">
        <v>106.12</v>
      </c>
    </row>
    <row r="1204" spans="1:3" x14ac:dyDescent="0.35">
      <c r="A1204" t="s">
        <v>1534</v>
      </c>
      <c r="B1204">
        <v>39.714320200000003</v>
      </c>
      <c r="C1204">
        <v>105.44</v>
      </c>
    </row>
    <row r="1205" spans="1:3" x14ac:dyDescent="0.35">
      <c r="A1205" t="s">
        <v>1535</v>
      </c>
      <c r="B1205">
        <v>39.634920649999998</v>
      </c>
      <c r="C1205">
        <v>104.17</v>
      </c>
    </row>
    <row r="1206" spans="1:3" x14ac:dyDescent="0.35">
      <c r="A1206" t="s">
        <v>1536</v>
      </c>
      <c r="B1206">
        <v>39.76918663</v>
      </c>
      <c r="C1206">
        <v>103.92</v>
      </c>
    </row>
    <row r="1207" spans="1:3" x14ac:dyDescent="0.35">
      <c r="A1207" t="s">
        <v>1537</v>
      </c>
      <c r="B1207">
        <v>40.086147220000001</v>
      </c>
      <c r="C1207">
        <v>102.96</v>
      </c>
    </row>
    <row r="1208" spans="1:3" x14ac:dyDescent="0.35">
      <c r="A1208" t="s">
        <v>1538</v>
      </c>
      <c r="B1208">
        <v>40.277675870000003</v>
      </c>
      <c r="C1208">
        <v>102.61</v>
      </c>
    </row>
    <row r="1209" spans="1:3" x14ac:dyDescent="0.35">
      <c r="A1209" t="s">
        <v>1539</v>
      </c>
      <c r="B1209">
        <v>40.135266479999999</v>
      </c>
      <c r="C1209">
        <v>101.63</v>
      </c>
    </row>
    <row r="1210" spans="1:3" x14ac:dyDescent="0.35">
      <c r="A1210" t="s">
        <v>1540</v>
      </c>
      <c r="B1210">
        <v>40.115619459999998</v>
      </c>
      <c r="C1210">
        <v>101.37</v>
      </c>
    </row>
    <row r="1211" spans="1:3" x14ac:dyDescent="0.35">
      <c r="A1211" t="s">
        <v>1541</v>
      </c>
      <c r="B1211">
        <v>39.959664150000002</v>
      </c>
      <c r="C1211">
        <v>101.83</v>
      </c>
    </row>
    <row r="1212" spans="1:3" x14ac:dyDescent="0.35">
      <c r="A1212" t="s">
        <v>1542</v>
      </c>
      <c r="B1212">
        <v>39.952204700000003</v>
      </c>
      <c r="C1212">
        <v>101.62</v>
      </c>
    </row>
    <row r="1213" spans="1:3" x14ac:dyDescent="0.35">
      <c r="A1213" t="s">
        <v>1543</v>
      </c>
      <c r="B1213">
        <v>39.982613729999997</v>
      </c>
      <c r="C1213">
        <v>102.13</v>
      </c>
    </row>
    <row r="1214" spans="1:3" x14ac:dyDescent="0.35">
      <c r="A1214" t="s">
        <v>1544</v>
      </c>
      <c r="B1214">
        <v>40.007567860000002</v>
      </c>
      <c r="C1214">
        <v>102.31</v>
      </c>
    </row>
    <row r="1215" spans="1:3" x14ac:dyDescent="0.35">
      <c r="A1215" t="s">
        <v>1545</v>
      </c>
      <c r="B1215">
        <v>40.128488320000002</v>
      </c>
      <c r="C1215">
        <v>102.5</v>
      </c>
    </row>
    <row r="1216" spans="1:3" x14ac:dyDescent="0.35">
      <c r="A1216" t="s">
        <v>1546</v>
      </c>
      <c r="B1216">
        <v>40.268209050000003</v>
      </c>
      <c r="C1216">
        <v>102.42</v>
      </c>
    </row>
    <row r="1217" spans="1:3" x14ac:dyDescent="0.35">
      <c r="A1217" t="s">
        <v>1547</v>
      </c>
      <c r="B1217">
        <v>49.142521389999999</v>
      </c>
      <c r="C1217">
        <v>102.43</v>
      </c>
    </row>
    <row r="1218" spans="1:3" x14ac:dyDescent="0.35">
      <c r="A1218" t="s">
        <v>265</v>
      </c>
      <c r="B1218">
        <v>50.106237980000003</v>
      </c>
      <c r="C1218">
        <v>102.7</v>
      </c>
    </row>
    <row r="1219" spans="1:3" x14ac:dyDescent="0.35">
      <c r="A1219" t="s">
        <v>1548</v>
      </c>
      <c r="B1219">
        <v>49.604756889999997</v>
      </c>
      <c r="C1219">
        <v>102.72</v>
      </c>
    </row>
    <row r="1220" spans="1:3" x14ac:dyDescent="0.35">
      <c r="A1220" t="s">
        <v>1549</v>
      </c>
      <c r="B1220">
        <v>49.126110959999998</v>
      </c>
      <c r="C1220">
        <v>101.26</v>
      </c>
    </row>
    <row r="1221" spans="1:3" x14ac:dyDescent="0.35">
      <c r="A1221" t="s">
        <v>1550</v>
      </c>
      <c r="B1221">
        <v>48.820811079999999</v>
      </c>
      <c r="C1221">
        <v>101.65</v>
      </c>
    </row>
    <row r="1222" spans="1:3" x14ac:dyDescent="0.35">
      <c r="A1222" t="s">
        <v>1551</v>
      </c>
      <c r="B1222">
        <v>48.381760659999998</v>
      </c>
      <c r="C1222">
        <v>102.15</v>
      </c>
    </row>
    <row r="1223" spans="1:3" x14ac:dyDescent="0.35">
      <c r="A1223" t="s">
        <v>1552</v>
      </c>
      <c r="B1223">
        <v>47.843135599999997</v>
      </c>
      <c r="C1223">
        <v>101.88</v>
      </c>
    </row>
    <row r="1224" spans="1:3" x14ac:dyDescent="0.35">
      <c r="A1224" t="s">
        <v>1553</v>
      </c>
      <c r="B1224">
        <v>47.595867689999999</v>
      </c>
      <c r="C1224">
        <v>100.46</v>
      </c>
    </row>
    <row r="1225" spans="1:3" x14ac:dyDescent="0.35">
      <c r="A1225" t="s">
        <v>1554</v>
      </c>
      <c r="B1225">
        <v>47.522452569999999</v>
      </c>
      <c r="C1225">
        <v>100.41</v>
      </c>
    </row>
    <row r="1226" spans="1:3" x14ac:dyDescent="0.35">
      <c r="A1226" t="s">
        <v>1555</v>
      </c>
      <c r="B1226">
        <v>47.766796040000003</v>
      </c>
      <c r="C1226">
        <v>99.14</v>
      </c>
    </row>
    <row r="1227" spans="1:3" x14ac:dyDescent="0.35">
      <c r="A1227" t="s">
        <v>1556</v>
      </c>
      <c r="B1227">
        <v>47.638553160000001</v>
      </c>
      <c r="C1227">
        <v>98.11</v>
      </c>
    </row>
    <row r="1228" spans="1:3" x14ac:dyDescent="0.35">
      <c r="A1228" t="s">
        <v>1557</v>
      </c>
      <c r="B1228">
        <v>47.717948530000001</v>
      </c>
      <c r="C1228">
        <v>98.37</v>
      </c>
    </row>
    <row r="1229" spans="1:3" x14ac:dyDescent="0.35">
      <c r="A1229" t="s">
        <v>1558</v>
      </c>
      <c r="B1229">
        <v>47.653074699999998</v>
      </c>
      <c r="C1229">
        <v>97.45</v>
      </c>
    </row>
    <row r="1230" spans="1:3" x14ac:dyDescent="0.35">
      <c r="A1230" t="s">
        <v>1559</v>
      </c>
      <c r="B1230">
        <v>48.054552970000003</v>
      </c>
      <c r="C1230">
        <v>98.2</v>
      </c>
    </row>
    <row r="1231" spans="1:3" x14ac:dyDescent="0.35">
      <c r="A1231" t="s">
        <v>1560</v>
      </c>
      <c r="B1231">
        <v>48.110673689999999</v>
      </c>
      <c r="C1231">
        <v>98.99</v>
      </c>
    </row>
    <row r="1232" spans="1:3" x14ac:dyDescent="0.35">
      <c r="A1232" t="s">
        <v>1561</v>
      </c>
      <c r="B1232">
        <v>48.180444940000001</v>
      </c>
      <c r="C1232">
        <v>98.34</v>
      </c>
    </row>
    <row r="1233" spans="1:3" x14ac:dyDescent="0.35">
      <c r="A1233" t="s">
        <v>1562</v>
      </c>
      <c r="B1233">
        <v>48.153601850000001</v>
      </c>
      <c r="C1233">
        <v>97.74</v>
      </c>
    </row>
    <row r="1234" spans="1:3" x14ac:dyDescent="0.35">
      <c r="A1234" t="s">
        <v>1563</v>
      </c>
      <c r="B1234">
        <v>48.322948089999997</v>
      </c>
      <c r="C1234">
        <v>97.23</v>
      </c>
    </row>
    <row r="1235" spans="1:3" x14ac:dyDescent="0.35">
      <c r="A1235" t="s">
        <v>1564</v>
      </c>
      <c r="B1235">
        <v>48.271234010000001</v>
      </c>
      <c r="C1235">
        <v>96.83</v>
      </c>
    </row>
    <row r="1236" spans="1:3" x14ac:dyDescent="0.35">
      <c r="A1236" t="s">
        <v>1565</v>
      </c>
      <c r="B1236">
        <v>47.972720369999998</v>
      </c>
      <c r="C1236">
        <v>96.29</v>
      </c>
    </row>
    <row r="1237" spans="1:3" x14ac:dyDescent="0.35">
      <c r="A1237" t="s">
        <v>1566</v>
      </c>
      <c r="B1237">
        <v>48.020254729999998</v>
      </c>
      <c r="C1237">
        <v>96.72</v>
      </c>
    </row>
    <row r="1238" spans="1:3" x14ac:dyDescent="0.35">
      <c r="A1238" t="s">
        <v>1567</v>
      </c>
      <c r="B1238">
        <v>47.802266029999998</v>
      </c>
      <c r="C1238">
        <v>96.75</v>
      </c>
    </row>
    <row r="1239" spans="1:3" x14ac:dyDescent="0.35">
      <c r="A1239" t="s">
        <v>47</v>
      </c>
      <c r="B1239">
        <v>52.37747383</v>
      </c>
      <c r="C1239">
        <v>96.5</v>
      </c>
    </row>
    <row r="1240" spans="1:3" x14ac:dyDescent="0.35">
      <c r="A1240" t="s">
        <v>266</v>
      </c>
      <c r="B1240">
        <v>52.90997952</v>
      </c>
      <c r="C1240">
        <v>96.27</v>
      </c>
    </row>
    <row r="1241" spans="1:3" x14ac:dyDescent="0.35">
      <c r="A1241" t="s">
        <v>1568</v>
      </c>
      <c r="B1241">
        <v>53.010281679999999</v>
      </c>
      <c r="C1241">
        <v>94.72</v>
      </c>
    </row>
    <row r="1242" spans="1:3" x14ac:dyDescent="0.35">
      <c r="A1242" t="s">
        <v>1569</v>
      </c>
      <c r="B1242">
        <v>52.205492200000002</v>
      </c>
      <c r="C1242">
        <v>92.38</v>
      </c>
    </row>
    <row r="1243" spans="1:3" x14ac:dyDescent="0.35">
      <c r="A1243" t="s">
        <v>1570</v>
      </c>
      <c r="B1243">
        <v>51.718280600000007</v>
      </c>
      <c r="C1243">
        <v>92.35</v>
      </c>
    </row>
    <row r="1244" spans="1:3" x14ac:dyDescent="0.35">
      <c r="A1244" t="s">
        <v>1571</v>
      </c>
      <c r="B1244">
        <v>51.826707679999998</v>
      </c>
      <c r="C1244">
        <v>92.24</v>
      </c>
    </row>
    <row r="1245" spans="1:3" x14ac:dyDescent="0.35">
      <c r="A1245" t="s">
        <v>1572</v>
      </c>
      <c r="B1245">
        <v>51.763692990000003</v>
      </c>
      <c r="C1245">
        <v>92.45</v>
      </c>
    </row>
    <row r="1246" spans="1:3" x14ac:dyDescent="0.35">
      <c r="A1246" t="s">
        <v>1573</v>
      </c>
      <c r="B1246">
        <v>52.203042850000003</v>
      </c>
      <c r="C1246">
        <v>91.55</v>
      </c>
    </row>
    <row r="1247" spans="1:3" x14ac:dyDescent="0.35">
      <c r="A1247" t="s">
        <v>1574</v>
      </c>
      <c r="B1247">
        <v>51.593026819999999</v>
      </c>
      <c r="C1247">
        <v>91.92</v>
      </c>
    </row>
    <row r="1248" spans="1:3" x14ac:dyDescent="0.35">
      <c r="A1248" t="s">
        <v>1575</v>
      </c>
      <c r="B1248">
        <v>51.64068125</v>
      </c>
      <c r="C1248">
        <v>89.88</v>
      </c>
    </row>
    <row r="1249" spans="1:3" x14ac:dyDescent="0.35">
      <c r="A1249" t="s">
        <v>1576</v>
      </c>
      <c r="B1249">
        <v>51.001734169999999</v>
      </c>
      <c r="C1249">
        <v>88.89</v>
      </c>
    </row>
    <row r="1250" spans="1:3" x14ac:dyDescent="0.35">
      <c r="A1250" t="s">
        <v>1577</v>
      </c>
      <c r="B1250">
        <v>50.929048780000002</v>
      </c>
      <c r="C1250">
        <v>87.27</v>
      </c>
    </row>
    <row r="1251" spans="1:3" x14ac:dyDescent="0.35">
      <c r="A1251" t="s">
        <v>1578</v>
      </c>
      <c r="B1251">
        <v>51.148952039999998</v>
      </c>
      <c r="C1251">
        <v>84.55</v>
      </c>
    </row>
    <row r="1252" spans="1:3" x14ac:dyDescent="0.35">
      <c r="A1252" t="s">
        <v>1579</v>
      </c>
      <c r="B1252">
        <v>51.487204929999997</v>
      </c>
      <c r="C1252">
        <v>84.52</v>
      </c>
    </row>
    <row r="1253" spans="1:3" x14ac:dyDescent="0.35">
      <c r="A1253" t="s">
        <v>1580</v>
      </c>
      <c r="B1253">
        <v>51.45073593</v>
      </c>
      <c r="C1253">
        <v>86.34</v>
      </c>
    </row>
    <row r="1254" spans="1:3" x14ac:dyDescent="0.35">
      <c r="A1254" t="s">
        <v>1581</v>
      </c>
      <c r="B1254">
        <v>51.405885560000002</v>
      </c>
      <c r="C1254">
        <v>85.49</v>
      </c>
    </row>
    <row r="1255" spans="1:3" x14ac:dyDescent="0.35">
      <c r="A1255" t="s">
        <v>1582</v>
      </c>
      <c r="B1255">
        <v>51.017715029999998</v>
      </c>
      <c r="C1255">
        <v>85.81</v>
      </c>
    </row>
    <row r="1256" spans="1:3" x14ac:dyDescent="0.35">
      <c r="A1256" t="s">
        <v>1583</v>
      </c>
      <c r="B1256">
        <v>50.89392883</v>
      </c>
      <c r="C1256">
        <v>86.19</v>
      </c>
    </row>
    <row r="1257" spans="1:3" x14ac:dyDescent="0.35">
      <c r="A1257" t="s">
        <v>1584</v>
      </c>
      <c r="B1257">
        <v>50.89071096</v>
      </c>
      <c r="C1257">
        <v>85.68</v>
      </c>
    </row>
    <row r="1258" spans="1:3" x14ac:dyDescent="0.35">
      <c r="A1258" t="s">
        <v>1585</v>
      </c>
      <c r="B1258">
        <v>51.000101090000001</v>
      </c>
      <c r="C1258">
        <v>85.99</v>
      </c>
    </row>
    <row r="1259" spans="1:3" x14ac:dyDescent="0.35">
      <c r="A1259" t="s">
        <v>1586</v>
      </c>
      <c r="B1259">
        <v>51.175920439999999</v>
      </c>
      <c r="C1259">
        <v>85.34</v>
      </c>
    </row>
    <row r="1260" spans="1:3" x14ac:dyDescent="0.35">
      <c r="A1260" t="s">
        <v>1587</v>
      </c>
      <c r="B1260">
        <v>50.941010570000003</v>
      </c>
      <c r="C1260">
        <v>86.75</v>
      </c>
    </row>
    <row r="1261" spans="1:3" x14ac:dyDescent="0.35">
      <c r="A1261" t="s">
        <v>1588</v>
      </c>
      <c r="B1261">
        <v>50.565994269999997</v>
      </c>
      <c r="C1261">
        <v>86.05</v>
      </c>
    </row>
    <row r="1262" spans="1:3" x14ac:dyDescent="0.35">
      <c r="A1262" t="s">
        <v>1589</v>
      </c>
      <c r="B1262">
        <v>50.079476890000002</v>
      </c>
      <c r="C1262">
        <v>85.77</v>
      </c>
    </row>
    <row r="1263" spans="1:3" x14ac:dyDescent="0.35">
      <c r="A1263" t="s">
        <v>1590</v>
      </c>
      <c r="B1263">
        <v>50.475408430000002</v>
      </c>
      <c r="C1263">
        <v>84.02</v>
      </c>
    </row>
    <row r="1264" spans="1:3" x14ac:dyDescent="0.35">
      <c r="A1264" t="s">
        <v>1591</v>
      </c>
      <c r="B1264">
        <v>50.401605850000003</v>
      </c>
      <c r="C1264">
        <v>82.66</v>
      </c>
    </row>
    <row r="1265" spans="1:3" x14ac:dyDescent="0.35">
      <c r="A1265" t="s">
        <v>1592</v>
      </c>
      <c r="B1265">
        <v>50.004644720000002</v>
      </c>
      <c r="C1265">
        <v>83.12</v>
      </c>
    </row>
    <row r="1266" spans="1:3" x14ac:dyDescent="0.35">
      <c r="A1266" t="s">
        <v>1593</v>
      </c>
      <c r="B1266">
        <v>50.018958820000002</v>
      </c>
      <c r="C1266">
        <v>82.72</v>
      </c>
    </row>
    <row r="1267" spans="1:3" x14ac:dyDescent="0.35">
      <c r="A1267" t="s">
        <v>1594</v>
      </c>
      <c r="B1267">
        <v>49.838608970000003</v>
      </c>
      <c r="C1267">
        <v>83.1</v>
      </c>
    </row>
    <row r="1268" spans="1:3" x14ac:dyDescent="0.35">
      <c r="A1268" t="s">
        <v>1595</v>
      </c>
      <c r="B1268">
        <v>50.200723160000003</v>
      </c>
      <c r="C1268">
        <v>81.87</v>
      </c>
    </row>
    <row r="1269" spans="1:3" x14ac:dyDescent="0.35">
      <c r="A1269" t="s">
        <v>1596</v>
      </c>
      <c r="B1269">
        <v>50.036956369999999</v>
      </c>
      <c r="C1269">
        <v>81.25</v>
      </c>
    </row>
    <row r="1270" spans="1:3" x14ac:dyDescent="0.35">
      <c r="A1270" t="s">
        <v>1597</v>
      </c>
      <c r="B1270">
        <v>49.95408621</v>
      </c>
      <c r="C1270">
        <v>80.61</v>
      </c>
    </row>
    <row r="1271" spans="1:3" x14ac:dyDescent="0.35">
      <c r="A1271" t="s">
        <v>1598</v>
      </c>
      <c r="B1271">
        <v>49.664291679999998</v>
      </c>
      <c r="C1271">
        <v>78.16</v>
      </c>
    </row>
    <row r="1272" spans="1:3" x14ac:dyDescent="0.35">
      <c r="A1272" t="s">
        <v>1599</v>
      </c>
      <c r="B1272">
        <v>49.332496210000002</v>
      </c>
      <c r="C1272">
        <v>79.569999999999993</v>
      </c>
    </row>
    <row r="1273" spans="1:3" x14ac:dyDescent="0.35">
      <c r="A1273" t="s">
        <v>1600</v>
      </c>
      <c r="B1273">
        <v>49.342758920000001</v>
      </c>
      <c r="C1273">
        <v>79.06</v>
      </c>
    </row>
    <row r="1274" spans="1:3" x14ac:dyDescent="0.35">
      <c r="A1274" t="s">
        <v>1601</v>
      </c>
      <c r="B1274">
        <v>49.436247530000003</v>
      </c>
      <c r="C1274">
        <v>78.38</v>
      </c>
    </row>
    <row r="1275" spans="1:3" x14ac:dyDescent="0.35">
      <c r="A1275" t="s">
        <v>1602</v>
      </c>
      <c r="B1275">
        <v>49.565486780000001</v>
      </c>
      <c r="C1275">
        <v>78.040000000000006</v>
      </c>
    </row>
    <row r="1276" spans="1:3" x14ac:dyDescent="0.35">
      <c r="A1276" t="s">
        <v>1603</v>
      </c>
      <c r="B1276">
        <v>49.708836050000002</v>
      </c>
      <c r="C1276">
        <v>79.739999999999995</v>
      </c>
    </row>
    <row r="1277" spans="1:3" x14ac:dyDescent="0.35">
      <c r="A1277" t="s">
        <v>1604</v>
      </c>
      <c r="B1277">
        <v>49.750574780000001</v>
      </c>
      <c r="C1277">
        <v>80.540000000000006</v>
      </c>
    </row>
    <row r="1278" spans="1:3" x14ac:dyDescent="0.35">
      <c r="A1278" t="s">
        <v>1605</v>
      </c>
      <c r="B1278">
        <v>49.861804339999999</v>
      </c>
      <c r="C1278">
        <v>79.37</v>
      </c>
    </row>
    <row r="1279" spans="1:3" x14ac:dyDescent="0.35">
      <c r="A1279" t="s">
        <v>1606</v>
      </c>
      <c r="B1279">
        <v>49.960006110000002</v>
      </c>
      <c r="C1279">
        <v>78.16</v>
      </c>
    </row>
    <row r="1280" spans="1:3" x14ac:dyDescent="0.35">
      <c r="A1280" t="s">
        <v>1607</v>
      </c>
      <c r="B1280">
        <v>50.272838489999998</v>
      </c>
      <c r="C1280">
        <v>77.510000000000005</v>
      </c>
    </row>
    <row r="1281" spans="1:3" x14ac:dyDescent="0.35">
      <c r="A1281" t="s">
        <v>1608</v>
      </c>
      <c r="B1281">
        <v>50.695087960000002</v>
      </c>
      <c r="C1281">
        <v>72.790000000000006</v>
      </c>
    </row>
    <row r="1282" spans="1:3" x14ac:dyDescent="0.35">
      <c r="A1282" t="s">
        <v>1609</v>
      </c>
      <c r="B1282">
        <v>53.042937549999998</v>
      </c>
      <c r="C1282">
        <v>70.180000000000007</v>
      </c>
    </row>
    <row r="1283" spans="1:3" x14ac:dyDescent="0.35">
      <c r="A1283" t="s">
        <v>268</v>
      </c>
      <c r="B1283">
        <v>52.893203960000001</v>
      </c>
      <c r="C1283">
        <v>72.790000000000006</v>
      </c>
    </row>
    <row r="1284" spans="1:3" x14ac:dyDescent="0.35">
      <c r="A1284" t="s">
        <v>1610</v>
      </c>
      <c r="B1284">
        <v>52.306947839999999</v>
      </c>
      <c r="C1284">
        <v>71.010000000000005</v>
      </c>
    </row>
    <row r="1285" spans="1:3" x14ac:dyDescent="0.35">
      <c r="A1285" t="s">
        <v>1611</v>
      </c>
      <c r="B1285">
        <v>52.099660110000002</v>
      </c>
      <c r="C1285">
        <v>69.95</v>
      </c>
    </row>
    <row r="1286" spans="1:3" x14ac:dyDescent="0.35">
      <c r="A1286" t="s">
        <v>1612</v>
      </c>
      <c r="B1286">
        <v>51.79521913</v>
      </c>
      <c r="C1286">
        <v>60.51</v>
      </c>
    </row>
    <row r="1287" spans="1:3" x14ac:dyDescent="0.35">
      <c r="A1287" t="s">
        <v>1613</v>
      </c>
      <c r="B1287">
        <v>51.645557859999997</v>
      </c>
      <c r="C1287">
        <v>68.33</v>
      </c>
    </row>
    <row r="1288" spans="1:3" x14ac:dyDescent="0.35">
      <c r="A1288" t="s">
        <v>1614</v>
      </c>
      <c r="B1288">
        <v>51.172281359999999</v>
      </c>
      <c r="C1288">
        <v>65.989999999999995</v>
      </c>
    </row>
    <row r="1289" spans="1:3" x14ac:dyDescent="0.35">
      <c r="A1289" t="s">
        <v>1615</v>
      </c>
      <c r="B1289">
        <v>51.139055140000004</v>
      </c>
      <c r="C1289">
        <v>66.3</v>
      </c>
    </row>
    <row r="1290" spans="1:3" x14ac:dyDescent="0.35">
      <c r="A1290" t="s">
        <v>1616</v>
      </c>
      <c r="B1290">
        <v>51.134925250000002</v>
      </c>
      <c r="C1290">
        <v>64.23</v>
      </c>
    </row>
    <row r="1291" spans="1:3" x14ac:dyDescent="0.35">
      <c r="A1291" t="s">
        <v>1617</v>
      </c>
      <c r="B1291">
        <v>50.913245410000002</v>
      </c>
      <c r="C1291">
        <v>63.25</v>
      </c>
    </row>
    <row r="1292" spans="1:3" x14ac:dyDescent="0.35">
      <c r="A1292" t="s">
        <v>1618</v>
      </c>
      <c r="B1292">
        <v>50.89264077</v>
      </c>
      <c r="C1292">
        <v>61.43</v>
      </c>
    </row>
    <row r="1293" spans="1:3" x14ac:dyDescent="0.35">
      <c r="A1293" t="s">
        <v>1619</v>
      </c>
      <c r="B1293">
        <v>50.556774369999999</v>
      </c>
      <c r="C1293">
        <v>60.51</v>
      </c>
    </row>
    <row r="1294" spans="1:3" x14ac:dyDescent="0.35">
      <c r="A1294" t="s">
        <v>1620</v>
      </c>
      <c r="B1294">
        <v>50.714665719999999</v>
      </c>
      <c r="C1294">
        <v>59.76</v>
      </c>
    </row>
    <row r="1295" spans="1:3" x14ac:dyDescent="0.35">
      <c r="A1295" t="s">
        <v>1621</v>
      </c>
      <c r="B1295">
        <v>50.455555100000012</v>
      </c>
      <c r="C1295">
        <v>60.59</v>
      </c>
    </row>
    <row r="1296" spans="1:3" x14ac:dyDescent="0.35">
      <c r="A1296" t="s">
        <v>1622</v>
      </c>
      <c r="B1296">
        <v>50.14082818</v>
      </c>
      <c r="C1296">
        <v>59.78</v>
      </c>
    </row>
    <row r="1297" spans="1:3" x14ac:dyDescent="0.35">
      <c r="A1297" t="s">
        <v>1623</v>
      </c>
      <c r="B1297">
        <v>50.119895100000001</v>
      </c>
      <c r="C1297">
        <v>61.72</v>
      </c>
    </row>
    <row r="1298" spans="1:3" x14ac:dyDescent="0.35">
      <c r="A1298" t="s">
        <v>1624</v>
      </c>
      <c r="B1298">
        <v>49.89461283</v>
      </c>
      <c r="C1298">
        <v>60.11</v>
      </c>
    </row>
    <row r="1299" spans="1:3" x14ac:dyDescent="0.35">
      <c r="A1299" t="s">
        <v>1625</v>
      </c>
      <c r="B1299">
        <v>49.497106680000002</v>
      </c>
      <c r="C1299">
        <v>61.42</v>
      </c>
    </row>
    <row r="1300" spans="1:3" x14ac:dyDescent="0.35">
      <c r="A1300" t="s">
        <v>1626</v>
      </c>
      <c r="B1300">
        <v>49.452989199999998</v>
      </c>
      <c r="C1300">
        <v>60.14</v>
      </c>
    </row>
    <row r="1301" spans="1:3" x14ac:dyDescent="0.35">
      <c r="A1301" t="s">
        <v>1627</v>
      </c>
      <c r="B1301">
        <v>49.452989199999998</v>
      </c>
      <c r="C1301">
        <v>60.14</v>
      </c>
    </row>
    <row r="1302" spans="1:3" x14ac:dyDescent="0.35">
      <c r="A1302" t="s">
        <v>1628</v>
      </c>
      <c r="B1302">
        <v>49.452989199999998</v>
      </c>
      <c r="C1302">
        <v>59.63</v>
      </c>
    </row>
    <row r="1303" spans="1:3" x14ac:dyDescent="0.35">
      <c r="A1303" t="s">
        <v>1629</v>
      </c>
      <c r="B1303">
        <v>49.403934730000003</v>
      </c>
      <c r="C1303">
        <v>57.97</v>
      </c>
    </row>
    <row r="1304" spans="1:3" x14ac:dyDescent="0.35">
      <c r="A1304" t="s">
        <v>1630</v>
      </c>
      <c r="B1304">
        <v>49.180472350000002</v>
      </c>
      <c r="C1304">
        <v>57.49</v>
      </c>
    </row>
    <row r="1305" spans="1:3" x14ac:dyDescent="0.35">
      <c r="A1305" t="s">
        <v>48</v>
      </c>
      <c r="B1305">
        <v>44.968939159999998</v>
      </c>
      <c r="C1305">
        <v>57.54</v>
      </c>
    </row>
    <row r="1306" spans="1:3" x14ac:dyDescent="0.35">
      <c r="A1306" t="s">
        <v>269</v>
      </c>
      <c r="B1306">
        <v>44.968939159999998</v>
      </c>
      <c r="C1306">
        <v>57.54</v>
      </c>
    </row>
    <row r="1307" spans="1:3" x14ac:dyDescent="0.35">
      <c r="A1307" t="s">
        <v>1631</v>
      </c>
      <c r="B1307">
        <v>43.786296</v>
      </c>
      <c r="C1307">
        <v>56.1</v>
      </c>
    </row>
    <row r="1308" spans="1:3" x14ac:dyDescent="0.35">
      <c r="A1308" t="s">
        <v>1632</v>
      </c>
      <c r="B1308">
        <v>42.786956850000003</v>
      </c>
      <c r="C1308">
        <v>53.06</v>
      </c>
    </row>
    <row r="1309" spans="1:3" x14ac:dyDescent="0.35">
      <c r="A1309" t="s">
        <v>1633</v>
      </c>
      <c r="B1309">
        <v>42.222783309999997</v>
      </c>
      <c r="C1309">
        <v>50.89</v>
      </c>
    </row>
    <row r="1310" spans="1:3" x14ac:dyDescent="0.35">
      <c r="A1310" t="s">
        <v>1634</v>
      </c>
      <c r="B1310">
        <v>41.750822220000003</v>
      </c>
      <c r="C1310">
        <v>50.93</v>
      </c>
    </row>
    <row r="1311" spans="1:3" x14ac:dyDescent="0.35">
      <c r="A1311" t="s">
        <v>1635</v>
      </c>
      <c r="B1311">
        <v>41.392627210000001</v>
      </c>
      <c r="C1311">
        <v>51.04</v>
      </c>
    </row>
    <row r="1312" spans="1:3" x14ac:dyDescent="0.35">
      <c r="A1312" t="s">
        <v>1636</v>
      </c>
      <c r="B1312">
        <v>41.462653289999999</v>
      </c>
      <c r="C1312">
        <v>49.91</v>
      </c>
    </row>
    <row r="1313" spans="1:3" x14ac:dyDescent="0.35">
      <c r="A1313" t="s">
        <v>1637</v>
      </c>
      <c r="B1313">
        <v>41.433454009999998</v>
      </c>
      <c r="C1313">
        <v>47.15</v>
      </c>
    </row>
    <row r="1314" spans="1:3" x14ac:dyDescent="0.35">
      <c r="A1314" t="s">
        <v>1638</v>
      </c>
      <c r="B1314">
        <v>41.605574570000002</v>
      </c>
      <c r="C1314">
        <v>46.6</v>
      </c>
    </row>
    <row r="1315" spans="1:3" x14ac:dyDescent="0.35">
      <c r="A1315" t="s">
        <v>1639</v>
      </c>
      <c r="B1315">
        <v>41.776258220000003</v>
      </c>
      <c r="C1315">
        <v>49.72</v>
      </c>
    </row>
    <row r="1316" spans="1:3" x14ac:dyDescent="0.35">
      <c r="A1316" t="s">
        <v>1640</v>
      </c>
      <c r="B1316">
        <v>41.965797010000003</v>
      </c>
      <c r="C1316">
        <v>48.23</v>
      </c>
    </row>
    <row r="1317" spans="1:3" x14ac:dyDescent="0.35">
      <c r="A1317" t="s">
        <v>1641</v>
      </c>
      <c r="B1317">
        <v>41.750471539999999</v>
      </c>
      <c r="C1317">
        <v>49.9</v>
      </c>
    </row>
    <row r="1318" spans="1:3" x14ac:dyDescent="0.35">
      <c r="A1318" t="s">
        <v>1642</v>
      </c>
      <c r="B1318">
        <v>41.482971999999997</v>
      </c>
      <c r="C1318">
        <v>48.84</v>
      </c>
    </row>
    <row r="1319" spans="1:3" x14ac:dyDescent="0.35">
      <c r="A1319" t="s">
        <v>1643</v>
      </c>
      <c r="B1319">
        <v>41.367409700000003</v>
      </c>
      <c r="C1319">
        <v>48.14</v>
      </c>
    </row>
    <row r="1320" spans="1:3" x14ac:dyDescent="0.35">
      <c r="A1320" t="s">
        <v>1644</v>
      </c>
      <c r="B1320">
        <v>40.925064900000002</v>
      </c>
      <c r="C1320">
        <v>48.67</v>
      </c>
    </row>
    <row r="1321" spans="1:3" x14ac:dyDescent="0.35">
      <c r="A1321" t="s">
        <v>1645</v>
      </c>
      <c r="B1321">
        <v>41.279481760000003</v>
      </c>
      <c r="C1321">
        <v>48.99</v>
      </c>
    </row>
    <row r="1322" spans="1:3" x14ac:dyDescent="0.35">
      <c r="A1322" t="s">
        <v>1646</v>
      </c>
      <c r="B1322">
        <v>40.578411359999997</v>
      </c>
      <c r="C1322">
        <v>48.39</v>
      </c>
    </row>
    <row r="1323" spans="1:3" x14ac:dyDescent="0.35">
      <c r="A1323" t="s">
        <v>1647</v>
      </c>
      <c r="B1323">
        <v>40.467528969999996</v>
      </c>
      <c r="C1323">
        <v>48.1</v>
      </c>
    </row>
    <row r="1324" spans="1:3" x14ac:dyDescent="0.35">
      <c r="A1324" t="s">
        <v>1648</v>
      </c>
      <c r="B1324">
        <v>40.744854680000003</v>
      </c>
      <c r="C1324">
        <v>49.21</v>
      </c>
    </row>
    <row r="1325" spans="1:3" x14ac:dyDescent="0.35">
      <c r="A1325" t="s">
        <v>1649</v>
      </c>
      <c r="B1325">
        <v>40.914308499999997</v>
      </c>
      <c r="C1325">
        <v>48.63</v>
      </c>
    </row>
    <row r="1326" spans="1:3" x14ac:dyDescent="0.35">
      <c r="A1326" t="s">
        <v>1650</v>
      </c>
      <c r="B1326">
        <v>40.806456769999997</v>
      </c>
      <c r="C1326">
        <v>49.02</v>
      </c>
    </row>
    <row r="1327" spans="1:3" x14ac:dyDescent="0.35">
      <c r="A1327" t="s">
        <v>1651</v>
      </c>
      <c r="B1327">
        <v>40.032898439999997</v>
      </c>
      <c r="C1327">
        <v>52.49</v>
      </c>
    </row>
    <row r="1328" spans="1:3" x14ac:dyDescent="0.35">
      <c r="A1328" t="s">
        <v>1652</v>
      </c>
      <c r="B1328">
        <v>40.066433119999999</v>
      </c>
      <c r="C1328">
        <v>54.79</v>
      </c>
    </row>
    <row r="1329" spans="1:3" x14ac:dyDescent="0.35">
      <c r="A1329" t="s">
        <v>1653</v>
      </c>
      <c r="B1329">
        <v>40.176117240000004</v>
      </c>
      <c r="C1329">
        <v>56.93</v>
      </c>
    </row>
    <row r="1330" spans="1:3" x14ac:dyDescent="0.35">
      <c r="A1330" t="s">
        <v>1654</v>
      </c>
      <c r="B1330">
        <v>40.619720829999999</v>
      </c>
      <c r="C1330">
        <v>54.53</v>
      </c>
    </row>
    <row r="1331" spans="1:3" x14ac:dyDescent="0.35">
      <c r="A1331" t="s">
        <v>1655</v>
      </c>
      <c r="B1331">
        <v>40.740041439999999</v>
      </c>
      <c r="C1331">
        <v>56.78</v>
      </c>
    </row>
    <row r="1332" spans="1:3" x14ac:dyDescent="0.35">
      <c r="A1332" t="s">
        <v>1656</v>
      </c>
      <c r="B1332">
        <v>41.380724649999998</v>
      </c>
      <c r="C1332">
        <v>58.48</v>
      </c>
    </row>
    <row r="1333" spans="1:3" x14ac:dyDescent="0.35">
      <c r="A1333" t="s">
        <v>1657</v>
      </c>
      <c r="B1333">
        <v>41.180914039999998</v>
      </c>
      <c r="C1333">
        <v>57.76</v>
      </c>
    </row>
    <row r="1334" spans="1:3" x14ac:dyDescent="0.35">
      <c r="A1334" t="s">
        <v>1658</v>
      </c>
      <c r="B1334">
        <v>41.604542860000002</v>
      </c>
      <c r="C1334">
        <v>56.79</v>
      </c>
    </row>
    <row r="1335" spans="1:3" x14ac:dyDescent="0.35">
      <c r="A1335" t="s">
        <v>1659</v>
      </c>
      <c r="B1335">
        <v>42.232731080000001</v>
      </c>
      <c r="C1335">
        <v>56.26</v>
      </c>
    </row>
    <row r="1336" spans="1:3" x14ac:dyDescent="0.35">
      <c r="A1336" t="s">
        <v>1660</v>
      </c>
      <c r="B1336">
        <v>43.031261870000002</v>
      </c>
      <c r="C1336">
        <v>59.21</v>
      </c>
    </row>
    <row r="1337" spans="1:3" x14ac:dyDescent="0.35">
      <c r="A1337" t="s">
        <v>1661</v>
      </c>
      <c r="B1337">
        <v>43.473456859999999</v>
      </c>
      <c r="C1337">
        <v>61.54</v>
      </c>
    </row>
    <row r="1338" spans="1:3" x14ac:dyDescent="0.35">
      <c r="A1338" t="s">
        <v>1662</v>
      </c>
      <c r="B1338">
        <v>43.656180220000003</v>
      </c>
      <c r="C1338">
        <v>61.55</v>
      </c>
    </row>
    <row r="1339" spans="1:3" x14ac:dyDescent="0.35">
      <c r="A1339" t="s">
        <v>1663</v>
      </c>
      <c r="B1339">
        <v>43.743132899999999</v>
      </c>
      <c r="C1339">
        <v>62.28</v>
      </c>
    </row>
    <row r="1340" spans="1:3" x14ac:dyDescent="0.35">
      <c r="A1340" t="s">
        <v>1664</v>
      </c>
      <c r="B1340">
        <v>44.02932732</v>
      </c>
      <c r="C1340">
        <v>59.34</v>
      </c>
    </row>
    <row r="1341" spans="1:3" x14ac:dyDescent="0.35">
      <c r="A1341" t="s">
        <v>1665</v>
      </c>
      <c r="B1341">
        <v>44.004581889999997</v>
      </c>
      <c r="C1341">
        <v>60.12</v>
      </c>
    </row>
    <row r="1342" spans="1:3" x14ac:dyDescent="0.35">
      <c r="A1342" t="s">
        <v>1666</v>
      </c>
      <c r="B1342">
        <v>43.848500940000001</v>
      </c>
      <c r="C1342">
        <v>59.91</v>
      </c>
    </row>
    <row r="1343" spans="1:3" x14ac:dyDescent="0.35">
      <c r="A1343" t="s">
        <v>1667</v>
      </c>
      <c r="B1343">
        <v>43.782254510000001</v>
      </c>
      <c r="C1343">
        <v>58.99</v>
      </c>
    </row>
    <row r="1344" spans="1:3" x14ac:dyDescent="0.35">
      <c r="A1344" t="s">
        <v>1668</v>
      </c>
      <c r="B1344">
        <v>43.953353999999997</v>
      </c>
      <c r="C1344">
        <v>58.62</v>
      </c>
    </row>
    <row r="1345" spans="1:3" x14ac:dyDescent="0.35">
      <c r="A1345" t="s">
        <v>1669</v>
      </c>
      <c r="B1345">
        <v>44.223223470000001</v>
      </c>
      <c r="C1345">
        <v>61.84</v>
      </c>
    </row>
    <row r="1346" spans="1:3" x14ac:dyDescent="0.35">
      <c r="A1346" t="s">
        <v>1670</v>
      </c>
      <c r="B1346">
        <v>44.444909330000002</v>
      </c>
      <c r="C1346">
        <v>60.51</v>
      </c>
    </row>
    <row r="1347" spans="1:3" x14ac:dyDescent="0.35">
      <c r="A1347" t="s">
        <v>1671</v>
      </c>
      <c r="B1347">
        <v>44.812307399999987</v>
      </c>
      <c r="C1347">
        <v>62.17</v>
      </c>
    </row>
    <row r="1348" spans="1:3" x14ac:dyDescent="0.35">
      <c r="A1348" t="s">
        <v>1672</v>
      </c>
      <c r="B1348">
        <v>44.017616820000001</v>
      </c>
      <c r="C1348">
        <v>59.88</v>
      </c>
    </row>
    <row r="1349" spans="1:3" x14ac:dyDescent="0.35">
      <c r="A1349" t="s">
        <v>1673</v>
      </c>
      <c r="B1349">
        <v>43.427088640000001</v>
      </c>
      <c r="C1349">
        <v>60.89</v>
      </c>
    </row>
    <row r="1350" spans="1:3" x14ac:dyDescent="0.35">
      <c r="A1350" t="s">
        <v>1674</v>
      </c>
      <c r="B1350">
        <v>43.172842729999999</v>
      </c>
      <c r="C1350">
        <v>60.45</v>
      </c>
    </row>
    <row r="1351" spans="1:3" x14ac:dyDescent="0.35">
      <c r="A1351" t="s">
        <v>1675</v>
      </c>
      <c r="B1351">
        <v>42.653979100000001</v>
      </c>
      <c r="C1351">
        <v>60.65</v>
      </c>
    </row>
    <row r="1352" spans="1:3" x14ac:dyDescent="0.35">
      <c r="A1352" t="s">
        <v>1676</v>
      </c>
      <c r="B1352">
        <v>41.992530270000003</v>
      </c>
      <c r="C1352">
        <v>59.57</v>
      </c>
    </row>
    <row r="1353" spans="1:3" x14ac:dyDescent="0.35">
      <c r="A1353" t="s">
        <v>1677</v>
      </c>
      <c r="B1353">
        <v>41.70977208</v>
      </c>
      <c r="C1353">
        <v>58.58</v>
      </c>
    </row>
    <row r="1354" spans="1:3" x14ac:dyDescent="0.35">
      <c r="A1354" t="s">
        <v>1678</v>
      </c>
      <c r="B1354">
        <v>41.432997100000001</v>
      </c>
      <c r="C1354">
        <v>56.4</v>
      </c>
    </row>
    <row r="1355" spans="1:3" x14ac:dyDescent="0.35">
      <c r="A1355" t="s">
        <v>1679</v>
      </c>
      <c r="B1355">
        <v>41.332851179999999</v>
      </c>
      <c r="C1355">
        <v>57.88</v>
      </c>
    </row>
    <row r="1356" spans="1:3" x14ac:dyDescent="0.35">
      <c r="A1356" t="s">
        <v>1680</v>
      </c>
      <c r="B1356">
        <v>41.120499029999998</v>
      </c>
      <c r="C1356">
        <v>56.9</v>
      </c>
    </row>
    <row r="1357" spans="1:3" x14ac:dyDescent="0.35">
      <c r="A1357" t="s">
        <v>1681</v>
      </c>
      <c r="B1357">
        <v>40.545064179999997</v>
      </c>
      <c r="C1357">
        <v>55.53</v>
      </c>
    </row>
    <row r="1358" spans="1:3" x14ac:dyDescent="0.35">
      <c r="A1358" t="s">
        <v>1682</v>
      </c>
      <c r="B1358">
        <v>40.530720330000001</v>
      </c>
      <c r="C1358">
        <v>54.07</v>
      </c>
    </row>
    <row r="1359" spans="1:3" x14ac:dyDescent="0.35">
      <c r="A1359" t="s">
        <v>1683</v>
      </c>
      <c r="B1359">
        <v>40.371668270000001</v>
      </c>
      <c r="C1359">
        <v>53.27</v>
      </c>
    </row>
    <row r="1360" spans="1:3" x14ac:dyDescent="0.35">
      <c r="A1360" t="s">
        <v>1684</v>
      </c>
      <c r="B1360">
        <v>40.014757539999998</v>
      </c>
      <c r="C1360">
        <v>56.25</v>
      </c>
    </row>
    <row r="1361" spans="1:3" x14ac:dyDescent="0.35">
      <c r="A1361" t="s">
        <v>1685</v>
      </c>
      <c r="B1361">
        <v>40.55689331</v>
      </c>
      <c r="C1361">
        <v>54.39</v>
      </c>
    </row>
    <row r="1362" spans="1:3" x14ac:dyDescent="0.35">
      <c r="A1362" t="s">
        <v>1686</v>
      </c>
      <c r="B1362">
        <v>40.47365843</v>
      </c>
      <c r="C1362">
        <v>54.25</v>
      </c>
    </row>
    <row r="1363" spans="1:3" x14ac:dyDescent="0.35">
      <c r="A1363" t="s">
        <v>1687</v>
      </c>
      <c r="B1363">
        <v>40.586983940000003</v>
      </c>
      <c r="C1363">
        <v>54.24</v>
      </c>
    </row>
    <row r="1364" spans="1:3" x14ac:dyDescent="0.35">
      <c r="A1364" t="s">
        <v>1688</v>
      </c>
      <c r="B1364">
        <v>40.587763840000001</v>
      </c>
      <c r="C1364">
        <v>54.99</v>
      </c>
    </row>
    <row r="1365" spans="1:3" x14ac:dyDescent="0.35">
      <c r="A1365" t="s">
        <v>1689</v>
      </c>
      <c r="B1365">
        <v>40.593448899999999</v>
      </c>
      <c r="C1365">
        <v>55.23</v>
      </c>
    </row>
    <row r="1366" spans="1:3" x14ac:dyDescent="0.35">
      <c r="A1366" t="s">
        <v>1690</v>
      </c>
      <c r="B1366">
        <v>40.571555310000001</v>
      </c>
      <c r="C1366">
        <v>55.46</v>
      </c>
    </row>
    <row r="1367" spans="1:3" x14ac:dyDescent="0.35">
      <c r="A1367" t="s">
        <v>1691</v>
      </c>
      <c r="B1367">
        <v>40.58930471</v>
      </c>
      <c r="C1367">
        <v>58.17</v>
      </c>
    </row>
    <row r="1368" spans="1:3" x14ac:dyDescent="0.35">
      <c r="A1368" t="s">
        <v>1692</v>
      </c>
      <c r="B1368">
        <v>40.426605350000003</v>
      </c>
      <c r="C1368">
        <v>57.34</v>
      </c>
    </row>
    <row r="1369" spans="1:3" x14ac:dyDescent="0.35">
      <c r="A1369" t="s">
        <v>49</v>
      </c>
      <c r="B1369">
        <v>39.3715665</v>
      </c>
      <c r="C1369">
        <v>55.6</v>
      </c>
    </row>
    <row r="1370" spans="1:3" x14ac:dyDescent="0.35">
      <c r="A1370" t="s">
        <v>272</v>
      </c>
      <c r="B1370">
        <v>39.873483989999997</v>
      </c>
      <c r="C1370">
        <v>54.66</v>
      </c>
    </row>
    <row r="1371" spans="1:3" x14ac:dyDescent="0.35">
      <c r="A1371" t="s">
        <v>1693</v>
      </c>
      <c r="B1371">
        <v>40.088365879999998</v>
      </c>
      <c r="C1371">
        <v>56.56</v>
      </c>
    </row>
    <row r="1372" spans="1:3" x14ac:dyDescent="0.35">
      <c r="A1372" t="s">
        <v>1694</v>
      </c>
      <c r="B1372">
        <v>40.088365879999998</v>
      </c>
      <c r="C1372">
        <v>56.56</v>
      </c>
    </row>
    <row r="1373" spans="1:3" x14ac:dyDescent="0.35">
      <c r="A1373" t="s">
        <v>1695</v>
      </c>
      <c r="B1373">
        <v>40.088365879999998</v>
      </c>
      <c r="C1373">
        <v>56.3</v>
      </c>
    </row>
    <row r="1374" spans="1:3" x14ac:dyDescent="0.35">
      <c r="A1374" t="s">
        <v>1696</v>
      </c>
      <c r="B1374">
        <v>40.134728899999999</v>
      </c>
      <c r="C1374">
        <v>57.85</v>
      </c>
    </row>
    <row r="1375" spans="1:3" x14ac:dyDescent="0.35">
      <c r="A1375" t="s">
        <v>1697</v>
      </c>
      <c r="B1375">
        <v>40.233908040000003</v>
      </c>
      <c r="C1375">
        <v>58.9</v>
      </c>
    </row>
    <row r="1376" spans="1:3" x14ac:dyDescent="0.35">
      <c r="A1376" t="s">
        <v>1698</v>
      </c>
      <c r="B1376">
        <v>39.895998600000013</v>
      </c>
      <c r="C1376">
        <v>58.24</v>
      </c>
    </row>
    <row r="1377" spans="1:3" x14ac:dyDescent="0.35">
      <c r="A1377" t="s">
        <v>1699</v>
      </c>
      <c r="B1377">
        <v>39.235278540000003</v>
      </c>
      <c r="C1377">
        <v>57.55</v>
      </c>
    </row>
    <row r="1378" spans="1:3" x14ac:dyDescent="0.35">
      <c r="A1378" t="s">
        <v>1700</v>
      </c>
      <c r="B1378">
        <v>39.332835580000001</v>
      </c>
      <c r="C1378">
        <v>57.95</v>
      </c>
    </row>
    <row r="1379" spans="1:3" x14ac:dyDescent="0.35">
      <c r="A1379" t="s">
        <v>1701</v>
      </c>
      <c r="B1379">
        <v>39.295778929999997</v>
      </c>
      <c r="C1379">
        <v>59.15</v>
      </c>
    </row>
    <row r="1380" spans="1:3" x14ac:dyDescent="0.35">
      <c r="A1380" t="s">
        <v>1702</v>
      </c>
      <c r="B1380">
        <v>39.594035679999998</v>
      </c>
      <c r="C1380">
        <v>59.17</v>
      </c>
    </row>
    <row r="1381" spans="1:3" x14ac:dyDescent="0.35">
      <c r="A1381" t="s">
        <v>1703</v>
      </c>
      <c r="B1381">
        <v>39.889427120000001</v>
      </c>
      <c r="C1381">
        <v>60.86</v>
      </c>
    </row>
    <row r="1382" spans="1:3" x14ac:dyDescent="0.35">
      <c r="A1382" t="s">
        <v>1704</v>
      </c>
      <c r="B1382">
        <v>40.089530619999998</v>
      </c>
      <c r="C1382">
        <v>62.6</v>
      </c>
    </row>
    <row r="1383" spans="1:3" x14ac:dyDescent="0.35">
      <c r="A1383" t="s">
        <v>1705</v>
      </c>
      <c r="B1383">
        <v>39.668619280000001</v>
      </c>
      <c r="C1383">
        <v>63.3</v>
      </c>
    </row>
    <row r="1384" spans="1:3" x14ac:dyDescent="0.35">
      <c r="A1384" t="s">
        <v>1706</v>
      </c>
      <c r="B1384">
        <v>39.580481339999999</v>
      </c>
      <c r="C1384">
        <v>62.91</v>
      </c>
    </row>
    <row r="1385" spans="1:3" x14ac:dyDescent="0.35">
      <c r="A1385" t="s">
        <v>1707</v>
      </c>
      <c r="B1385">
        <v>39.98177329</v>
      </c>
      <c r="C1385">
        <v>62.33</v>
      </c>
    </row>
    <row r="1386" spans="1:3" x14ac:dyDescent="0.35">
      <c r="A1386" t="s">
        <v>1708</v>
      </c>
      <c r="B1386">
        <v>39.766979290000002</v>
      </c>
      <c r="C1386">
        <v>61.9</v>
      </c>
    </row>
    <row r="1387" spans="1:3" x14ac:dyDescent="0.35">
      <c r="A1387" t="s">
        <v>1709</v>
      </c>
      <c r="B1387">
        <v>39.947843740000003</v>
      </c>
      <c r="C1387">
        <v>63.36</v>
      </c>
    </row>
    <row r="1388" spans="1:3" x14ac:dyDescent="0.35">
      <c r="A1388" t="s">
        <v>1710</v>
      </c>
      <c r="B1388">
        <v>39.843188529999999</v>
      </c>
      <c r="C1388">
        <v>64.77</v>
      </c>
    </row>
    <row r="1389" spans="1:3" x14ac:dyDescent="0.35">
      <c r="A1389" t="s">
        <v>1711</v>
      </c>
      <c r="B1389">
        <v>40.215062699999997</v>
      </c>
      <c r="C1389">
        <v>64.58</v>
      </c>
    </row>
    <row r="1390" spans="1:3" x14ac:dyDescent="0.35">
      <c r="A1390" t="s">
        <v>1712</v>
      </c>
      <c r="B1390">
        <v>40.369844860000001</v>
      </c>
      <c r="C1390">
        <v>64.150000000000006</v>
      </c>
    </row>
    <row r="1391" spans="1:3" x14ac:dyDescent="0.35">
      <c r="A1391" t="s">
        <v>1713</v>
      </c>
      <c r="B1391">
        <v>37.539188860000003</v>
      </c>
      <c r="C1391">
        <v>64.599999999999994</v>
      </c>
    </row>
    <row r="1392" spans="1:3" x14ac:dyDescent="0.35">
      <c r="A1392" t="s">
        <v>273</v>
      </c>
      <c r="B1392">
        <v>37.5033861</v>
      </c>
      <c r="C1392">
        <v>65.62</v>
      </c>
    </row>
    <row r="1393" spans="1:3" x14ac:dyDescent="0.35">
      <c r="A1393" t="s">
        <v>1714</v>
      </c>
      <c r="B1393">
        <v>36.725481100000003</v>
      </c>
      <c r="C1393">
        <v>66.7</v>
      </c>
    </row>
    <row r="1394" spans="1:3" x14ac:dyDescent="0.35">
      <c r="A1394" t="s">
        <v>1715</v>
      </c>
      <c r="B1394">
        <v>36.903507470000001</v>
      </c>
      <c r="C1394">
        <v>67.05</v>
      </c>
    </row>
    <row r="1395" spans="1:3" x14ac:dyDescent="0.35">
      <c r="A1395" t="s">
        <v>1716</v>
      </c>
      <c r="B1395">
        <v>37.271850970000003</v>
      </c>
      <c r="C1395">
        <v>67.91</v>
      </c>
    </row>
    <row r="1396" spans="1:3" x14ac:dyDescent="0.35">
      <c r="A1396" t="s">
        <v>1717</v>
      </c>
      <c r="B1396">
        <v>37.278158670000003</v>
      </c>
      <c r="C1396">
        <v>68.989999999999995</v>
      </c>
    </row>
    <row r="1397" spans="1:3" x14ac:dyDescent="0.35">
      <c r="A1397" t="s">
        <v>1718</v>
      </c>
      <c r="B1397">
        <v>37.703700840000003</v>
      </c>
      <c r="C1397">
        <v>63.82</v>
      </c>
    </row>
    <row r="1398" spans="1:3" x14ac:dyDescent="0.35">
      <c r="A1398" t="s">
        <v>1719</v>
      </c>
      <c r="B1398">
        <v>37.984618859999998</v>
      </c>
      <c r="C1398">
        <v>62.82</v>
      </c>
    </row>
    <row r="1399" spans="1:3" x14ac:dyDescent="0.35">
      <c r="A1399" t="s">
        <v>1720</v>
      </c>
      <c r="B1399">
        <v>38.56545259</v>
      </c>
      <c r="C1399">
        <v>65.09</v>
      </c>
    </row>
    <row r="1400" spans="1:3" x14ac:dyDescent="0.35">
      <c r="A1400" t="s">
        <v>1721</v>
      </c>
      <c r="B1400">
        <v>38.527055109999999</v>
      </c>
      <c r="C1400">
        <v>66.33</v>
      </c>
    </row>
    <row r="1401" spans="1:3" x14ac:dyDescent="0.35">
      <c r="A1401" t="s">
        <v>1722</v>
      </c>
      <c r="B1401">
        <v>38.512540899999998</v>
      </c>
      <c r="C1401">
        <v>65.58</v>
      </c>
    </row>
    <row r="1402" spans="1:3" x14ac:dyDescent="0.35">
      <c r="A1402" t="s">
        <v>1723</v>
      </c>
      <c r="B1402">
        <v>38.691083589999998</v>
      </c>
      <c r="C1402">
        <v>64.69</v>
      </c>
    </row>
    <row r="1403" spans="1:3" x14ac:dyDescent="0.35">
      <c r="A1403" t="s">
        <v>1724</v>
      </c>
      <c r="B1403">
        <v>38.555878059999998</v>
      </c>
      <c r="C1403">
        <v>65.150000000000006</v>
      </c>
    </row>
    <row r="1404" spans="1:3" x14ac:dyDescent="0.35">
      <c r="A1404" t="s">
        <v>1725</v>
      </c>
      <c r="B1404">
        <v>38.079467139999998</v>
      </c>
      <c r="C1404">
        <v>66.040000000000006</v>
      </c>
    </row>
    <row r="1405" spans="1:3" x14ac:dyDescent="0.35">
      <c r="A1405" t="s">
        <v>1726</v>
      </c>
      <c r="B1405">
        <v>38.16014835</v>
      </c>
      <c r="C1405">
        <v>64.73</v>
      </c>
    </row>
    <row r="1406" spans="1:3" x14ac:dyDescent="0.35">
      <c r="A1406" t="s">
        <v>1727</v>
      </c>
      <c r="B1406">
        <v>38.480658720000001</v>
      </c>
      <c r="C1406">
        <v>64.59</v>
      </c>
    </row>
    <row r="1407" spans="1:3" x14ac:dyDescent="0.35">
      <c r="A1407" t="s">
        <v>1728</v>
      </c>
      <c r="B1407">
        <v>38.32871299</v>
      </c>
      <c r="C1407">
        <v>65.900000000000006</v>
      </c>
    </row>
    <row r="1408" spans="1:3" x14ac:dyDescent="0.35">
      <c r="A1408" t="s">
        <v>1729</v>
      </c>
      <c r="B1408">
        <v>38.32871299</v>
      </c>
      <c r="C1408">
        <v>65.37</v>
      </c>
    </row>
    <row r="1409" spans="1:3" x14ac:dyDescent="0.35">
      <c r="A1409" t="s">
        <v>1730</v>
      </c>
      <c r="B1409">
        <v>37.704711009999997</v>
      </c>
      <c r="C1409">
        <v>65.37</v>
      </c>
    </row>
    <row r="1410" spans="1:3" x14ac:dyDescent="0.35">
      <c r="A1410" t="s">
        <v>1731</v>
      </c>
      <c r="B1410">
        <v>37.609603890000002</v>
      </c>
      <c r="C1410">
        <v>64.180000000000007</v>
      </c>
    </row>
    <row r="1411" spans="1:3" x14ac:dyDescent="0.35">
      <c r="A1411" t="s">
        <v>1732</v>
      </c>
      <c r="B1411">
        <v>37.435216390000001</v>
      </c>
      <c r="C1411">
        <v>62.97</v>
      </c>
    </row>
    <row r="1412" spans="1:3" x14ac:dyDescent="0.35">
      <c r="A1412" t="s">
        <v>1733</v>
      </c>
      <c r="B1412">
        <v>37.067107329999999</v>
      </c>
      <c r="C1412">
        <v>61.86</v>
      </c>
    </row>
    <row r="1413" spans="1:3" x14ac:dyDescent="0.35">
      <c r="A1413" t="s">
        <v>274</v>
      </c>
      <c r="B1413">
        <v>36.86063515</v>
      </c>
      <c r="C1413">
        <v>63.45</v>
      </c>
    </row>
    <row r="1414" spans="1:3" x14ac:dyDescent="0.35">
      <c r="A1414" t="s">
        <v>1734</v>
      </c>
      <c r="B1414">
        <v>37.032395409999999</v>
      </c>
      <c r="C1414">
        <v>64.5</v>
      </c>
    </row>
    <row r="1415" spans="1:3" x14ac:dyDescent="0.35">
      <c r="A1415" t="s">
        <v>1735</v>
      </c>
      <c r="B1415">
        <v>37.398500419999998</v>
      </c>
      <c r="C1415">
        <v>64.94</v>
      </c>
    </row>
    <row r="1416" spans="1:3" x14ac:dyDescent="0.35">
      <c r="A1416" t="s">
        <v>1736</v>
      </c>
      <c r="B1416">
        <v>37.664995580000003</v>
      </c>
      <c r="C1416">
        <v>63.84</v>
      </c>
    </row>
    <row r="1417" spans="1:3" x14ac:dyDescent="0.35">
      <c r="A1417" t="s">
        <v>1737</v>
      </c>
      <c r="B1417">
        <v>37.573225690000001</v>
      </c>
      <c r="C1417">
        <v>62.5</v>
      </c>
    </row>
    <row r="1418" spans="1:3" x14ac:dyDescent="0.35">
      <c r="A1418" t="s">
        <v>1738</v>
      </c>
      <c r="B1418">
        <v>37.542533089999999</v>
      </c>
      <c r="C1418">
        <v>61.68</v>
      </c>
    </row>
    <row r="1419" spans="1:3" x14ac:dyDescent="0.35">
      <c r="A1419" t="s">
        <v>1739</v>
      </c>
      <c r="B1419">
        <v>37.785432069999999</v>
      </c>
      <c r="C1419">
        <v>62.45</v>
      </c>
    </row>
    <row r="1420" spans="1:3" x14ac:dyDescent="0.35">
      <c r="A1420" t="s">
        <v>1740</v>
      </c>
      <c r="B1420">
        <v>38.336219560000004</v>
      </c>
      <c r="C1420">
        <v>64</v>
      </c>
    </row>
    <row r="1421" spans="1:3" x14ac:dyDescent="0.35">
      <c r="A1421" t="s">
        <v>1741</v>
      </c>
      <c r="B1421">
        <v>38.243268690000001</v>
      </c>
      <c r="C1421">
        <v>65.47</v>
      </c>
    </row>
    <row r="1422" spans="1:3" x14ac:dyDescent="0.35">
      <c r="A1422" t="s">
        <v>1742</v>
      </c>
      <c r="B1422">
        <v>38.282788699999998</v>
      </c>
      <c r="C1422">
        <v>64.680000000000007</v>
      </c>
    </row>
    <row r="1423" spans="1:3" x14ac:dyDescent="0.35">
      <c r="A1423" t="s">
        <v>1743</v>
      </c>
      <c r="B1423">
        <v>38.310863650000002</v>
      </c>
      <c r="C1423">
        <v>64.02</v>
      </c>
    </row>
    <row r="1424" spans="1:3" x14ac:dyDescent="0.35">
      <c r="A1424" t="s">
        <v>1744</v>
      </c>
      <c r="B1424">
        <v>38.57940919</v>
      </c>
      <c r="C1424">
        <v>62.63</v>
      </c>
    </row>
    <row r="1425" spans="1:3" x14ac:dyDescent="0.35">
      <c r="A1425" t="s">
        <v>1745</v>
      </c>
      <c r="B1425">
        <v>38.820260930000003</v>
      </c>
      <c r="C1425">
        <v>63.39</v>
      </c>
    </row>
    <row r="1426" spans="1:3" x14ac:dyDescent="0.35">
      <c r="A1426" t="s">
        <v>1746</v>
      </c>
      <c r="B1426">
        <v>39.249460900000003</v>
      </c>
      <c r="C1426">
        <v>61.37</v>
      </c>
    </row>
    <row r="1427" spans="1:3" x14ac:dyDescent="0.35">
      <c r="A1427" t="s">
        <v>1747</v>
      </c>
      <c r="B1427">
        <v>39.063351509999997</v>
      </c>
      <c r="C1427">
        <v>59.41</v>
      </c>
    </row>
    <row r="1428" spans="1:3" x14ac:dyDescent="0.35">
      <c r="A1428" t="s">
        <v>1748</v>
      </c>
      <c r="B1428">
        <v>39.095787399999999</v>
      </c>
      <c r="C1428">
        <v>60.54</v>
      </c>
    </row>
    <row r="1429" spans="1:3" x14ac:dyDescent="0.35">
      <c r="A1429" t="s">
        <v>1749</v>
      </c>
      <c r="B1429">
        <v>39.02067873</v>
      </c>
      <c r="C1429">
        <v>62.71</v>
      </c>
    </row>
    <row r="1430" spans="1:3" x14ac:dyDescent="0.35">
      <c r="A1430" t="s">
        <v>1750</v>
      </c>
      <c r="B1430">
        <v>38.986196409999998</v>
      </c>
      <c r="C1430">
        <v>61.63</v>
      </c>
    </row>
    <row r="1431" spans="1:3" x14ac:dyDescent="0.35">
      <c r="A1431" t="s">
        <v>1751</v>
      </c>
      <c r="B1431">
        <v>38.920488550000002</v>
      </c>
      <c r="C1431">
        <v>60.24</v>
      </c>
    </row>
    <row r="1432" spans="1:3" x14ac:dyDescent="0.35">
      <c r="A1432" t="s">
        <v>1752</v>
      </c>
      <c r="B1432">
        <v>38.908192769999999</v>
      </c>
      <c r="C1432">
        <v>60.14</v>
      </c>
    </row>
    <row r="1433" spans="1:3" x14ac:dyDescent="0.35">
      <c r="A1433" t="s">
        <v>1753</v>
      </c>
      <c r="B1433">
        <v>38.857604600000002</v>
      </c>
      <c r="C1433">
        <v>59.03</v>
      </c>
    </row>
    <row r="1434" spans="1:3" x14ac:dyDescent="0.35">
      <c r="A1434" t="s">
        <v>50</v>
      </c>
      <c r="B1434">
        <v>38.429066339999999</v>
      </c>
      <c r="C1434">
        <v>61.18</v>
      </c>
    </row>
    <row r="1435" spans="1:3" x14ac:dyDescent="0.35">
      <c r="A1435" t="s">
        <v>275</v>
      </c>
      <c r="B1435">
        <v>38.454145359999998</v>
      </c>
      <c r="C1435">
        <v>62.35</v>
      </c>
    </row>
    <row r="1436" spans="1:3" x14ac:dyDescent="0.35">
      <c r="A1436" t="s">
        <v>1754</v>
      </c>
      <c r="B1436">
        <v>38.517689490000002</v>
      </c>
      <c r="C1436">
        <v>62.17</v>
      </c>
    </row>
    <row r="1437" spans="1:3" x14ac:dyDescent="0.35">
      <c r="A1437" t="s">
        <v>1755</v>
      </c>
      <c r="B1437">
        <v>38.743339229999997</v>
      </c>
      <c r="C1437">
        <v>61.97</v>
      </c>
    </row>
    <row r="1438" spans="1:3" x14ac:dyDescent="0.35">
      <c r="A1438" t="s">
        <v>1756</v>
      </c>
      <c r="B1438">
        <v>38.573860740000001</v>
      </c>
      <c r="C1438">
        <v>60.58</v>
      </c>
    </row>
    <row r="1439" spans="1:3" x14ac:dyDescent="0.35">
      <c r="A1439" t="s">
        <v>1757</v>
      </c>
      <c r="B1439">
        <v>38.319053820000001</v>
      </c>
      <c r="C1439">
        <v>57.7</v>
      </c>
    </row>
    <row r="1440" spans="1:3" x14ac:dyDescent="0.35">
      <c r="A1440" t="s">
        <v>1758</v>
      </c>
      <c r="B1440">
        <v>38.174171610000002</v>
      </c>
      <c r="C1440">
        <v>56.24</v>
      </c>
    </row>
    <row r="1441" spans="1:3" x14ac:dyDescent="0.35">
      <c r="A1441" t="s">
        <v>1759</v>
      </c>
      <c r="B1441">
        <v>38.354157280000003</v>
      </c>
      <c r="C1441">
        <v>56.56</v>
      </c>
    </row>
    <row r="1442" spans="1:3" x14ac:dyDescent="0.35">
      <c r="A1442" t="s">
        <v>1760</v>
      </c>
      <c r="B1442">
        <v>38.740381139999997</v>
      </c>
      <c r="C1442">
        <v>57.95</v>
      </c>
    </row>
    <row r="1443" spans="1:3" x14ac:dyDescent="0.35">
      <c r="A1443" t="s">
        <v>1761</v>
      </c>
      <c r="B1443">
        <v>38.836303469999997</v>
      </c>
      <c r="C1443">
        <v>58.34</v>
      </c>
    </row>
    <row r="1444" spans="1:3" x14ac:dyDescent="0.35">
      <c r="A1444" t="s">
        <v>1762</v>
      </c>
      <c r="B1444">
        <v>38.953367989999997</v>
      </c>
      <c r="C1444">
        <v>57.45</v>
      </c>
    </row>
    <row r="1445" spans="1:3" x14ac:dyDescent="0.35">
      <c r="A1445" t="s">
        <v>1763</v>
      </c>
      <c r="B1445">
        <v>39.101404039999998</v>
      </c>
      <c r="C1445">
        <v>57.14</v>
      </c>
    </row>
    <row r="1446" spans="1:3" x14ac:dyDescent="0.35">
      <c r="A1446" t="s">
        <v>1764</v>
      </c>
      <c r="B1446">
        <v>38.96484195</v>
      </c>
      <c r="C1446">
        <v>57.6</v>
      </c>
    </row>
    <row r="1447" spans="1:3" x14ac:dyDescent="0.35">
      <c r="A1447" t="s">
        <v>1765</v>
      </c>
      <c r="B1447">
        <v>39.014434139999999</v>
      </c>
      <c r="C1447">
        <v>57.52</v>
      </c>
    </row>
    <row r="1448" spans="1:3" x14ac:dyDescent="0.35">
      <c r="A1448" t="s">
        <v>1766</v>
      </c>
      <c r="B1448">
        <v>38.954351080000002</v>
      </c>
      <c r="C1448">
        <v>56.69</v>
      </c>
    </row>
    <row r="1449" spans="1:3" x14ac:dyDescent="0.35">
      <c r="A1449" t="s">
        <v>1767</v>
      </c>
      <c r="B1449">
        <v>38.923028330000001</v>
      </c>
      <c r="C1449">
        <v>56.45</v>
      </c>
    </row>
    <row r="1450" spans="1:3" x14ac:dyDescent="0.35">
      <c r="A1450" t="s">
        <v>1768</v>
      </c>
      <c r="B1450">
        <v>39.031781530000003</v>
      </c>
      <c r="C1450">
        <v>56.45</v>
      </c>
    </row>
    <row r="1451" spans="1:3" x14ac:dyDescent="0.35">
      <c r="A1451" t="s">
        <v>1769</v>
      </c>
      <c r="B1451">
        <v>38.992362630000002</v>
      </c>
      <c r="C1451">
        <v>56.21</v>
      </c>
    </row>
    <row r="1452" spans="1:3" x14ac:dyDescent="0.35">
      <c r="A1452" t="s">
        <v>1770</v>
      </c>
      <c r="B1452">
        <v>38.59325741</v>
      </c>
      <c r="C1452">
        <v>55.7</v>
      </c>
    </row>
    <row r="1453" spans="1:3" x14ac:dyDescent="0.35">
      <c r="A1453" t="s">
        <v>1771</v>
      </c>
      <c r="B1453">
        <v>38.675656089999997</v>
      </c>
      <c r="C1453">
        <v>54.62</v>
      </c>
    </row>
    <row r="1454" spans="1:3" x14ac:dyDescent="0.35">
      <c r="A1454" t="s">
        <v>1772</v>
      </c>
      <c r="B1454">
        <v>38.84339919</v>
      </c>
      <c r="C1454">
        <v>53.57</v>
      </c>
    </row>
    <row r="1455" spans="1:3" x14ac:dyDescent="0.35">
      <c r="A1455" t="s">
        <v>1773</v>
      </c>
      <c r="B1455">
        <v>38.962534509999998</v>
      </c>
      <c r="C1455">
        <v>52.96</v>
      </c>
    </row>
    <row r="1456" spans="1:3" x14ac:dyDescent="0.35">
      <c r="A1456" t="s">
        <v>1774</v>
      </c>
      <c r="B1456">
        <v>38.928888669999999</v>
      </c>
      <c r="C1456">
        <v>53.22</v>
      </c>
    </row>
    <row r="1457" spans="1:3" x14ac:dyDescent="0.35">
      <c r="A1457" t="s">
        <v>1775</v>
      </c>
      <c r="B1457">
        <v>38.255548799999993</v>
      </c>
      <c r="C1457">
        <v>53.52</v>
      </c>
    </row>
    <row r="1458" spans="1:3" x14ac:dyDescent="0.35">
      <c r="A1458" t="s">
        <v>1776</v>
      </c>
      <c r="B1458">
        <v>37.965351050000002</v>
      </c>
      <c r="C1458">
        <v>49.49</v>
      </c>
    </row>
    <row r="1459" spans="1:3" x14ac:dyDescent="0.35">
      <c r="A1459" t="s">
        <v>1777</v>
      </c>
      <c r="B1459">
        <v>37.832488339999998</v>
      </c>
      <c r="C1459">
        <v>50.18</v>
      </c>
    </row>
    <row r="1460" spans="1:3" x14ac:dyDescent="0.35">
      <c r="A1460" t="s">
        <v>1778</v>
      </c>
      <c r="B1460">
        <v>37.630471380000003</v>
      </c>
      <c r="C1460">
        <v>49.8</v>
      </c>
    </row>
    <row r="1461" spans="1:3" x14ac:dyDescent="0.35">
      <c r="A1461" t="s">
        <v>1779</v>
      </c>
      <c r="B1461">
        <v>37.3119321</v>
      </c>
      <c r="C1461">
        <v>49.88</v>
      </c>
    </row>
    <row r="1462" spans="1:3" x14ac:dyDescent="0.35">
      <c r="A1462" t="s">
        <v>1780</v>
      </c>
      <c r="B1462">
        <v>37.185990619999998</v>
      </c>
      <c r="C1462">
        <v>49.13</v>
      </c>
    </row>
    <row r="1463" spans="1:3" x14ac:dyDescent="0.35">
      <c r="A1463" t="s">
        <v>1781</v>
      </c>
      <c r="B1463">
        <v>37.053957390000001</v>
      </c>
      <c r="C1463">
        <v>48.73</v>
      </c>
    </row>
    <row r="1464" spans="1:3" x14ac:dyDescent="0.35">
      <c r="A1464" t="s">
        <v>1782</v>
      </c>
      <c r="B1464">
        <v>37.240791809999997</v>
      </c>
      <c r="C1464">
        <v>48.98</v>
      </c>
    </row>
    <row r="1465" spans="1:3" x14ac:dyDescent="0.35">
      <c r="A1465" t="s">
        <v>1783</v>
      </c>
      <c r="B1465">
        <v>37.167487350000002</v>
      </c>
      <c r="C1465">
        <v>49.25</v>
      </c>
    </row>
    <row r="1466" spans="1:3" x14ac:dyDescent="0.35">
      <c r="A1466" t="s">
        <v>1784</v>
      </c>
      <c r="B1466">
        <v>37.150379520000001</v>
      </c>
      <c r="C1466">
        <v>49.46</v>
      </c>
    </row>
    <row r="1467" spans="1:3" x14ac:dyDescent="0.35">
      <c r="A1467" t="s">
        <v>1785</v>
      </c>
      <c r="B1467">
        <v>37.078089419999998</v>
      </c>
      <c r="C1467">
        <v>49.53</v>
      </c>
    </row>
    <row r="1468" spans="1:3" x14ac:dyDescent="0.35">
      <c r="A1468" t="s">
        <v>1786</v>
      </c>
      <c r="B1468">
        <v>36.943321359999999</v>
      </c>
      <c r="C1468">
        <v>49.03</v>
      </c>
    </row>
    <row r="1469" spans="1:3" x14ac:dyDescent="0.35">
      <c r="A1469" t="s">
        <v>1787</v>
      </c>
      <c r="B1469">
        <v>37.042916820000002</v>
      </c>
      <c r="C1469">
        <v>48.56</v>
      </c>
    </row>
    <row r="1470" spans="1:3" x14ac:dyDescent="0.35">
      <c r="A1470" t="s">
        <v>1788</v>
      </c>
      <c r="B1470">
        <v>36.835724259999999</v>
      </c>
      <c r="C1470">
        <v>48.18</v>
      </c>
    </row>
    <row r="1471" spans="1:3" x14ac:dyDescent="0.35">
      <c r="A1471" t="s">
        <v>1789</v>
      </c>
      <c r="B1471">
        <v>36.719419719999998</v>
      </c>
      <c r="C1471">
        <v>47.75</v>
      </c>
    </row>
    <row r="1472" spans="1:3" x14ac:dyDescent="0.35">
      <c r="A1472" t="s">
        <v>1790</v>
      </c>
      <c r="B1472">
        <v>36.641101759999998</v>
      </c>
      <c r="C1472">
        <v>46.33</v>
      </c>
    </row>
    <row r="1473" spans="1:3" x14ac:dyDescent="0.35">
      <c r="A1473" t="s">
        <v>1791</v>
      </c>
      <c r="B1473">
        <v>36.685712510000002</v>
      </c>
      <c r="C1473">
        <v>45.45</v>
      </c>
    </row>
    <row r="1474" spans="1:3" x14ac:dyDescent="0.35">
      <c r="A1474" t="s">
        <v>1792</v>
      </c>
      <c r="B1474">
        <v>36.69364582</v>
      </c>
      <c r="C1474">
        <v>42.81</v>
      </c>
    </row>
    <row r="1475" spans="1:3" x14ac:dyDescent="0.35">
      <c r="A1475" t="s">
        <v>1793</v>
      </c>
      <c r="B1475">
        <v>36.189832840000001</v>
      </c>
      <c r="C1475">
        <v>43.27</v>
      </c>
    </row>
    <row r="1476" spans="1:3" x14ac:dyDescent="0.35">
      <c r="A1476" t="s">
        <v>1794</v>
      </c>
      <c r="B1476">
        <v>35.798593459999999</v>
      </c>
      <c r="C1476">
        <v>47.33</v>
      </c>
    </row>
    <row r="1477" spans="1:3" x14ac:dyDescent="0.35">
      <c r="A1477" t="s">
        <v>1795</v>
      </c>
      <c r="B1477">
        <v>36.491555040000001</v>
      </c>
      <c r="C1477">
        <v>49.83</v>
      </c>
    </row>
    <row r="1478" spans="1:3" x14ac:dyDescent="0.35">
      <c r="A1478" t="s">
        <v>1796</v>
      </c>
      <c r="B1478">
        <v>36.546741259999997</v>
      </c>
      <c r="C1478">
        <v>53.03</v>
      </c>
    </row>
    <row r="1479" spans="1:3" x14ac:dyDescent="0.35">
      <c r="A1479" t="s">
        <v>277</v>
      </c>
      <c r="B1479">
        <v>36.538262490000001</v>
      </c>
      <c r="C1479">
        <v>48.57</v>
      </c>
    </row>
    <row r="1480" spans="1:3" x14ac:dyDescent="0.35">
      <c r="A1480" t="s">
        <v>1797</v>
      </c>
      <c r="B1480">
        <v>36.523136059999999</v>
      </c>
      <c r="C1480">
        <v>50.37</v>
      </c>
    </row>
    <row r="1481" spans="1:3" x14ac:dyDescent="0.35">
      <c r="A1481" t="s">
        <v>1798</v>
      </c>
      <c r="B1481">
        <v>36.654115740000002</v>
      </c>
      <c r="C1481">
        <v>50.58</v>
      </c>
    </row>
    <row r="1482" spans="1:3" x14ac:dyDescent="0.35">
      <c r="A1482" t="s">
        <v>1799</v>
      </c>
      <c r="B1482">
        <v>36.51540439</v>
      </c>
      <c r="C1482">
        <v>49.2</v>
      </c>
    </row>
    <row r="1483" spans="1:3" x14ac:dyDescent="0.35">
      <c r="A1483" t="s">
        <v>1800</v>
      </c>
      <c r="B1483">
        <v>36.605428179999997</v>
      </c>
      <c r="C1483">
        <v>47.71</v>
      </c>
    </row>
    <row r="1484" spans="1:3" x14ac:dyDescent="0.35">
      <c r="A1484" t="s">
        <v>1801</v>
      </c>
      <c r="B1484">
        <v>36.937030669999999</v>
      </c>
      <c r="C1484">
        <v>49.3</v>
      </c>
    </row>
    <row r="1485" spans="1:3" x14ac:dyDescent="0.35">
      <c r="A1485" t="s">
        <v>1802</v>
      </c>
      <c r="B1485">
        <v>36.81919809</v>
      </c>
      <c r="C1485">
        <v>47.38</v>
      </c>
    </row>
    <row r="1486" spans="1:3" x14ac:dyDescent="0.35">
      <c r="A1486" t="s">
        <v>1803</v>
      </c>
      <c r="B1486">
        <v>36.904194660000002</v>
      </c>
      <c r="C1486">
        <v>48.65</v>
      </c>
    </row>
    <row r="1487" spans="1:3" x14ac:dyDescent="0.35">
      <c r="A1487" t="s">
        <v>1804</v>
      </c>
      <c r="B1487">
        <v>36.977169189999998</v>
      </c>
      <c r="C1487">
        <v>48.09</v>
      </c>
    </row>
    <row r="1488" spans="1:3" x14ac:dyDescent="0.35">
      <c r="A1488" t="s">
        <v>1805</v>
      </c>
      <c r="B1488">
        <v>36.952863139999998</v>
      </c>
      <c r="C1488">
        <v>47.37</v>
      </c>
    </row>
    <row r="1489" spans="1:3" x14ac:dyDescent="0.35">
      <c r="A1489" t="s">
        <v>1806</v>
      </c>
      <c r="B1489">
        <v>36.918232140000001</v>
      </c>
      <c r="C1489">
        <v>48.11</v>
      </c>
    </row>
    <row r="1490" spans="1:3" x14ac:dyDescent="0.35">
      <c r="A1490" t="s">
        <v>1807</v>
      </c>
      <c r="B1490">
        <v>37.025585929999998</v>
      </c>
      <c r="C1490">
        <v>49.9</v>
      </c>
    </row>
    <row r="1491" spans="1:3" x14ac:dyDescent="0.35">
      <c r="A1491" t="s">
        <v>1808</v>
      </c>
      <c r="B1491">
        <v>37.185393759999997</v>
      </c>
      <c r="C1491">
        <v>49.28</v>
      </c>
    </row>
    <row r="1492" spans="1:3" x14ac:dyDescent="0.35">
      <c r="A1492" t="s">
        <v>1809</v>
      </c>
      <c r="B1492">
        <v>37.43761662</v>
      </c>
      <c r="C1492">
        <v>47.63</v>
      </c>
    </row>
    <row r="1493" spans="1:3" x14ac:dyDescent="0.35">
      <c r="A1493" t="s">
        <v>1810</v>
      </c>
      <c r="B1493">
        <v>37.080454510000003</v>
      </c>
      <c r="C1493">
        <v>48.57</v>
      </c>
    </row>
    <row r="1494" spans="1:3" x14ac:dyDescent="0.35">
      <c r="A1494" t="s">
        <v>1811</v>
      </c>
      <c r="B1494">
        <v>36.826407979999999</v>
      </c>
      <c r="C1494">
        <v>49.1</v>
      </c>
    </row>
    <row r="1495" spans="1:3" x14ac:dyDescent="0.35">
      <c r="A1495" t="s">
        <v>1812</v>
      </c>
      <c r="B1495">
        <v>36.408832850000003</v>
      </c>
      <c r="C1495">
        <v>47.73</v>
      </c>
    </row>
    <row r="1496" spans="1:3" x14ac:dyDescent="0.35">
      <c r="A1496" t="s">
        <v>1813</v>
      </c>
      <c r="B1496">
        <v>36.215190810000003</v>
      </c>
      <c r="C1496">
        <v>48.25</v>
      </c>
    </row>
    <row r="1497" spans="1:3" x14ac:dyDescent="0.35">
      <c r="A1497" t="s">
        <v>1814</v>
      </c>
      <c r="B1497">
        <v>36.096533739999998</v>
      </c>
      <c r="C1497">
        <v>48.32</v>
      </c>
    </row>
    <row r="1498" spans="1:3" x14ac:dyDescent="0.35">
      <c r="A1498" t="s">
        <v>1815</v>
      </c>
      <c r="B1498">
        <v>36.095839720000001</v>
      </c>
      <c r="C1498">
        <v>47.35</v>
      </c>
    </row>
    <row r="1499" spans="1:3" x14ac:dyDescent="0.35">
      <c r="A1499" t="s">
        <v>1816</v>
      </c>
      <c r="B1499">
        <v>35.986035029999996</v>
      </c>
      <c r="C1499">
        <v>47.93</v>
      </c>
    </row>
    <row r="1500" spans="1:3" x14ac:dyDescent="0.35">
      <c r="A1500" t="s">
        <v>51</v>
      </c>
      <c r="B1500">
        <v>36.687659289999999</v>
      </c>
      <c r="C1500">
        <v>48.41</v>
      </c>
    </row>
    <row r="1501" spans="1:3" x14ac:dyDescent="0.35">
      <c r="A1501" t="s">
        <v>278</v>
      </c>
      <c r="B1501">
        <v>36.414773689999997</v>
      </c>
      <c r="C1501">
        <v>48.03</v>
      </c>
    </row>
    <row r="1502" spans="1:3" x14ac:dyDescent="0.35">
      <c r="A1502" t="s">
        <v>1817</v>
      </c>
      <c r="B1502">
        <v>36.372758910000002</v>
      </c>
      <c r="C1502">
        <v>48.14</v>
      </c>
    </row>
    <row r="1503" spans="1:3" x14ac:dyDescent="0.35">
      <c r="A1503" t="s">
        <v>1818</v>
      </c>
      <c r="B1503">
        <v>36.415438100000003</v>
      </c>
      <c r="C1503">
        <v>49.17</v>
      </c>
    </row>
    <row r="1504" spans="1:3" x14ac:dyDescent="0.35">
      <c r="A1504" t="s">
        <v>1819</v>
      </c>
      <c r="B1504">
        <v>36.562899440000002</v>
      </c>
      <c r="C1504">
        <v>52.05</v>
      </c>
    </row>
    <row r="1505" spans="1:3" x14ac:dyDescent="0.35">
      <c r="A1505" t="s">
        <v>1820</v>
      </c>
      <c r="B1505">
        <v>36.920647029999998</v>
      </c>
      <c r="C1505">
        <v>51.7</v>
      </c>
    </row>
    <row r="1506" spans="1:3" x14ac:dyDescent="0.35">
      <c r="A1506" t="s">
        <v>1821</v>
      </c>
      <c r="B1506">
        <v>36.894232289999998</v>
      </c>
      <c r="C1506">
        <v>53.22</v>
      </c>
    </row>
    <row r="1507" spans="1:3" x14ac:dyDescent="0.35">
      <c r="A1507" t="s">
        <v>1822</v>
      </c>
      <c r="B1507">
        <v>37.095944119999999</v>
      </c>
      <c r="C1507">
        <v>52.49</v>
      </c>
    </row>
    <row r="1508" spans="1:3" x14ac:dyDescent="0.35">
      <c r="A1508" t="s">
        <v>1823</v>
      </c>
      <c r="B1508">
        <v>37.109584159999997</v>
      </c>
      <c r="C1508">
        <v>50.24</v>
      </c>
    </row>
    <row r="1509" spans="1:3" x14ac:dyDescent="0.35">
      <c r="A1509" t="s">
        <v>1824</v>
      </c>
      <c r="B1509">
        <v>36.646707329999998</v>
      </c>
      <c r="C1509">
        <v>49.21</v>
      </c>
    </row>
    <row r="1510" spans="1:3" x14ac:dyDescent="0.35">
      <c r="A1510" t="s">
        <v>1825</v>
      </c>
      <c r="B1510">
        <v>36.971176470000003</v>
      </c>
      <c r="C1510">
        <v>49.55</v>
      </c>
    </row>
    <row r="1511" spans="1:3" x14ac:dyDescent="0.35">
      <c r="A1511" t="s">
        <v>1826</v>
      </c>
      <c r="B1511">
        <v>37.097212939999999</v>
      </c>
      <c r="C1511">
        <v>50.24</v>
      </c>
    </row>
    <row r="1512" spans="1:3" x14ac:dyDescent="0.35">
      <c r="A1512" t="s">
        <v>1827</v>
      </c>
      <c r="B1512">
        <v>36.977377200000006</v>
      </c>
      <c r="C1512">
        <v>50.37</v>
      </c>
    </row>
    <row r="1513" spans="1:3" x14ac:dyDescent="0.35">
      <c r="A1513" t="s">
        <v>1828</v>
      </c>
      <c r="B1513">
        <v>37.054938040000003</v>
      </c>
      <c r="C1513">
        <v>48.86</v>
      </c>
    </row>
    <row r="1514" spans="1:3" x14ac:dyDescent="0.35">
      <c r="A1514" t="s">
        <v>1829</v>
      </c>
      <c r="B1514">
        <v>36.95552524</v>
      </c>
      <c r="C1514">
        <v>48.46</v>
      </c>
    </row>
    <row r="1515" spans="1:3" x14ac:dyDescent="0.35">
      <c r="A1515" t="s">
        <v>1830</v>
      </c>
      <c r="B1515">
        <v>36.849058229999997</v>
      </c>
      <c r="C1515">
        <v>47.81</v>
      </c>
    </row>
    <row r="1516" spans="1:3" x14ac:dyDescent="0.35">
      <c r="A1516" t="s">
        <v>1831</v>
      </c>
      <c r="B1516">
        <v>36.824438829999998</v>
      </c>
      <c r="C1516">
        <v>48.12</v>
      </c>
    </row>
    <row r="1517" spans="1:3" x14ac:dyDescent="0.35">
      <c r="A1517" t="s">
        <v>1832</v>
      </c>
      <c r="B1517">
        <v>36.606225809999998</v>
      </c>
      <c r="C1517">
        <v>48.02</v>
      </c>
    </row>
    <row r="1518" spans="1:3" x14ac:dyDescent="0.35">
      <c r="A1518" t="s">
        <v>1833</v>
      </c>
      <c r="B1518">
        <v>36.335044689999997</v>
      </c>
      <c r="C1518">
        <v>47.38</v>
      </c>
    </row>
    <row r="1519" spans="1:3" x14ac:dyDescent="0.35">
      <c r="A1519" t="s">
        <v>1834</v>
      </c>
      <c r="B1519">
        <v>36.281111950000003</v>
      </c>
      <c r="C1519">
        <v>46.96</v>
      </c>
    </row>
    <row r="1520" spans="1:3" x14ac:dyDescent="0.35">
      <c r="A1520" t="s">
        <v>1835</v>
      </c>
      <c r="B1520">
        <v>36.128712929999999</v>
      </c>
      <c r="C1520">
        <v>48.75</v>
      </c>
    </row>
    <row r="1521" spans="1:3" x14ac:dyDescent="0.35">
      <c r="A1521" t="s">
        <v>1836</v>
      </c>
      <c r="B1521">
        <v>35.962716049999997</v>
      </c>
      <c r="C1521">
        <v>48.55</v>
      </c>
    </row>
    <row r="1522" spans="1:3" x14ac:dyDescent="0.35">
      <c r="A1522" t="s">
        <v>1837</v>
      </c>
      <c r="B1522">
        <v>35.097997450000001</v>
      </c>
      <c r="C1522">
        <v>49.43</v>
      </c>
    </row>
    <row r="1523" spans="1:3" x14ac:dyDescent="0.35">
      <c r="A1523" t="s">
        <v>1838</v>
      </c>
      <c r="B1523">
        <v>35.185156040000003</v>
      </c>
      <c r="C1523">
        <v>48.66</v>
      </c>
    </row>
    <row r="1524" spans="1:3" x14ac:dyDescent="0.35">
      <c r="A1524" t="s">
        <v>1839</v>
      </c>
      <c r="B1524">
        <v>34.942544290000001</v>
      </c>
      <c r="C1524">
        <v>50.23</v>
      </c>
    </row>
    <row r="1525" spans="1:3" x14ac:dyDescent="0.35">
      <c r="A1525" t="s">
        <v>1840</v>
      </c>
      <c r="B1525">
        <v>34.951942979999998</v>
      </c>
      <c r="C1525">
        <v>48.85</v>
      </c>
    </row>
    <row r="1526" spans="1:3" x14ac:dyDescent="0.35">
      <c r="A1526" t="s">
        <v>1841</v>
      </c>
      <c r="B1526">
        <v>34.5651753</v>
      </c>
      <c r="C1526">
        <v>48.03</v>
      </c>
    </row>
    <row r="1527" spans="1:3" x14ac:dyDescent="0.35">
      <c r="A1527" t="s">
        <v>1842</v>
      </c>
      <c r="B1527">
        <v>34.277992299999987</v>
      </c>
      <c r="C1527">
        <v>47.42</v>
      </c>
    </row>
    <row r="1528" spans="1:3" x14ac:dyDescent="0.35">
      <c r="A1528" t="s">
        <v>1843</v>
      </c>
      <c r="B1528">
        <v>34.061571710000003</v>
      </c>
      <c r="C1528">
        <v>47.27</v>
      </c>
    </row>
    <row r="1529" spans="1:3" x14ac:dyDescent="0.35">
      <c r="A1529" t="s">
        <v>1844</v>
      </c>
      <c r="B1529">
        <v>33.972253770000002</v>
      </c>
      <c r="C1529">
        <v>47.03</v>
      </c>
    </row>
    <row r="1530" spans="1:3" x14ac:dyDescent="0.35">
      <c r="A1530" t="s">
        <v>1845</v>
      </c>
      <c r="B1530">
        <v>33.943861609999999</v>
      </c>
      <c r="C1530">
        <v>45.87</v>
      </c>
    </row>
    <row r="1531" spans="1:3" x14ac:dyDescent="0.35">
      <c r="A1531" t="s">
        <v>1846</v>
      </c>
      <c r="B1531">
        <v>33.795564810000002</v>
      </c>
      <c r="C1531">
        <v>45.1</v>
      </c>
    </row>
    <row r="1532" spans="1:3" x14ac:dyDescent="0.35">
      <c r="A1532" t="s">
        <v>1847</v>
      </c>
      <c r="B1532">
        <v>33.768074970000001</v>
      </c>
      <c r="C1532">
        <v>44.61</v>
      </c>
    </row>
    <row r="1533" spans="1:3" x14ac:dyDescent="0.35">
      <c r="A1533" t="s">
        <v>1848</v>
      </c>
      <c r="B1533">
        <v>33.627230429999997</v>
      </c>
      <c r="C1533">
        <v>44.83</v>
      </c>
    </row>
    <row r="1534" spans="1:3" x14ac:dyDescent="0.35">
      <c r="A1534" t="s">
        <v>1849</v>
      </c>
      <c r="B1534">
        <v>33.642004980000003</v>
      </c>
      <c r="C1534">
        <v>43.95</v>
      </c>
    </row>
    <row r="1535" spans="1:3" x14ac:dyDescent="0.35">
      <c r="A1535" t="s">
        <v>1850</v>
      </c>
      <c r="B1535">
        <v>33.602638710000001</v>
      </c>
      <c r="C1535">
        <v>44.22</v>
      </c>
    </row>
    <row r="1536" spans="1:3" x14ac:dyDescent="0.35">
      <c r="A1536" t="s">
        <v>1851</v>
      </c>
      <c r="B1536">
        <v>33.674805669999998</v>
      </c>
      <c r="C1536">
        <v>44.22</v>
      </c>
    </row>
    <row r="1537" spans="1:3" x14ac:dyDescent="0.35">
      <c r="A1537" t="s">
        <v>1852</v>
      </c>
      <c r="B1537">
        <v>33.556323859999999</v>
      </c>
      <c r="C1537">
        <v>44.39</v>
      </c>
    </row>
    <row r="1538" spans="1:3" x14ac:dyDescent="0.35">
      <c r="A1538" t="s">
        <v>1853</v>
      </c>
      <c r="B1538">
        <v>33.255914779999998</v>
      </c>
      <c r="C1538">
        <v>45.06</v>
      </c>
    </row>
    <row r="1539" spans="1:3" x14ac:dyDescent="0.35">
      <c r="A1539" t="s">
        <v>1854</v>
      </c>
      <c r="B1539">
        <v>33.119582530000002</v>
      </c>
      <c r="C1539">
        <v>45.9</v>
      </c>
    </row>
    <row r="1540" spans="1:3" x14ac:dyDescent="0.35">
      <c r="A1540" t="s">
        <v>1855</v>
      </c>
      <c r="B1540">
        <v>33.115124569999999</v>
      </c>
      <c r="C1540">
        <v>46.25</v>
      </c>
    </row>
    <row r="1541" spans="1:3" x14ac:dyDescent="0.35">
      <c r="A1541" t="s">
        <v>1856</v>
      </c>
      <c r="B1541">
        <v>33.136022629999999</v>
      </c>
      <c r="C1541">
        <v>45.59</v>
      </c>
    </row>
    <row r="1542" spans="1:3" x14ac:dyDescent="0.35">
      <c r="A1542" t="s">
        <v>1857</v>
      </c>
      <c r="B1542">
        <v>33.007519770000002</v>
      </c>
      <c r="C1542">
        <v>44.87</v>
      </c>
    </row>
    <row r="1543" spans="1:3" x14ac:dyDescent="0.35">
      <c r="A1543" t="s">
        <v>1858</v>
      </c>
      <c r="B1543">
        <v>33.64546575</v>
      </c>
      <c r="C1543">
        <v>44.49</v>
      </c>
    </row>
    <row r="1544" spans="1:3" x14ac:dyDescent="0.35">
      <c r="A1544" t="s">
        <v>280</v>
      </c>
      <c r="B1544">
        <v>34.04570184</v>
      </c>
      <c r="C1544">
        <v>44.23</v>
      </c>
    </row>
    <row r="1545" spans="1:3" x14ac:dyDescent="0.35">
      <c r="A1545" t="s">
        <v>1859</v>
      </c>
      <c r="B1545">
        <v>33.870384420000001</v>
      </c>
      <c r="C1545">
        <v>42.65</v>
      </c>
    </row>
    <row r="1546" spans="1:3" x14ac:dyDescent="0.35">
      <c r="A1546" t="s">
        <v>1860</v>
      </c>
      <c r="B1546">
        <v>33.580869640000003</v>
      </c>
      <c r="C1546">
        <v>44.02</v>
      </c>
    </row>
    <row r="1547" spans="1:3" x14ac:dyDescent="0.35">
      <c r="A1547" t="s">
        <v>1861</v>
      </c>
      <c r="B1547">
        <v>33.88960711</v>
      </c>
      <c r="C1547">
        <v>43.11</v>
      </c>
    </row>
    <row r="1548" spans="1:3" x14ac:dyDescent="0.35">
      <c r="A1548" t="s">
        <v>1862</v>
      </c>
      <c r="B1548">
        <v>33.475276219999998</v>
      </c>
      <c r="C1548">
        <v>40.64</v>
      </c>
    </row>
    <row r="1549" spans="1:3" x14ac:dyDescent="0.35">
      <c r="A1549" t="s">
        <v>1863</v>
      </c>
      <c r="B1549">
        <v>33.109703879999998</v>
      </c>
      <c r="C1549">
        <v>40.43</v>
      </c>
    </row>
    <row r="1550" spans="1:3" x14ac:dyDescent="0.35">
      <c r="A1550" t="s">
        <v>1864</v>
      </c>
      <c r="B1550">
        <v>33.239771330000004</v>
      </c>
      <c r="C1550">
        <v>40.29</v>
      </c>
    </row>
    <row r="1551" spans="1:3" x14ac:dyDescent="0.35">
      <c r="A1551" t="s">
        <v>1865</v>
      </c>
      <c r="B1551">
        <v>33.16628618</v>
      </c>
      <c r="C1551">
        <v>39.54</v>
      </c>
    </row>
    <row r="1552" spans="1:3" x14ac:dyDescent="0.35">
      <c r="A1552" t="s">
        <v>1866</v>
      </c>
      <c r="B1552">
        <v>33.069123519999998</v>
      </c>
      <c r="C1552">
        <v>37.9</v>
      </c>
    </row>
    <row r="1553" spans="1:3" x14ac:dyDescent="0.35">
      <c r="A1553" t="s">
        <v>1867</v>
      </c>
      <c r="B1553">
        <v>32.817941040000001</v>
      </c>
      <c r="C1553">
        <v>37.71</v>
      </c>
    </row>
    <row r="1554" spans="1:3" x14ac:dyDescent="0.35">
      <c r="A1554" t="s">
        <v>1868</v>
      </c>
      <c r="B1554">
        <v>32.736817129999999</v>
      </c>
      <c r="C1554">
        <v>38.39</v>
      </c>
    </row>
    <row r="1555" spans="1:3" x14ac:dyDescent="0.35">
      <c r="A1555" t="s">
        <v>1869</v>
      </c>
      <c r="B1555">
        <v>32.262679640000002</v>
      </c>
      <c r="C1555">
        <v>37.54</v>
      </c>
    </row>
    <row r="1556" spans="1:3" x14ac:dyDescent="0.35">
      <c r="A1556" t="s">
        <v>1870</v>
      </c>
      <c r="B1556">
        <v>31.91083918</v>
      </c>
      <c r="C1556">
        <v>36.92</v>
      </c>
    </row>
    <row r="1557" spans="1:3" x14ac:dyDescent="0.35">
      <c r="A1557" t="s">
        <v>1871</v>
      </c>
      <c r="B1557">
        <v>31.72449464</v>
      </c>
      <c r="C1557">
        <v>36.57</v>
      </c>
    </row>
    <row r="1558" spans="1:3" x14ac:dyDescent="0.35">
      <c r="A1558" t="s">
        <v>1872</v>
      </c>
      <c r="B1558">
        <v>31.51213435</v>
      </c>
      <c r="C1558">
        <v>36.18</v>
      </c>
    </row>
    <row r="1559" spans="1:3" x14ac:dyDescent="0.35">
      <c r="A1559" t="s">
        <v>1873</v>
      </c>
      <c r="B1559">
        <v>31.329403079999999</v>
      </c>
      <c r="C1559">
        <v>36.36</v>
      </c>
    </row>
    <row r="1560" spans="1:3" x14ac:dyDescent="0.35">
      <c r="A1560" t="s">
        <v>1874</v>
      </c>
      <c r="B1560">
        <v>31.188957049999999</v>
      </c>
      <c r="C1560">
        <v>37.76</v>
      </c>
    </row>
    <row r="1561" spans="1:3" x14ac:dyDescent="0.35">
      <c r="A1561" t="s">
        <v>1875</v>
      </c>
      <c r="B1561">
        <v>31.022268180000001</v>
      </c>
      <c r="C1561">
        <v>37.89</v>
      </c>
    </row>
    <row r="1562" spans="1:3" x14ac:dyDescent="0.35">
      <c r="A1562" t="s">
        <v>1876</v>
      </c>
      <c r="B1562">
        <v>31.022268180000001</v>
      </c>
      <c r="C1562">
        <v>37.840000000000003</v>
      </c>
    </row>
    <row r="1563" spans="1:3" x14ac:dyDescent="0.35">
      <c r="A1563" t="s">
        <v>1877</v>
      </c>
      <c r="B1563">
        <v>31.05485839</v>
      </c>
      <c r="C1563">
        <v>36.57</v>
      </c>
    </row>
    <row r="1564" spans="1:3" x14ac:dyDescent="0.35">
      <c r="A1564" t="s">
        <v>1878</v>
      </c>
      <c r="B1564">
        <v>30.76658522</v>
      </c>
      <c r="C1564">
        <v>37.380000000000003</v>
      </c>
    </row>
    <row r="1565" spans="1:3" x14ac:dyDescent="0.35">
      <c r="A1565" t="s">
        <v>1879</v>
      </c>
      <c r="B1565">
        <v>30.681087229999999</v>
      </c>
      <c r="C1565">
        <v>36.65</v>
      </c>
    </row>
    <row r="1566" spans="1:3" x14ac:dyDescent="0.35">
      <c r="A1566" t="s">
        <v>52</v>
      </c>
      <c r="B1566">
        <v>28.512670180000001</v>
      </c>
      <c r="C1566">
        <v>37.57</v>
      </c>
    </row>
    <row r="1567" spans="1:3" x14ac:dyDescent="0.35">
      <c r="A1567" t="s">
        <v>281</v>
      </c>
      <c r="B1567">
        <v>28.512670180000001</v>
      </c>
      <c r="C1567">
        <v>37.979999999999997</v>
      </c>
    </row>
    <row r="1568" spans="1:3" x14ac:dyDescent="0.35">
      <c r="A1568" t="s">
        <v>1880</v>
      </c>
      <c r="B1568">
        <v>28.233378590000001</v>
      </c>
      <c r="C1568">
        <v>37.31</v>
      </c>
    </row>
    <row r="1569" spans="1:3" x14ac:dyDescent="0.35">
      <c r="A1569" t="s">
        <v>1881</v>
      </c>
      <c r="B1569">
        <v>28.148253010000001</v>
      </c>
      <c r="C1569">
        <v>36.51</v>
      </c>
    </row>
    <row r="1570" spans="1:3" x14ac:dyDescent="0.35">
      <c r="A1570" t="s">
        <v>1882</v>
      </c>
      <c r="B1570">
        <v>28.324405899999999</v>
      </c>
      <c r="C1570">
        <v>34.35</v>
      </c>
    </row>
    <row r="1571" spans="1:3" x14ac:dyDescent="0.35">
      <c r="A1571" t="s">
        <v>1883</v>
      </c>
      <c r="B1571">
        <v>28.613066249999999</v>
      </c>
      <c r="C1571">
        <v>33.71</v>
      </c>
    </row>
    <row r="1572" spans="1:3" x14ac:dyDescent="0.35">
      <c r="A1572" t="s">
        <v>1884</v>
      </c>
      <c r="B1572">
        <v>28.636049400000001</v>
      </c>
      <c r="C1572">
        <v>33.340000000000003</v>
      </c>
    </row>
    <row r="1573" spans="1:3" x14ac:dyDescent="0.35">
      <c r="A1573" t="s">
        <v>1885</v>
      </c>
      <c r="B1573">
        <v>28.653119310000001</v>
      </c>
      <c r="C1573">
        <v>31.19</v>
      </c>
    </row>
    <row r="1574" spans="1:3" x14ac:dyDescent="0.35">
      <c r="A1574" t="s">
        <v>1886</v>
      </c>
      <c r="B1574">
        <v>28.233129529999999</v>
      </c>
      <c r="C1574">
        <v>30.71</v>
      </c>
    </row>
    <row r="1575" spans="1:3" x14ac:dyDescent="0.35">
      <c r="A1575" t="s">
        <v>1887</v>
      </c>
      <c r="B1575">
        <v>28.12186157</v>
      </c>
      <c r="C1575">
        <v>30.16</v>
      </c>
    </row>
    <row r="1576" spans="1:3" x14ac:dyDescent="0.35">
      <c r="A1576" t="s">
        <v>1888</v>
      </c>
      <c r="B1576">
        <v>27.926581590000001</v>
      </c>
      <c r="C1576">
        <v>31.04</v>
      </c>
    </row>
    <row r="1577" spans="1:3" x14ac:dyDescent="0.35">
      <c r="A1577" t="s">
        <v>1889</v>
      </c>
      <c r="B1577">
        <v>27.658357939999998</v>
      </c>
      <c r="C1577">
        <v>28.21</v>
      </c>
    </row>
    <row r="1578" spans="1:3" x14ac:dyDescent="0.35">
      <c r="A1578" t="s">
        <v>1890</v>
      </c>
      <c r="B1578">
        <v>27.44094059</v>
      </c>
      <c r="C1578">
        <v>28.69</v>
      </c>
    </row>
    <row r="1579" spans="1:3" x14ac:dyDescent="0.35">
      <c r="A1579" t="s">
        <v>1891</v>
      </c>
      <c r="B1579">
        <v>27.21041993</v>
      </c>
      <c r="C1579">
        <v>28.69</v>
      </c>
    </row>
    <row r="1580" spans="1:3" x14ac:dyDescent="0.35">
      <c r="A1580" t="s">
        <v>1892</v>
      </c>
      <c r="B1580">
        <v>26.967114630000001</v>
      </c>
      <c r="C1580">
        <v>27.72</v>
      </c>
    </row>
    <row r="1581" spans="1:3" x14ac:dyDescent="0.35">
      <c r="A1581" t="s">
        <v>1893</v>
      </c>
      <c r="B1581">
        <v>26.704562079999999</v>
      </c>
      <c r="C1581">
        <v>29.64</v>
      </c>
    </row>
    <row r="1582" spans="1:3" x14ac:dyDescent="0.35">
      <c r="A1582" t="s">
        <v>1894</v>
      </c>
      <c r="B1582">
        <v>27.022513799999999</v>
      </c>
      <c r="C1582">
        <v>32.15</v>
      </c>
    </row>
    <row r="1583" spans="1:3" x14ac:dyDescent="0.35">
      <c r="A1583" t="s">
        <v>1895</v>
      </c>
      <c r="B1583">
        <v>26.752127590000001</v>
      </c>
      <c r="C1583">
        <v>30.02</v>
      </c>
    </row>
    <row r="1584" spans="1:3" x14ac:dyDescent="0.35">
      <c r="A1584" t="s">
        <v>1896</v>
      </c>
      <c r="B1584">
        <v>26.627438309999999</v>
      </c>
      <c r="C1584">
        <v>31.06</v>
      </c>
    </row>
    <row r="1585" spans="1:3" x14ac:dyDescent="0.35">
      <c r="A1585" t="s">
        <v>1897</v>
      </c>
      <c r="B1585">
        <v>26.73080981</v>
      </c>
      <c r="C1585">
        <v>32.979999999999997</v>
      </c>
    </row>
    <row r="1586" spans="1:3" x14ac:dyDescent="0.35">
      <c r="A1586" t="s">
        <v>1898</v>
      </c>
      <c r="B1586">
        <v>26.651164040000001</v>
      </c>
      <c r="C1586">
        <v>35.340000000000003</v>
      </c>
    </row>
    <row r="1587" spans="1:3" x14ac:dyDescent="0.35">
      <c r="A1587" t="s">
        <v>1899</v>
      </c>
      <c r="B1587">
        <v>25.35522293</v>
      </c>
      <c r="C1587">
        <v>35.840000000000003</v>
      </c>
    </row>
    <row r="1588" spans="1:3" x14ac:dyDescent="0.35">
      <c r="A1588" t="s">
        <v>282</v>
      </c>
      <c r="B1588">
        <v>24.875748179999999</v>
      </c>
      <c r="C1588">
        <v>34.11</v>
      </c>
    </row>
    <row r="1589" spans="1:3" x14ac:dyDescent="0.35">
      <c r="A1589" t="s">
        <v>1900</v>
      </c>
      <c r="B1589">
        <v>24.881176780000001</v>
      </c>
      <c r="C1589">
        <v>32.479999999999997</v>
      </c>
    </row>
    <row r="1590" spans="1:3" x14ac:dyDescent="0.35">
      <c r="A1590" t="s">
        <v>1901</v>
      </c>
      <c r="B1590">
        <v>25.03880934</v>
      </c>
      <c r="C1590">
        <v>35.44</v>
      </c>
    </row>
    <row r="1591" spans="1:3" x14ac:dyDescent="0.35">
      <c r="A1591" t="s">
        <v>1902</v>
      </c>
      <c r="B1591">
        <v>25.081810010000002</v>
      </c>
      <c r="C1591">
        <v>34.36</v>
      </c>
    </row>
    <row r="1592" spans="1:3" x14ac:dyDescent="0.35">
      <c r="A1592" t="s">
        <v>1903</v>
      </c>
      <c r="B1592">
        <v>24.833123650000001</v>
      </c>
      <c r="C1592">
        <v>34.03</v>
      </c>
    </row>
    <row r="1593" spans="1:3" x14ac:dyDescent="0.35">
      <c r="A1593" t="s">
        <v>1904</v>
      </c>
      <c r="B1593">
        <v>24.459299779999998</v>
      </c>
      <c r="C1593">
        <v>33.18</v>
      </c>
    </row>
    <row r="1594" spans="1:3" x14ac:dyDescent="0.35">
      <c r="A1594" t="s">
        <v>1905</v>
      </c>
      <c r="B1594">
        <v>24.501218739999999</v>
      </c>
      <c r="C1594">
        <v>30.78</v>
      </c>
    </row>
    <row r="1595" spans="1:3" x14ac:dyDescent="0.35">
      <c r="A1595" t="s">
        <v>1906</v>
      </c>
      <c r="B1595">
        <v>24.665226990000001</v>
      </c>
      <c r="C1595">
        <v>30.94</v>
      </c>
    </row>
    <row r="1596" spans="1:3" x14ac:dyDescent="0.35">
      <c r="A1596" t="s">
        <v>1907</v>
      </c>
      <c r="B1596">
        <v>24.348018740000001</v>
      </c>
      <c r="C1596">
        <v>31.1</v>
      </c>
    </row>
    <row r="1597" spans="1:3" x14ac:dyDescent="0.35">
      <c r="A1597" t="s">
        <v>1908</v>
      </c>
      <c r="B1597">
        <v>24.48212221</v>
      </c>
      <c r="C1597">
        <v>32.9</v>
      </c>
    </row>
    <row r="1598" spans="1:3" x14ac:dyDescent="0.35">
      <c r="A1598" t="s">
        <v>1909</v>
      </c>
      <c r="B1598">
        <v>24.397618040000001</v>
      </c>
      <c r="C1598">
        <v>33.979999999999997</v>
      </c>
    </row>
    <row r="1599" spans="1:3" x14ac:dyDescent="0.35">
      <c r="A1599" t="s">
        <v>1910</v>
      </c>
      <c r="B1599">
        <v>24.1980635</v>
      </c>
      <c r="C1599">
        <v>32.28</v>
      </c>
    </row>
    <row r="1600" spans="1:3" x14ac:dyDescent="0.35">
      <c r="A1600" t="s">
        <v>1911</v>
      </c>
      <c r="B1600">
        <v>24.025989760000002</v>
      </c>
      <c r="C1600">
        <v>34.85</v>
      </c>
    </row>
    <row r="1601" spans="1:3" x14ac:dyDescent="0.35">
      <c r="A1601" t="s">
        <v>1912</v>
      </c>
      <c r="B1601">
        <v>24.13605737</v>
      </c>
      <c r="C1601">
        <v>33.97</v>
      </c>
    </row>
    <row r="1602" spans="1:3" x14ac:dyDescent="0.35">
      <c r="A1602" t="s">
        <v>1913</v>
      </c>
      <c r="B1602">
        <v>23.991022529999999</v>
      </c>
      <c r="C1602">
        <v>33.119999999999997</v>
      </c>
    </row>
    <row r="1603" spans="1:3" x14ac:dyDescent="0.35">
      <c r="A1603" t="s">
        <v>1914</v>
      </c>
      <c r="B1603">
        <v>23.73628617</v>
      </c>
      <c r="C1603">
        <v>34.64</v>
      </c>
    </row>
    <row r="1604" spans="1:3" x14ac:dyDescent="0.35">
      <c r="A1604" t="s">
        <v>1915</v>
      </c>
      <c r="B1604">
        <v>23.803583570000001</v>
      </c>
      <c r="C1604">
        <v>32.89</v>
      </c>
    </row>
    <row r="1605" spans="1:3" x14ac:dyDescent="0.35">
      <c r="A1605" t="s">
        <v>1916</v>
      </c>
      <c r="B1605">
        <v>23.491464929999999</v>
      </c>
      <c r="C1605">
        <v>34.39</v>
      </c>
    </row>
    <row r="1606" spans="1:3" x14ac:dyDescent="0.35">
      <c r="A1606" t="s">
        <v>1917</v>
      </c>
      <c r="B1606">
        <v>23.599178070000001</v>
      </c>
      <c r="C1606">
        <v>35.049999999999997</v>
      </c>
    </row>
    <row r="1607" spans="1:3" x14ac:dyDescent="0.35">
      <c r="A1607" t="s">
        <v>1918</v>
      </c>
      <c r="B1607">
        <v>23.63403435</v>
      </c>
      <c r="C1607">
        <v>35.42</v>
      </c>
    </row>
    <row r="1608" spans="1:3" x14ac:dyDescent="0.35">
      <c r="A1608" t="s">
        <v>1919</v>
      </c>
      <c r="B1608">
        <v>23.577218240000001</v>
      </c>
      <c r="C1608">
        <v>36.630000000000003</v>
      </c>
    </row>
    <row r="1609" spans="1:3" x14ac:dyDescent="0.35">
      <c r="A1609" t="s">
        <v>283</v>
      </c>
      <c r="B1609">
        <v>23.73377752</v>
      </c>
      <c r="C1609">
        <v>36.58</v>
      </c>
    </row>
    <row r="1610" spans="1:3" x14ac:dyDescent="0.35">
      <c r="A1610" t="s">
        <v>1920</v>
      </c>
      <c r="B1610">
        <v>23.736583629999998</v>
      </c>
      <c r="C1610">
        <v>37.03</v>
      </c>
    </row>
    <row r="1611" spans="1:3" x14ac:dyDescent="0.35">
      <c r="A1611" t="s">
        <v>1921</v>
      </c>
      <c r="B1611">
        <v>23.7142041</v>
      </c>
      <c r="C1611">
        <v>37.03</v>
      </c>
    </row>
    <row r="1612" spans="1:3" x14ac:dyDescent="0.35">
      <c r="A1612" t="s">
        <v>1922</v>
      </c>
      <c r="B1612">
        <v>23.666584029999999</v>
      </c>
      <c r="C1612">
        <v>38.85</v>
      </c>
    </row>
    <row r="1613" spans="1:3" x14ac:dyDescent="0.35">
      <c r="A1613" t="s">
        <v>1923</v>
      </c>
      <c r="B1613">
        <v>23.489758120000001</v>
      </c>
      <c r="C1613">
        <v>40.81</v>
      </c>
    </row>
    <row r="1614" spans="1:3" x14ac:dyDescent="0.35">
      <c r="A1614" t="s">
        <v>1924</v>
      </c>
      <c r="B1614">
        <v>23.551165040000001</v>
      </c>
      <c r="C1614">
        <v>39.49</v>
      </c>
    </row>
    <row r="1615" spans="1:3" x14ac:dyDescent="0.35">
      <c r="A1615" t="s">
        <v>1925</v>
      </c>
      <c r="B1615">
        <v>23.561955009999998</v>
      </c>
      <c r="C1615">
        <v>40.83</v>
      </c>
    </row>
    <row r="1616" spans="1:3" x14ac:dyDescent="0.35">
      <c r="A1616" t="s">
        <v>1926</v>
      </c>
      <c r="B1616">
        <v>23.382508829999999</v>
      </c>
      <c r="C1616">
        <v>40.130000000000003</v>
      </c>
    </row>
    <row r="1617" spans="1:3" x14ac:dyDescent="0.35">
      <c r="A1617" t="s">
        <v>1927</v>
      </c>
      <c r="B1617">
        <v>23.5985011</v>
      </c>
      <c r="C1617">
        <v>40.21</v>
      </c>
    </row>
    <row r="1618" spans="1:3" x14ac:dyDescent="0.35">
      <c r="A1618" t="s">
        <v>1928</v>
      </c>
      <c r="B1618">
        <v>23.697222669999999</v>
      </c>
      <c r="C1618">
        <v>39.700000000000003</v>
      </c>
    </row>
    <row r="1619" spans="1:3" x14ac:dyDescent="0.35">
      <c r="A1619" t="s">
        <v>1929</v>
      </c>
      <c r="B1619">
        <v>23.41569535</v>
      </c>
      <c r="C1619">
        <v>38.94</v>
      </c>
    </row>
    <row r="1620" spans="1:3" x14ac:dyDescent="0.35">
      <c r="A1620" t="s">
        <v>1930</v>
      </c>
      <c r="B1620">
        <v>23.219206190000001</v>
      </c>
      <c r="C1620">
        <v>40.15</v>
      </c>
    </row>
    <row r="1621" spans="1:3" x14ac:dyDescent="0.35">
      <c r="A1621" t="s">
        <v>1931</v>
      </c>
      <c r="B1621">
        <v>23.91008849</v>
      </c>
      <c r="C1621">
        <v>41.38</v>
      </c>
    </row>
    <row r="1622" spans="1:3" x14ac:dyDescent="0.35">
      <c r="A1622" t="s">
        <v>1932</v>
      </c>
      <c r="B1622">
        <v>23.971110719999999</v>
      </c>
      <c r="C1622">
        <v>41.2</v>
      </c>
    </row>
    <row r="1623" spans="1:3" x14ac:dyDescent="0.35">
      <c r="A1623" t="s">
        <v>1933</v>
      </c>
      <c r="B1623">
        <v>23.806252149999999</v>
      </c>
      <c r="C1623">
        <v>41.4</v>
      </c>
    </row>
    <row r="1624" spans="1:3" x14ac:dyDescent="0.35">
      <c r="A1624" t="s">
        <v>1934</v>
      </c>
      <c r="B1624">
        <v>23.536579880000001</v>
      </c>
      <c r="C1624">
        <v>41.56</v>
      </c>
    </row>
    <row r="1625" spans="1:3" x14ac:dyDescent="0.35">
      <c r="A1625" t="s">
        <v>1935</v>
      </c>
      <c r="B1625">
        <v>23.47064778</v>
      </c>
      <c r="C1625">
        <v>40.51</v>
      </c>
    </row>
    <row r="1626" spans="1:3" x14ac:dyDescent="0.35">
      <c r="A1626" t="s">
        <v>1936</v>
      </c>
      <c r="B1626">
        <v>23.4936808</v>
      </c>
      <c r="C1626">
        <v>40.51</v>
      </c>
    </row>
    <row r="1627" spans="1:3" x14ac:dyDescent="0.35">
      <c r="A1627" t="s">
        <v>1937</v>
      </c>
      <c r="B1627">
        <v>23.4936808</v>
      </c>
      <c r="C1627">
        <v>40.51</v>
      </c>
    </row>
    <row r="1628" spans="1:3" x14ac:dyDescent="0.35">
      <c r="A1628" t="s">
        <v>1938</v>
      </c>
      <c r="B1628">
        <v>23.4936808</v>
      </c>
      <c r="C1628">
        <v>40.15</v>
      </c>
    </row>
    <row r="1629" spans="1:3" x14ac:dyDescent="0.35">
      <c r="A1629" t="s">
        <v>1939</v>
      </c>
      <c r="B1629">
        <v>23.656117399999999</v>
      </c>
      <c r="C1629">
        <v>39.26</v>
      </c>
    </row>
    <row r="1630" spans="1:3" x14ac:dyDescent="0.35">
      <c r="A1630" t="s">
        <v>1940</v>
      </c>
      <c r="B1630">
        <v>23.920963279999999</v>
      </c>
      <c r="C1630">
        <v>39.93</v>
      </c>
    </row>
    <row r="1631" spans="1:3" x14ac:dyDescent="0.35">
      <c r="A1631" t="s">
        <v>53</v>
      </c>
      <c r="B1631">
        <v>23.37402986</v>
      </c>
      <c r="C1631">
        <v>40.130000000000003</v>
      </c>
    </row>
    <row r="1632" spans="1:3" x14ac:dyDescent="0.35">
      <c r="A1632" t="s">
        <v>284</v>
      </c>
      <c r="B1632">
        <v>23.041743820000001</v>
      </c>
      <c r="C1632">
        <v>38.615000000000002</v>
      </c>
    </row>
    <row r="1633" spans="1:3" x14ac:dyDescent="0.35">
      <c r="A1633" t="s">
        <v>1941</v>
      </c>
      <c r="B1633">
        <v>22.70713349</v>
      </c>
      <c r="C1633">
        <v>37.56</v>
      </c>
    </row>
    <row r="1634" spans="1:3" x14ac:dyDescent="0.35">
      <c r="A1634" t="s">
        <v>1942</v>
      </c>
      <c r="B1634">
        <v>22.390733090000001</v>
      </c>
      <c r="C1634">
        <v>38.31</v>
      </c>
    </row>
    <row r="1635" spans="1:3" x14ac:dyDescent="0.35">
      <c r="A1635" t="s">
        <v>1943</v>
      </c>
      <c r="B1635">
        <v>22.115901269999998</v>
      </c>
      <c r="C1635">
        <v>39.729999999999997</v>
      </c>
    </row>
    <row r="1636" spans="1:3" x14ac:dyDescent="0.35">
      <c r="A1636" t="s">
        <v>1944</v>
      </c>
      <c r="B1636">
        <v>22.082811249999999</v>
      </c>
      <c r="C1636">
        <v>39.64</v>
      </c>
    </row>
    <row r="1637" spans="1:3" x14ac:dyDescent="0.35">
      <c r="A1637" t="s">
        <v>1945</v>
      </c>
      <c r="B1637">
        <v>22.03153215</v>
      </c>
      <c r="C1637">
        <v>42.34</v>
      </c>
    </row>
    <row r="1638" spans="1:3" x14ac:dyDescent="0.35">
      <c r="A1638" t="s">
        <v>1946</v>
      </c>
      <c r="B1638">
        <v>22.214442890000001</v>
      </c>
      <c r="C1638">
        <v>42.78</v>
      </c>
    </row>
    <row r="1639" spans="1:3" x14ac:dyDescent="0.35">
      <c r="A1639" t="s">
        <v>1947</v>
      </c>
      <c r="B1639">
        <v>22.265407320000001</v>
      </c>
      <c r="C1639">
        <v>44.25</v>
      </c>
    </row>
    <row r="1640" spans="1:3" x14ac:dyDescent="0.35">
      <c r="A1640" t="s">
        <v>1948</v>
      </c>
      <c r="B1640">
        <v>22.191259039999998</v>
      </c>
      <c r="C1640">
        <v>43.91</v>
      </c>
    </row>
    <row r="1641" spans="1:3" x14ac:dyDescent="0.35">
      <c r="A1641" t="s">
        <v>1949</v>
      </c>
      <c r="B1641">
        <v>22.028861679999999</v>
      </c>
      <c r="C1641">
        <v>43.75</v>
      </c>
    </row>
    <row r="1642" spans="1:3" x14ac:dyDescent="0.35">
      <c r="A1642" t="s">
        <v>1950</v>
      </c>
      <c r="B1642">
        <v>22.069112090000001</v>
      </c>
      <c r="C1642">
        <v>41.15</v>
      </c>
    </row>
    <row r="1643" spans="1:3" x14ac:dyDescent="0.35">
      <c r="A1643" t="s">
        <v>1951</v>
      </c>
      <c r="B1643">
        <v>22.066518039999998</v>
      </c>
      <c r="C1643">
        <v>43.14</v>
      </c>
    </row>
    <row r="1644" spans="1:3" x14ac:dyDescent="0.35">
      <c r="A1644" t="s">
        <v>1952</v>
      </c>
      <c r="B1644">
        <v>22.403187370000001</v>
      </c>
      <c r="C1644">
        <v>43.77</v>
      </c>
    </row>
    <row r="1645" spans="1:3" x14ac:dyDescent="0.35">
      <c r="A1645" t="s">
        <v>1953</v>
      </c>
      <c r="B1645">
        <v>22.484916460000001</v>
      </c>
      <c r="C1645">
        <v>45.57</v>
      </c>
    </row>
    <row r="1646" spans="1:3" x14ac:dyDescent="0.35">
      <c r="A1646" t="s">
        <v>1954</v>
      </c>
      <c r="B1646">
        <v>22.672290910000001</v>
      </c>
      <c r="C1646">
        <v>44.71</v>
      </c>
    </row>
    <row r="1647" spans="1:3" x14ac:dyDescent="0.35">
      <c r="A1647" t="s">
        <v>1955</v>
      </c>
      <c r="B1647">
        <v>22.749641969999999</v>
      </c>
      <c r="C1647">
        <v>45.14</v>
      </c>
    </row>
    <row r="1648" spans="1:3" x14ac:dyDescent="0.35">
      <c r="A1648" t="s">
        <v>1956</v>
      </c>
      <c r="B1648">
        <v>23.075995809999998</v>
      </c>
      <c r="C1648">
        <v>44.73</v>
      </c>
    </row>
    <row r="1649" spans="1:3" x14ac:dyDescent="0.35">
      <c r="A1649" t="s">
        <v>1957</v>
      </c>
      <c r="B1649">
        <v>23.379989680000001</v>
      </c>
      <c r="C1649">
        <v>46.37</v>
      </c>
    </row>
    <row r="1650" spans="1:3" x14ac:dyDescent="0.35">
      <c r="A1650" t="s">
        <v>1958</v>
      </c>
      <c r="B1650">
        <v>23.610891670000001</v>
      </c>
      <c r="C1650">
        <v>47.23</v>
      </c>
    </row>
    <row r="1651" spans="1:3" x14ac:dyDescent="0.35">
      <c r="A1651" t="s">
        <v>1959</v>
      </c>
      <c r="B1651">
        <v>23.675541580000001</v>
      </c>
      <c r="C1651">
        <v>47.65</v>
      </c>
    </row>
    <row r="1652" spans="1:3" x14ac:dyDescent="0.35">
      <c r="A1652" t="s">
        <v>1960</v>
      </c>
      <c r="B1652">
        <v>24.24894931</v>
      </c>
      <c r="C1652">
        <v>47.28</v>
      </c>
    </row>
    <row r="1653" spans="1:3" x14ac:dyDescent="0.35">
      <c r="A1653" t="s">
        <v>1961</v>
      </c>
      <c r="B1653">
        <v>24.371972889999999</v>
      </c>
      <c r="C1653">
        <v>45.87</v>
      </c>
    </row>
    <row r="1654" spans="1:3" x14ac:dyDescent="0.35">
      <c r="A1654" t="s">
        <v>1962</v>
      </c>
      <c r="B1654">
        <v>23.757994539999999</v>
      </c>
      <c r="C1654">
        <v>45.19</v>
      </c>
    </row>
    <row r="1655" spans="1:3" x14ac:dyDescent="0.35">
      <c r="A1655" t="s">
        <v>1963</v>
      </c>
      <c r="B1655">
        <v>23.590397070000002</v>
      </c>
      <c r="C1655">
        <v>44.89</v>
      </c>
    </row>
    <row r="1656" spans="1:3" x14ac:dyDescent="0.35">
      <c r="A1656" t="s">
        <v>1964</v>
      </c>
      <c r="B1656">
        <v>23.773868589999999</v>
      </c>
      <c r="C1656">
        <v>45.19</v>
      </c>
    </row>
    <row r="1657" spans="1:3" x14ac:dyDescent="0.35">
      <c r="A1657" t="s">
        <v>1965</v>
      </c>
      <c r="B1657">
        <v>23.899267300000002</v>
      </c>
      <c r="C1657">
        <v>45.25</v>
      </c>
    </row>
    <row r="1658" spans="1:3" x14ac:dyDescent="0.35">
      <c r="A1658" t="s">
        <v>1966</v>
      </c>
      <c r="B1658">
        <v>23.977249990000001</v>
      </c>
      <c r="C1658">
        <v>43.43</v>
      </c>
    </row>
    <row r="1659" spans="1:3" x14ac:dyDescent="0.35">
      <c r="A1659" t="s">
        <v>1967</v>
      </c>
      <c r="B1659">
        <v>24.084923830000001</v>
      </c>
      <c r="C1659">
        <v>45.41</v>
      </c>
    </row>
    <row r="1660" spans="1:3" x14ac:dyDescent="0.35">
      <c r="A1660" t="s">
        <v>1968</v>
      </c>
      <c r="B1660">
        <v>24.193546229999999</v>
      </c>
      <c r="C1660">
        <v>47.39</v>
      </c>
    </row>
    <row r="1661" spans="1:3" x14ac:dyDescent="0.35">
      <c r="A1661" t="s">
        <v>1969</v>
      </c>
      <c r="B1661">
        <v>24.215842250000001</v>
      </c>
      <c r="C1661">
        <v>47.89</v>
      </c>
    </row>
    <row r="1662" spans="1:3" x14ac:dyDescent="0.35">
      <c r="A1662" t="s">
        <v>1970</v>
      </c>
      <c r="B1662">
        <v>24.175362020000001</v>
      </c>
      <c r="C1662">
        <v>47.85</v>
      </c>
    </row>
    <row r="1663" spans="1:3" x14ac:dyDescent="0.35">
      <c r="A1663" t="s">
        <v>1971</v>
      </c>
      <c r="B1663">
        <v>24.2488967</v>
      </c>
      <c r="C1663">
        <v>49.08</v>
      </c>
    </row>
    <row r="1664" spans="1:3" x14ac:dyDescent="0.35">
      <c r="A1664" t="s">
        <v>1972</v>
      </c>
      <c r="B1664">
        <v>24.306554569999999</v>
      </c>
      <c r="C1664">
        <v>49.33</v>
      </c>
    </row>
    <row r="1665" spans="1:3" x14ac:dyDescent="0.35">
      <c r="A1665" t="s">
        <v>1973</v>
      </c>
      <c r="B1665">
        <v>24.577858890000002</v>
      </c>
      <c r="C1665">
        <v>48.51</v>
      </c>
    </row>
    <row r="1666" spans="1:3" x14ac:dyDescent="0.35">
      <c r="A1666" t="s">
        <v>1974</v>
      </c>
      <c r="B1666">
        <v>24.670741169999999</v>
      </c>
      <c r="C1666">
        <v>48.83</v>
      </c>
    </row>
    <row r="1667" spans="1:3" x14ac:dyDescent="0.35">
      <c r="A1667" t="s">
        <v>1975</v>
      </c>
      <c r="B1667">
        <v>24.596163740000001</v>
      </c>
      <c r="C1667">
        <v>48.83</v>
      </c>
    </row>
    <row r="1668" spans="1:3" x14ac:dyDescent="0.35">
      <c r="A1668" t="s">
        <v>1976</v>
      </c>
      <c r="B1668">
        <v>24.448633569999998</v>
      </c>
      <c r="C1668">
        <v>48.31</v>
      </c>
    </row>
    <row r="1669" spans="1:3" x14ac:dyDescent="0.35">
      <c r="A1669" t="s">
        <v>1977</v>
      </c>
      <c r="B1669">
        <v>24.633420770000001</v>
      </c>
      <c r="C1669">
        <v>49.01</v>
      </c>
    </row>
    <row r="1670" spans="1:3" x14ac:dyDescent="0.35">
      <c r="A1670" t="s">
        <v>1978</v>
      </c>
      <c r="B1670">
        <v>24.801909550000001</v>
      </c>
      <c r="C1670">
        <v>49.76</v>
      </c>
    </row>
    <row r="1671" spans="1:3" x14ac:dyDescent="0.35">
      <c r="A1671" t="s">
        <v>1979</v>
      </c>
      <c r="B1671">
        <v>24.894640290000002</v>
      </c>
      <c r="C1671">
        <v>49.33</v>
      </c>
    </row>
    <row r="1672" spans="1:3" x14ac:dyDescent="0.35">
      <c r="A1672" t="s">
        <v>1980</v>
      </c>
      <c r="B1672">
        <v>24.89331155</v>
      </c>
      <c r="C1672">
        <v>50.09</v>
      </c>
    </row>
    <row r="1673" spans="1:3" x14ac:dyDescent="0.35">
      <c r="A1673" t="s">
        <v>1981</v>
      </c>
      <c r="B1673">
        <v>24.867391479999998</v>
      </c>
      <c r="C1673">
        <v>50.26</v>
      </c>
    </row>
    <row r="1674" spans="1:3" x14ac:dyDescent="0.35">
      <c r="A1674" t="s">
        <v>1982</v>
      </c>
      <c r="B1674">
        <v>27.42544509</v>
      </c>
      <c r="C1674">
        <v>49.51</v>
      </c>
    </row>
    <row r="1675" spans="1:3" x14ac:dyDescent="0.35">
      <c r="A1675" t="s">
        <v>286</v>
      </c>
      <c r="B1675">
        <v>27.159846470000002</v>
      </c>
      <c r="C1675">
        <v>49.72</v>
      </c>
    </row>
    <row r="1676" spans="1:3" x14ac:dyDescent="0.35">
      <c r="A1676" t="s">
        <v>1983</v>
      </c>
      <c r="B1676">
        <v>27.435777789999999</v>
      </c>
      <c r="C1676">
        <v>49.91</v>
      </c>
    </row>
    <row r="1677" spans="1:3" x14ac:dyDescent="0.35">
      <c r="A1677" t="s">
        <v>1984</v>
      </c>
      <c r="B1677">
        <v>27.44521864</v>
      </c>
      <c r="C1677">
        <v>49.83</v>
      </c>
    </row>
    <row r="1678" spans="1:3" x14ac:dyDescent="0.35">
      <c r="A1678" t="s">
        <v>1985</v>
      </c>
      <c r="B1678">
        <v>27.6196652</v>
      </c>
      <c r="C1678">
        <v>50.45</v>
      </c>
    </row>
    <row r="1679" spans="1:3" x14ac:dyDescent="0.35">
      <c r="A1679" t="s">
        <v>1986</v>
      </c>
      <c r="B1679">
        <v>28.075118379999999</v>
      </c>
      <c r="C1679">
        <v>51.47</v>
      </c>
    </row>
    <row r="1680" spans="1:3" x14ac:dyDescent="0.35">
      <c r="A1680" t="s">
        <v>1987</v>
      </c>
      <c r="B1680">
        <v>28.130084790000002</v>
      </c>
      <c r="C1680">
        <v>52.69</v>
      </c>
    </row>
    <row r="1681" spans="1:3" x14ac:dyDescent="0.35">
      <c r="A1681" t="s">
        <v>1988</v>
      </c>
      <c r="B1681">
        <v>27.884971050000001</v>
      </c>
      <c r="C1681">
        <v>51.81</v>
      </c>
    </row>
    <row r="1682" spans="1:3" x14ac:dyDescent="0.35">
      <c r="A1682" t="s">
        <v>1989</v>
      </c>
      <c r="B1682">
        <v>27.737226549999999</v>
      </c>
      <c r="C1682">
        <v>50.38</v>
      </c>
    </row>
    <row r="1683" spans="1:3" x14ac:dyDescent="0.35">
      <c r="A1683" t="s">
        <v>1990</v>
      </c>
      <c r="B1683">
        <v>27.249860649999999</v>
      </c>
      <c r="C1683">
        <v>49.98</v>
      </c>
    </row>
    <row r="1684" spans="1:3" x14ac:dyDescent="0.35">
      <c r="A1684" t="s">
        <v>1991</v>
      </c>
      <c r="B1684">
        <v>27.167131850000001</v>
      </c>
      <c r="C1684">
        <v>49.25</v>
      </c>
    </row>
    <row r="1685" spans="1:3" x14ac:dyDescent="0.35">
      <c r="A1685" t="s">
        <v>1992</v>
      </c>
      <c r="B1685">
        <v>27.32873399</v>
      </c>
      <c r="C1685">
        <v>48.59</v>
      </c>
    </row>
    <row r="1686" spans="1:3" x14ac:dyDescent="0.35">
      <c r="A1686" t="s">
        <v>1993</v>
      </c>
      <c r="B1686">
        <v>27.276057959999999</v>
      </c>
      <c r="C1686">
        <v>46.92</v>
      </c>
    </row>
    <row r="1687" spans="1:3" x14ac:dyDescent="0.35">
      <c r="A1687" t="s">
        <v>1994</v>
      </c>
      <c r="B1687">
        <v>27.621180620000001</v>
      </c>
      <c r="C1687">
        <v>49.36</v>
      </c>
    </row>
    <row r="1688" spans="1:3" x14ac:dyDescent="0.35">
      <c r="A1688" t="s">
        <v>1995</v>
      </c>
      <c r="B1688">
        <v>28.40595472</v>
      </c>
      <c r="C1688">
        <v>50.38</v>
      </c>
    </row>
    <row r="1689" spans="1:3" x14ac:dyDescent="0.35">
      <c r="A1689" t="s">
        <v>1996</v>
      </c>
      <c r="B1689">
        <v>28.6241381</v>
      </c>
      <c r="C1689">
        <v>50.92</v>
      </c>
    </row>
    <row r="1690" spans="1:3" x14ac:dyDescent="0.35">
      <c r="A1690" t="s">
        <v>1997</v>
      </c>
      <c r="B1690">
        <v>28.561224849999999</v>
      </c>
      <c r="C1690">
        <v>49.86</v>
      </c>
    </row>
    <row r="1691" spans="1:3" x14ac:dyDescent="0.35">
      <c r="A1691" t="s">
        <v>1998</v>
      </c>
      <c r="B1691">
        <v>28.891650649999999</v>
      </c>
      <c r="C1691">
        <v>51.12</v>
      </c>
    </row>
    <row r="1692" spans="1:3" x14ac:dyDescent="0.35">
      <c r="A1692" t="s">
        <v>1999</v>
      </c>
      <c r="B1692">
        <v>26.673666870000002</v>
      </c>
      <c r="C1692">
        <v>48.41</v>
      </c>
    </row>
    <row r="1693" spans="1:3" x14ac:dyDescent="0.35">
      <c r="A1693" t="s">
        <v>2000</v>
      </c>
      <c r="B1693">
        <v>25.690346909999999</v>
      </c>
      <c r="C1693">
        <v>47.48</v>
      </c>
    </row>
    <row r="1694" spans="1:3" x14ac:dyDescent="0.35">
      <c r="A1694" t="s">
        <v>2001</v>
      </c>
      <c r="B1694">
        <v>26.07753426</v>
      </c>
      <c r="C1694">
        <v>48.69</v>
      </c>
    </row>
    <row r="1695" spans="1:3" x14ac:dyDescent="0.35">
      <c r="A1695" t="s">
        <v>2002</v>
      </c>
      <c r="B1695">
        <v>26.176495540000001</v>
      </c>
      <c r="C1695">
        <v>50.93</v>
      </c>
    </row>
    <row r="1696" spans="1:3" x14ac:dyDescent="0.35">
      <c r="A1696" t="s">
        <v>54</v>
      </c>
      <c r="B1696">
        <v>27.039853690000001</v>
      </c>
      <c r="C1696">
        <v>49.72</v>
      </c>
    </row>
    <row r="1697" spans="1:3" x14ac:dyDescent="0.35">
      <c r="A1697" t="s">
        <v>287</v>
      </c>
      <c r="B1697">
        <v>26.731610979999999</v>
      </c>
      <c r="C1697">
        <v>50.63</v>
      </c>
    </row>
    <row r="1698" spans="1:3" x14ac:dyDescent="0.35">
      <c r="A1698" t="s">
        <v>2003</v>
      </c>
      <c r="B1698">
        <v>26.9074271</v>
      </c>
      <c r="C1698">
        <v>50.02</v>
      </c>
    </row>
    <row r="1699" spans="1:3" x14ac:dyDescent="0.35">
      <c r="A1699" t="s">
        <v>2004</v>
      </c>
      <c r="B1699">
        <v>26.594771349999998</v>
      </c>
      <c r="C1699">
        <v>48.16</v>
      </c>
    </row>
    <row r="1700" spans="1:3" x14ac:dyDescent="0.35">
      <c r="A1700" t="s">
        <v>2005</v>
      </c>
      <c r="B1700">
        <v>26.315794360000002</v>
      </c>
      <c r="C1700">
        <v>48.95</v>
      </c>
    </row>
    <row r="1701" spans="1:3" x14ac:dyDescent="0.35">
      <c r="A1701" t="s">
        <v>2006</v>
      </c>
      <c r="B1701">
        <v>26.48222612</v>
      </c>
      <c r="C1701">
        <v>46.45</v>
      </c>
    </row>
    <row r="1702" spans="1:3" x14ac:dyDescent="0.35">
      <c r="A1702" t="s">
        <v>2007</v>
      </c>
      <c r="B1702">
        <v>26.388405949999999</v>
      </c>
      <c r="C1702">
        <v>46.31</v>
      </c>
    </row>
    <row r="1703" spans="1:3" x14ac:dyDescent="0.35">
      <c r="A1703" t="s">
        <v>2008</v>
      </c>
      <c r="B1703">
        <v>26.347378039999999</v>
      </c>
      <c r="C1703">
        <v>46.06</v>
      </c>
    </row>
    <row r="1704" spans="1:3" x14ac:dyDescent="0.35">
      <c r="A1704" t="s">
        <v>2009</v>
      </c>
      <c r="B1704">
        <v>26.677281350000001</v>
      </c>
      <c r="C1704">
        <v>48.17</v>
      </c>
    </row>
    <row r="1705" spans="1:3" x14ac:dyDescent="0.35">
      <c r="A1705" t="s">
        <v>2010</v>
      </c>
      <c r="B1705">
        <v>26.873871009999998</v>
      </c>
      <c r="C1705">
        <v>46.53</v>
      </c>
    </row>
    <row r="1706" spans="1:3" x14ac:dyDescent="0.35">
      <c r="A1706" t="s">
        <v>2011</v>
      </c>
      <c r="B1706">
        <v>27.06845908</v>
      </c>
      <c r="C1706">
        <v>47.11</v>
      </c>
    </row>
    <row r="1707" spans="1:3" x14ac:dyDescent="0.35">
      <c r="A1707" t="s">
        <v>2012</v>
      </c>
      <c r="B1707">
        <v>26.905644150000001</v>
      </c>
      <c r="C1707">
        <v>47.79</v>
      </c>
    </row>
    <row r="1708" spans="1:3" x14ac:dyDescent="0.35">
      <c r="A1708" t="s">
        <v>2013</v>
      </c>
      <c r="B1708">
        <v>26.627262089999999</v>
      </c>
      <c r="C1708">
        <v>47</v>
      </c>
    </row>
    <row r="1709" spans="1:3" x14ac:dyDescent="0.35">
      <c r="A1709" t="s">
        <v>2014</v>
      </c>
      <c r="B1709">
        <v>26.394229960000001</v>
      </c>
      <c r="C1709">
        <v>46.68</v>
      </c>
    </row>
    <row r="1710" spans="1:3" x14ac:dyDescent="0.35">
      <c r="A1710" t="s">
        <v>2015</v>
      </c>
      <c r="B1710">
        <v>26.47732049</v>
      </c>
      <c r="C1710">
        <v>47.1</v>
      </c>
    </row>
    <row r="1711" spans="1:3" x14ac:dyDescent="0.35">
      <c r="A1711" t="s">
        <v>2016</v>
      </c>
      <c r="B1711">
        <v>26.5496211</v>
      </c>
      <c r="C1711">
        <v>46.18</v>
      </c>
    </row>
    <row r="1712" spans="1:3" x14ac:dyDescent="0.35">
      <c r="A1712" t="s">
        <v>2017</v>
      </c>
      <c r="B1712">
        <v>26.446354719999999</v>
      </c>
      <c r="C1712">
        <v>45.71</v>
      </c>
    </row>
    <row r="1713" spans="1:3" x14ac:dyDescent="0.35">
      <c r="A1713" t="s">
        <v>2018</v>
      </c>
      <c r="B1713">
        <v>26.59323053</v>
      </c>
      <c r="C1713">
        <v>44.66</v>
      </c>
    </row>
    <row r="1714" spans="1:3" x14ac:dyDescent="0.35">
      <c r="A1714" t="s">
        <v>2019</v>
      </c>
      <c r="B1714">
        <v>26.679256639999998</v>
      </c>
      <c r="C1714">
        <v>44.56</v>
      </c>
    </row>
    <row r="1715" spans="1:3" x14ac:dyDescent="0.35">
      <c r="A1715" t="s">
        <v>2020</v>
      </c>
      <c r="B1715">
        <v>26.664063729999999</v>
      </c>
      <c r="C1715">
        <v>43.34</v>
      </c>
    </row>
    <row r="1716" spans="1:3" x14ac:dyDescent="0.35">
      <c r="A1716" t="s">
        <v>2021</v>
      </c>
      <c r="B1716">
        <v>26.83306894</v>
      </c>
      <c r="C1716">
        <v>43.15</v>
      </c>
    </row>
    <row r="1717" spans="1:3" x14ac:dyDescent="0.35">
      <c r="A1717" t="s">
        <v>2022</v>
      </c>
      <c r="B1717">
        <v>27.965093670000002</v>
      </c>
      <c r="C1717">
        <v>43.32</v>
      </c>
    </row>
    <row r="1718" spans="1:3" x14ac:dyDescent="0.35">
      <c r="A1718" t="s">
        <v>288</v>
      </c>
      <c r="B1718">
        <v>27.801687220000002</v>
      </c>
      <c r="C1718">
        <v>42.2</v>
      </c>
    </row>
    <row r="1719" spans="1:3" x14ac:dyDescent="0.35">
      <c r="A1719" t="s">
        <v>2023</v>
      </c>
      <c r="B1719">
        <v>27.704656060000001</v>
      </c>
      <c r="C1719">
        <v>41.94</v>
      </c>
    </row>
    <row r="1720" spans="1:3" x14ac:dyDescent="0.35">
      <c r="A1720" t="s">
        <v>2024</v>
      </c>
      <c r="B1720">
        <v>27.62380289</v>
      </c>
      <c r="C1720">
        <v>43.41</v>
      </c>
    </row>
    <row r="1721" spans="1:3" x14ac:dyDescent="0.35">
      <c r="A1721" t="s">
        <v>2025</v>
      </c>
      <c r="B1721">
        <v>27.143751420000001</v>
      </c>
      <c r="C1721">
        <v>44.17</v>
      </c>
    </row>
    <row r="1722" spans="1:3" x14ac:dyDescent="0.35">
      <c r="A1722" t="s">
        <v>2026</v>
      </c>
      <c r="B1722">
        <v>26.941125580000001</v>
      </c>
      <c r="C1722">
        <v>44.23</v>
      </c>
    </row>
    <row r="1723" spans="1:3" x14ac:dyDescent="0.35">
      <c r="A1723" t="s">
        <v>2027</v>
      </c>
      <c r="B1723">
        <v>26.511776220000002</v>
      </c>
      <c r="C1723">
        <v>45.15</v>
      </c>
    </row>
    <row r="1724" spans="1:3" x14ac:dyDescent="0.35">
      <c r="A1724" t="s">
        <v>2028</v>
      </c>
      <c r="B1724">
        <v>26.16573816</v>
      </c>
      <c r="C1724">
        <v>44.96</v>
      </c>
    </row>
    <row r="1725" spans="1:3" x14ac:dyDescent="0.35">
      <c r="A1725" t="s">
        <v>2029</v>
      </c>
      <c r="B1725">
        <v>26.244116200000001</v>
      </c>
      <c r="C1725">
        <v>43.83</v>
      </c>
    </row>
    <row r="1726" spans="1:3" x14ac:dyDescent="0.35">
      <c r="A1726" t="s">
        <v>2030</v>
      </c>
      <c r="B1726">
        <v>25.905434069999998</v>
      </c>
      <c r="C1726">
        <v>45.94</v>
      </c>
    </row>
    <row r="1727" spans="1:3" x14ac:dyDescent="0.35">
      <c r="A1727" t="s">
        <v>2031</v>
      </c>
      <c r="B1727">
        <v>25.730665210000002</v>
      </c>
      <c r="C1727">
        <v>47.16</v>
      </c>
    </row>
    <row r="1728" spans="1:3" x14ac:dyDescent="0.35">
      <c r="A1728" t="s">
        <v>2032</v>
      </c>
      <c r="B1728">
        <v>25.365044170000001</v>
      </c>
      <c r="C1728">
        <v>48.08</v>
      </c>
    </row>
    <row r="1729" spans="1:3" x14ac:dyDescent="0.35">
      <c r="A1729" t="s">
        <v>2033</v>
      </c>
      <c r="B1729">
        <v>25.33677995</v>
      </c>
      <c r="C1729">
        <v>48.89</v>
      </c>
    </row>
    <row r="1730" spans="1:3" x14ac:dyDescent="0.35">
      <c r="A1730" t="s">
        <v>2034</v>
      </c>
      <c r="B1730">
        <v>25.293658570000002</v>
      </c>
      <c r="C1730">
        <v>49.77</v>
      </c>
    </row>
    <row r="1731" spans="1:3" x14ac:dyDescent="0.35">
      <c r="A1731" t="s">
        <v>2035</v>
      </c>
      <c r="B1731">
        <v>25.42722478</v>
      </c>
      <c r="C1731">
        <v>50.87</v>
      </c>
    </row>
    <row r="1732" spans="1:3" x14ac:dyDescent="0.35">
      <c r="A1732" t="s">
        <v>2036</v>
      </c>
      <c r="B1732">
        <v>25.051177599999999</v>
      </c>
      <c r="C1732">
        <v>50.79</v>
      </c>
    </row>
    <row r="1733" spans="1:3" x14ac:dyDescent="0.35">
      <c r="A1733" t="s">
        <v>2037</v>
      </c>
      <c r="B1733">
        <v>24.927033999999999</v>
      </c>
      <c r="C1733">
        <v>49.08</v>
      </c>
    </row>
    <row r="1734" spans="1:3" x14ac:dyDescent="0.35">
      <c r="A1734" t="s">
        <v>2038</v>
      </c>
      <c r="B1734">
        <v>24.97170221</v>
      </c>
      <c r="C1734">
        <v>49.54</v>
      </c>
    </row>
    <row r="1735" spans="1:3" x14ac:dyDescent="0.35">
      <c r="A1735" t="s">
        <v>2039</v>
      </c>
      <c r="B1735">
        <v>24.907317280000001</v>
      </c>
      <c r="C1735">
        <v>48.94</v>
      </c>
    </row>
    <row r="1736" spans="1:3" x14ac:dyDescent="0.35">
      <c r="A1736" t="s">
        <v>2040</v>
      </c>
      <c r="B1736">
        <v>24.698555989999999</v>
      </c>
      <c r="C1736">
        <v>49.64</v>
      </c>
    </row>
    <row r="1737" spans="1:3" x14ac:dyDescent="0.35">
      <c r="A1737" t="s">
        <v>2041</v>
      </c>
      <c r="B1737">
        <v>24.632915910000001</v>
      </c>
      <c r="C1737">
        <v>49.64</v>
      </c>
    </row>
    <row r="1738" spans="1:3" x14ac:dyDescent="0.35">
      <c r="A1738" t="s">
        <v>2042</v>
      </c>
      <c r="B1738">
        <v>24.364579379999999</v>
      </c>
      <c r="C1738">
        <v>49.19</v>
      </c>
    </row>
    <row r="1739" spans="1:3" x14ac:dyDescent="0.35">
      <c r="A1739" t="s">
        <v>2043</v>
      </c>
      <c r="B1739">
        <v>24.331454749999999</v>
      </c>
      <c r="C1739">
        <v>48.67</v>
      </c>
    </row>
    <row r="1740" spans="1:3" x14ac:dyDescent="0.35">
      <c r="A1740" t="s">
        <v>2044</v>
      </c>
      <c r="B1740">
        <v>24.398053149999999</v>
      </c>
      <c r="C1740">
        <v>46.94</v>
      </c>
    </row>
    <row r="1741" spans="1:3" x14ac:dyDescent="0.35">
      <c r="A1741" t="s">
        <v>289</v>
      </c>
      <c r="B1741">
        <v>24.55775981</v>
      </c>
      <c r="C1741">
        <v>45.8</v>
      </c>
    </row>
    <row r="1742" spans="1:3" x14ac:dyDescent="0.35">
      <c r="A1742" t="s">
        <v>2045</v>
      </c>
      <c r="B1742">
        <v>24.746988760000001</v>
      </c>
      <c r="C1742">
        <v>46.6</v>
      </c>
    </row>
    <row r="1743" spans="1:3" x14ac:dyDescent="0.35">
      <c r="A1743" t="s">
        <v>2046</v>
      </c>
      <c r="B1743">
        <v>24.807638430000001</v>
      </c>
      <c r="C1743">
        <v>47.39</v>
      </c>
    </row>
    <row r="1744" spans="1:3" x14ac:dyDescent="0.35">
      <c r="A1744" t="s">
        <v>2047</v>
      </c>
      <c r="B1744">
        <v>24.759505069999999</v>
      </c>
      <c r="C1744">
        <v>47.33</v>
      </c>
    </row>
    <row r="1745" spans="1:3" x14ac:dyDescent="0.35">
      <c r="A1745" t="s">
        <v>2048</v>
      </c>
      <c r="B1745">
        <v>24.602368250000001</v>
      </c>
      <c r="C1745">
        <v>48.53</v>
      </c>
    </row>
    <row r="1746" spans="1:3" x14ac:dyDescent="0.35">
      <c r="A1746" t="s">
        <v>2049</v>
      </c>
      <c r="B1746">
        <v>24.405645</v>
      </c>
      <c r="C1746">
        <v>49.68</v>
      </c>
    </row>
    <row r="1747" spans="1:3" x14ac:dyDescent="0.35">
      <c r="A1747" t="s">
        <v>2050</v>
      </c>
      <c r="B1747">
        <v>24.230269419999999</v>
      </c>
      <c r="C1747">
        <v>47.84</v>
      </c>
    </row>
    <row r="1748" spans="1:3" x14ac:dyDescent="0.35">
      <c r="A1748" t="s">
        <v>2051</v>
      </c>
      <c r="B1748">
        <v>24.046019730000001</v>
      </c>
      <c r="C1748">
        <v>48.14</v>
      </c>
    </row>
    <row r="1749" spans="1:3" x14ac:dyDescent="0.35">
      <c r="A1749" t="s">
        <v>2052</v>
      </c>
      <c r="B1749">
        <v>23.99119211</v>
      </c>
      <c r="C1749">
        <v>47.16</v>
      </c>
    </row>
    <row r="1750" spans="1:3" x14ac:dyDescent="0.35">
      <c r="A1750" t="s">
        <v>2053</v>
      </c>
      <c r="B1750">
        <v>23.81572139</v>
      </c>
      <c r="C1750">
        <v>45.98</v>
      </c>
    </row>
    <row r="1751" spans="1:3" x14ac:dyDescent="0.35">
      <c r="A1751" t="s">
        <v>2054</v>
      </c>
      <c r="B1751">
        <v>23.949103740000002</v>
      </c>
      <c r="C1751">
        <v>46.38</v>
      </c>
    </row>
    <row r="1752" spans="1:3" x14ac:dyDescent="0.35">
      <c r="A1752" t="s">
        <v>2055</v>
      </c>
      <c r="B1752">
        <v>24.018241830000001</v>
      </c>
      <c r="C1752">
        <v>45.98</v>
      </c>
    </row>
    <row r="1753" spans="1:3" x14ac:dyDescent="0.35">
      <c r="A1753" t="s">
        <v>2056</v>
      </c>
      <c r="B1753">
        <v>23.99646813</v>
      </c>
      <c r="C1753">
        <v>45.9</v>
      </c>
    </row>
    <row r="1754" spans="1:3" x14ac:dyDescent="0.35">
      <c r="A1754" t="s">
        <v>2057</v>
      </c>
      <c r="B1754">
        <v>23.955658280000002</v>
      </c>
      <c r="C1754">
        <v>46.18</v>
      </c>
    </row>
    <row r="1755" spans="1:3" x14ac:dyDescent="0.35">
      <c r="A1755" t="s">
        <v>2058</v>
      </c>
      <c r="B1755">
        <v>24.165197259999999</v>
      </c>
      <c r="C1755">
        <v>47.04</v>
      </c>
    </row>
    <row r="1756" spans="1:3" x14ac:dyDescent="0.35">
      <c r="A1756" t="s">
        <v>2059</v>
      </c>
      <c r="B1756">
        <v>24.457687839999998</v>
      </c>
      <c r="C1756">
        <v>47.44</v>
      </c>
    </row>
    <row r="1757" spans="1:3" x14ac:dyDescent="0.35">
      <c r="A1757" t="s">
        <v>2060</v>
      </c>
      <c r="B1757">
        <v>24.460047800000002</v>
      </c>
      <c r="C1757">
        <v>45.96</v>
      </c>
    </row>
    <row r="1758" spans="1:3" x14ac:dyDescent="0.35">
      <c r="A1758" t="s">
        <v>2061</v>
      </c>
      <c r="B1758">
        <v>24.547922839999998</v>
      </c>
      <c r="C1758">
        <v>46.91</v>
      </c>
    </row>
    <row r="1759" spans="1:3" x14ac:dyDescent="0.35">
      <c r="A1759" t="s">
        <v>2062</v>
      </c>
      <c r="B1759">
        <v>24.732037569999999</v>
      </c>
      <c r="C1759">
        <v>46.21</v>
      </c>
    </row>
    <row r="1760" spans="1:3" x14ac:dyDescent="0.35">
      <c r="A1760" t="s">
        <v>2063</v>
      </c>
      <c r="B1760">
        <v>24.925240160000001</v>
      </c>
      <c r="C1760">
        <v>48.86</v>
      </c>
    </row>
    <row r="1761" spans="1:3" x14ac:dyDescent="0.35">
      <c r="A1761" t="s">
        <v>2064</v>
      </c>
      <c r="B1761">
        <v>25.074883199999999</v>
      </c>
      <c r="C1761">
        <v>49.6</v>
      </c>
    </row>
    <row r="1762" spans="1:3" x14ac:dyDescent="0.35">
      <c r="A1762" t="s">
        <v>55</v>
      </c>
      <c r="B1762">
        <v>30.82286332</v>
      </c>
      <c r="C1762">
        <v>50</v>
      </c>
    </row>
    <row r="1763" spans="1:3" x14ac:dyDescent="0.35">
      <c r="A1763" t="s">
        <v>2065</v>
      </c>
      <c r="B1763">
        <v>30.98540659</v>
      </c>
      <c r="C1763">
        <v>50.77</v>
      </c>
    </row>
    <row r="1764" spans="1:3" x14ac:dyDescent="0.35">
      <c r="A1764" t="s">
        <v>2066</v>
      </c>
      <c r="B1764">
        <v>31.162438600000002</v>
      </c>
      <c r="C1764">
        <v>51.28</v>
      </c>
    </row>
    <row r="1765" spans="1:3" x14ac:dyDescent="0.35">
      <c r="A1765" t="s">
        <v>2067</v>
      </c>
      <c r="B1765">
        <v>31.423102220000001</v>
      </c>
      <c r="C1765">
        <v>51.58</v>
      </c>
    </row>
    <row r="1766" spans="1:3" x14ac:dyDescent="0.35">
      <c r="A1766" t="s">
        <v>2068</v>
      </c>
      <c r="B1766">
        <v>31.676079690000002</v>
      </c>
      <c r="C1766">
        <v>52.57</v>
      </c>
    </row>
    <row r="1767" spans="1:3" x14ac:dyDescent="0.35">
      <c r="A1767" t="s">
        <v>2069</v>
      </c>
      <c r="B1767">
        <v>31.039259609999998</v>
      </c>
      <c r="C1767">
        <v>51.65</v>
      </c>
    </row>
    <row r="1768" spans="1:3" x14ac:dyDescent="0.35">
      <c r="A1768" t="s">
        <v>2070</v>
      </c>
      <c r="B1768">
        <v>31.28044809</v>
      </c>
      <c r="C1768">
        <v>52.89</v>
      </c>
    </row>
    <row r="1769" spans="1:3" x14ac:dyDescent="0.35">
      <c r="A1769" t="s">
        <v>2071</v>
      </c>
      <c r="B1769">
        <v>30.978401479999999</v>
      </c>
      <c r="C1769">
        <v>52.49</v>
      </c>
    </row>
    <row r="1770" spans="1:3" x14ac:dyDescent="0.35">
      <c r="A1770" t="s">
        <v>2072</v>
      </c>
      <c r="B1770">
        <v>30.871137350000001</v>
      </c>
      <c r="C1770">
        <v>51.64</v>
      </c>
    </row>
    <row r="1771" spans="1:3" x14ac:dyDescent="0.35">
      <c r="A1771" t="s">
        <v>2073</v>
      </c>
      <c r="B1771">
        <v>30.820703420000001</v>
      </c>
      <c r="C1771">
        <v>51.93</v>
      </c>
    </row>
    <row r="1772" spans="1:3" x14ac:dyDescent="0.35">
      <c r="A1772" t="s">
        <v>2074</v>
      </c>
      <c r="B1772">
        <v>31.01076952</v>
      </c>
      <c r="C1772">
        <v>51.91</v>
      </c>
    </row>
    <row r="1773" spans="1:3" x14ac:dyDescent="0.35">
      <c r="A1773" t="s">
        <v>2075</v>
      </c>
      <c r="B1773">
        <v>30.925632449999998</v>
      </c>
      <c r="C1773">
        <v>51.65</v>
      </c>
    </row>
    <row r="1774" spans="1:3" x14ac:dyDescent="0.35">
      <c r="A1774" t="s">
        <v>2076</v>
      </c>
      <c r="B1774">
        <v>31.407389930000001</v>
      </c>
      <c r="C1774">
        <v>52.09</v>
      </c>
    </row>
    <row r="1775" spans="1:3" x14ac:dyDescent="0.35">
      <c r="A1775" t="s">
        <v>2077</v>
      </c>
      <c r="B1775">
        <v>31.586515039999998</v>
      </c>
      <c r="C1775">
        <v>52.52</v>
      </c>
    </row>
    <row r="1776" spans="1:3" x14ac:dyDescent="0.35">
      <c r="A1776" t="s">
        <v>2078</v>
      </c>
      <c r="B1776">
        <v>31.66029533</v>
      </c>
      <c r="C1776">
        <v>51.37</v>
      </c>
    </row>
    <row r="1777" spans="1:3" x14ac:dyDescent="0.35">
      <c r="A1777" t="s">
        <v>2079</v>
      </c>
      <c r="B1777">
        <v>31.58155434</v>
      </c>
      <c r="C1777">
        <v>51.91</v>
      </c>
    </row>
    <row r="1778" spans="1:3" x14ac:dyDescent="0.35">
      <c r="A1778" t="s">
        <v>2080</v>
      </c>
      <c r="B1778">
        <v>31.843648049999999</v>
      </c>
      <c r="C1778">
        <v>51.43</v>
      </c>
    </row>
    <row r="1779" spans="1:3" x14ac:dyDescent="0.35">
      <c r="A1779" t="s">
        <v>2081</v>
      </c>
      <c r="B1779">
        <v>31.96264412</v>
      </c>
      <c r="C1779">
        <v>50.25</v>
      </c>
    </row>
    <row r="1780" spans="1:3" x14ac:dyDescent="0.35">
      <c r="A1780" t="s">
        <v>2082</v>
      </c>
      <c r="B1780">
        <v>32.048857740000003</v>
      </c>
      <c r="C1780">
        <v>49.93</v>
      </c>
    </row>
    <row r="1781" spans="1:3" x14ac:dyDescent="0.35">
      <c r="A1781" t="s">
        <v>2083</v>
      </c>
      <c r="B1781">
        <v>32.2912897</v>
      </c>
      <c r="C1781">
        <v>50.26</v>
      </c>
    </row>
    <row r="1782" spans="1:3" x14ac:dyDescent="0.35">
      <c r="A1782" t="s">
        <v>2084</v>
      </c>
      <c r="B1782">
        <v>32.094691470000001</v>
      </c>
      <c r="C1782">
        <v>50.66</v>
      </c>
    </row>
    <row r="1783" spans="1:3" x14ac:dyDescent="0.35">
      <c r="A1783" t="s">
        <v>2085</v>
      </c>
      <c r="B1783">
        <v>35.898107449999998</v>
      </c>
      <c r="C1783">
        <v>48.5</v>
      </c>
    </row>
    <row r="1784" spans="1:3" x14ac:dyDescent="0.35">
      <c r="A1784" t="s">
        <v>291</v>
      </c>
      <c r="B1784">
        <v>36.832155669999999</v>
      </c>
      <c r="C1784">
        <v>47.88</v>
      </c>
    </row>
    <row r="1785" spans="1:3" x14ac:dyDescent="0.35">
      <c r="A1785" t="s">
        <v>2086</v>
      </c>
      <c r="B1785">
        <v>37.782476459999998</v>
      </c>
      <c r="C1785">
        <v>47.05</v>
      </c>
    </row>
    <row r="1786" spans="1:3" x14ac:dyDescent="0.35">
      <c r="A1786" t="s">
        <v>2087</v>
      </c>
      <c r="B1786">
        <v>38.599320280000001</v>
      </c>
      <c r="C1786">
        <v>46.27</v>
      </c>
    </row>
    <row r="1787" spans="1:3" x14ac:dyDescent="0.35">
      <c r="A1787" t="s">
        <v>2088</v>
      </c>
      <c r="B1787">
        <v>38.434597330000003</v>
      </c>
      <c r="C1787">
        <v>45.55</v>
      </c>
    </row>
    <row r="1788" spans="1:3" x14ac:dyDescent="0.35">
      <c r="A1788" t="s">
        <v>2089</v>
      </c>
      <c r="B1788">
        <v>37.994668529999998</v>
      </c>
      <c r="C1788">
        <v>46.3</v>
      </c>
    </row>
    <row r="1789" spans="1:3" x14ac:dyDescent="0.35">
      <c r="A1789" t="s">
        <v>2090</v>
      </c>
      <c r="B1789">
        <v>37.654311939999999</v>
      </c>
      <c r="C1789">
        <v>45.8</v>
      </c>
    </row>
    <row r="1790" spans="1:3" x14ac:dyDescent="0.35">
      <c r="A1790" t="s">
        <v>2091</v>
      </c>
      <c r="B1790">
        <v>37.482815870000003</v>
      </c>
      <c r="C1790">
        <v>46.47</v>
      </c>
    </row>
    <row r="1791" spans="1:3" x14ac:dyDescent="0.35">
      <c r="A1791" t="s">
        <v>2092</v>
      </c>
      <c r="B1791">
        <v>37.479079900000002</v>
      </c>
      <c r="C1791">
        <v>45.65</v>
      </c>
    </row>
    <row r="1792" spans="1:3" x14ac:dyDescent="0.35">
      <c r="A1792" t="s">
        <v>2093</v>
      </c>
      <c r="B1792">
        <v>38.092049660000001</v>
      </c>
      <c r="C1792">
        <v>44.54</v>
      </c>
    </row>
    <row r="1793" spans="1:3" x14ac:dyDescent="0.35">
      <c r="A1793" t="s">
        <v>2094</v>
      </c>
      <c r="B1793">
        <v>37.505389379999997</v>
      </c>
      <c r="C1793">
        <v>44.7</v>
      </c>
    </row>
    <row r="1794" spans="1:3" x14ac:dyDescent="0.35">
      <c r="A1794" t="s">
        <v>2095</v>
      </c>
      <c r="B1794">
        <v>37.05744344</v>
      </c>
      <c r="C1794">
        <v>46.91</v>
      </c>
    </row>
    <row r="1795" spans="1:3" x14ac:dyDescent="0.35">
      <c r="A1795" t="s">
        <v>2096</v>
      </c>
      <c r="B1795">
        <v>36.886999449999998</v>
      </c>
      <c r="C1795">
        <v>46.31</v>
      </c>
    </row>
    <row r="1796" spans="1:3" x14ac:dyDescent="0.35">
      <c r="A1796" t="s">
        <v>2097</v>
      </c>
      <c r="B1796">
        <v>36.805885920000001</v>
      </c>
      <c r="C1796">
        <v>45.99</v>
      </c>
    </row>
    <row r="1797" spans="1:3" x14ac:dyDescent="0.35">
      <c r="A1797" t="s">
        <v>2098</v>
      </c>
      <c r="B1797">
        <v>36.335073090000002</v>
      </c>
      <c r="C1797">
        <v>46.84</v>
      </c>
    </row>
    <row r="1798" spans="1:3" x14ac:dyDescent="0.35">
      <c r="A1798" t="s">
        <v>2099</v>
      </c>
      <c r="B1798">
        <v>36.37497484</v>
      </c>
      <c r="C1798">
        <v>48.99</v>
      </c>
    </row>
    <row r="1799" spans="1:3" x14ac:dyDescent="0.35">
      <c r="A1799" t="s">
        <v>2100</v>
      </c>
      <c r="B1799">
        <v>36.320320850000002</v>
      </c>
      <c r="C1799">
        <v>49.01</v>
      </c>
    </row>
    <row r="1800" spans="1:3" x14ac:dyDescent="0.35">
      <c r="A1800" t="s">
        <v>2101</v>
      </c>
      <c r="B1800">
        <v>36.170141870000002</v>
      </c>
      <c r="C1800">
        <v>48.86</v>
      </c>
    </row>
    <row r="1801" spans="1:3" x14ac:dyDescent="0.35">
      <c r="A1801" t="s">
        <v>2102</v>
      </c>
      <c r="B1801">
        <v>36.139178149999999</v>
      </c>
      <c r="C1801">
        <v>48.86</v>
      </c>
    </row>
    <row r="1802" spans="1:3" x14ac:dyDescent="0.35">
      <c r="A1802" t="s">
        <v>2103</v>
      </c>
      <c r="B1802">
        <v>36.030510319999998</v>
      </c>
      <c r="C1802">
        <v>46.59</v>
      </c>
    </row>
    <row r="1803" spans="1:3" x14ac:dyDescent="0.35">
      <c r="A1803" t="s">
        <v>2104</v>
      </c>
      <c r="B1803">
        <v>35.908786159999998</v>
      </c>
      <c r="C1803">
        <v>48.01</v>
      </c>
    </row>
    <row r="1804" spans="1:3" x14ac:dyDescent="0.35">
      <c r="A1804" t="s">
        <v>2105</v>
      </c>
      <c r="B1804">
        <v>36.037796450000002</v>
      </c>
      <c r="C1804">
        <v>47.23</v>
      </c>
    </row>
    <row r="1805" spans="1:3" x14ac:dyDescent="0.35">
      <c r="A1805" t="s">
        <v>2106</v>
      </c>
      <c r="B1805">
        <v>35.812066549999997</v>
      </c>
      <c r="C1805">
        <v>51.48</v>
      </c>
    </row>
    <row r="1806" spans="1:3" x14ac:dyDescent="0.35">
      <c r="A1806" t="s">
        <v>292</v>
      </c>
      <c r="B1806">
        <v>35.988923810000003</v>
      </c>
      <c r="C1806">
        <v>53.99</v>
      </c>
    </row>
    <row r="1807" spans="1:3" x14ac:dyDescent="0.35">
      <c r="A1807" t="s">
        <v>2107</v>
      </c>
      <c r="B1807">
        <v>35.414199420000003</v>
      </c>
      <c r="C1807">
        <v>54.39</v>
      </c>
    </row>
    <row r="1808" spans="1:3" x14ac:dyDescent="0.35">
      <c r="A1808" t="s">
        <v>2108</v>
      </c>
      <c r="B1808">
        <v>35.098162029999997</v>
      </c>
      <c r="C1808">
        <v>54.17</v>
      </c>
    </row>
    <row r="1809" spans="1:3" x14ac:dyDescent="0.35">
      <c r="A1809" t="s">
        <v>2109</v>
      </c>
      <c r="B1809">
        <v>34.549714180000002</v>
      </c>
      <c r="C1809">
        <v>53.88</v>
      </c>
    </row>
    <row r="1810" spans="1:3" x14ac:dyDescent="0.35">
      <c r="A1810" t="s">
        <v>2110</v>
      </c>
      <c r="B1810">
        <v>33.780200299999997</v>
      </c>
      <c r="C1810">
        <v>52.99</v>
      </c>
    </row>
    <row r="1811" spans="1:3" x14ac:dyDescent="0.35">
      <c r="A1811" t="s">
        <v>2111</v>
      </c>
      <c r="B1811">
        <v>33.658392460000002</v>
      </c>
      <c r="C1811">
        <v>53.95</v>
      </c>
    </row>
    <row r="1812" spans="1:3" x14ac:dyDescent="0.35">
      <c r="A1812" t="s">
        <v>2112</v>
      </c>
      <c r="B1812">
        <v>33.21715545</v>
      </c>
      <c r="C1812">
        <v>54.29</v>
      </c>
    </row>
    <row r="1813" spans="1:3" x14ac:dyDescent="0.35">
      <c r="A1813" t="s">
        <v>2113</v>
      </c>
      <c r="B1813">
        <v>33.290101450000002</v>
      </c>
      <c r="C1813">
        <v>55.41</v>
      </c>
    </row>
    <row r="1814" spans="1:3" x14ac:dyDescent="0.35">
      <c r="A1814" t="s">
        <v>2114</v>
      </c>
      <c r="B1814">
        <v>33.486717579999997</v>
      </c>
      <c r="C1814">
        <v>55.21</v>
      </c>
    </row>
    <row r="1815" spans="1:3" x14ac:dyDescent="0.35">
      <c r="A1815" t="s">
        <v>2115</v>
      </c>
      <c r="B1815">
        <v>33.376780230000001</v>
      </c>
      <c r="C1815">
        <v>53.69</v>
      </c>
    </row>
    <row r="1816" spans="1:3" x14ac:dyDescent="0.35">
      <c r="A1816" t="s">
        <v>2116</v>
      </c>
      <c r="B1816">
        <v>32.789424580000002</v>
      </c>
      <c r="C1816">
        <v>54.17</v>
      </c>
    </row>
    <row r="1817" spans="1:3" x14ac:dyDescent="0.35">
      <c r="A1817" t="s">
        <v>2117</v>
      </c>
      <c r="B1817">
        <v>32.77523635</v>
      </c>
      <c r="C1817">
        <v>55.28</v>
      </c>
    </row>
    <row r="1818" spans="1:3" x14ac:dyDescent="0.35">
      <c r="A1818" t="s">
        <v>2118</v>
      </c>
      <c r="B1818">
        <v>32.63396857</v>
      </c>
      <c r="C1818">
        <v>55.04</v>
      </c>
    </row>
    <row r="1819" spans="1:3" x14ac:dyDescent="0.35">
      <c r="A1819" t="s">
        <v>2119</v>
      </c>
      <c r="B1819">
        <v>32.548327469999997</v>
      </c>
      <c r="C1819">
        <v>55.53</v>
      </c>
    </row>
    <row r="1820" spans="1:3" x14ac:dyDescent="0.35">
      <c r="A1820" t="s">
        <v>2120</v>
      </c>
      <c r="B1820">
        <v>32.672251080000002</v>
      </c>
      <c r="C1820">
        <v>54.5</v>
      </c>
    </row>
    <row r="1821" spans="1:3" x14ac:dyDescent="0.35">
      <c r="A1821" t="s">
        <v>2121</v>
      </c>
      <c r="B1821">
        <v>32.709759159999997</v>
      </c>
      <c r="C1821">
        <v>54.85</v>
      </c>
    </row>
    <row r="1822" spans="1:3" x14ac:dyDescent="0.35">
      <c r="A1822" t="s">
        <v>2122</v>
      </c>
      <c r="B1822">
        <v>32.590330049999999</v>
      </c>
      <c r="C1822">
        <v>55.02</v>
      </c>
    </row>
    <row r="1823" spans="1:3" x14ac:dyDescent="0.35">
      <c r="A1823" t="s">
        <v>2123</v>
      </c>
      <c r="B1823">
        <v>32.590330049999999</v>
      </c>
      <c r="C1823">
        <v>55.02</v>
      </c>
    </row>
    <row r="1824" spans="1:3" x14ac:dyDescent="0.35">
      <c r="A1824" t="s">
        <v>2124</v>
      </c>
      <c r="B1824">
        <v>32.576234839999998</v>
      </c>
      <c r="C1824">
        <v>56.07</v>
      </c>
    </row>
    <row r="1825" spans="1:3" x14ac:dyDescent="0.35">
      <c r="A1825" t="s">
        <v>2125</v>
      </c>
      <c r="B1825">
        <v>32.682861019999997</v>
      </c>
      <c r="C1825">
        <v>55.89</v>
      </c>
    </row>
    <row r="1826" spans="1:3" x14ac:dyDescent="0.35">
      <c r="A1826" t="s">
        <v>2126</v>
      </c>
      <c r="B1826">
        <v>32.970960230000003</v>
      </c>
      <c r="C1826">
        <v>56.94</v>
      </c>
    </row>
    <row r="1827" spans="1:3" x14ac:dyDescent="0.35">
      <c r="A1827" t="s">
        <v>2127</v>
      </c>
      <c r="B1827">
        <v>38.2947925</v>
      </c>
      <c r="C1827">
        <v>56.85</v>
      </c>
    </row>
    <row r="1828" spans="1:3" x14ac:dyDescent="0.35">
      <c r="A1828" t="s">
        <v>2128</v>
      </c>
      <c r="B1828">
        <v>38.232245460000001</v>
      </c>
      <c r="C1828">
        <v>56.73</v>
      </c>
    </row>
    <row r="1829" spans="1:3" x14ac:dyDescent="0.35">
      <c r="A1829" t="s">
        <v>2129</v>
      </c>
      <c r="B1829">
        <v>36.707215759999997</v>
      </c>
      <c r="C1829">
        <v>55.52</v>
      </c>
    </row>
    <row r="1830" spans="1:3" x14ac:dyDescent="0.35">
      <c r="A1830" t="s">
        <v>2130</v>
      </c>
      <c r="B1830">
        <v>36.522478200000002</v>
      </c>
      <c r="C1830">
        <v>56.44</v>
      </c>
    </row>
    <row r="1831" spans="1:3" x14ac:dyDescent="0.35">
      <c r="A1831" t="s">
        <v>2131</v>
      </c>
      <c r="B1831">
        <v>36.433962999999999</v>
      </c>
      <c r="C1831">
        <v>56.85</v>
      </c>
    </row>
    <row r="1832" spans="1:3" x14ac:dyDescent="0.35">
      <c r="A1832" t="s">
        <v>2132</v>
      </c>
      <c r="B1832">
        <v>36.457872620000003</v>
      </c>
      <c r="C1832">
        <v>56.8</v>
      </c>
    </row>
    <row r="1833" spans="1:3" x14ac:dyDescent="0.35">
      <c r="A1833" t="s">
        <v>2133</v>
      </c>
      <c r="B1833">
        <v>35.906371419999999</v>
      </c>
      <c r="C1833">
        <v>54.78</v>
      </c>
    </row>
    <row r="1834" spans="1:3" x14ac:dyDescent="0.35">
      <c r="A1834" t="s">
        <v>2134</v>
      </c>
      <c r="B1834">
        <v>36.315922399999998</v>
      </c>
      <c r="C1834">
        <v>53.62</v>
      </c>
    </row>
    <row r="1835" spans="1:3" x14ac:dyDescent="0.35">
      <c r="A1835" t="s">
        <v>2135</v>
      </c>
      <c r="B1835">
        <v>36.580612649999999</v>
      </c>
      <c r="C1835">
        <v>55.29</v>
      </c>
    </row>
    <row r="1836" spans="1:3" x14ac:dyDescent="0.35">
      <c r="A1836" t="s">
        <v>2136</v>
      </c>
      <c r="B1836">
        <v>37.444867979999998</v>
      </c>
      <c r="C1836">
        <v>56.08</v>
      </c>
    </row>
    <row r="1837" spans="1:3" x14ac:dyDescent="0.35">
      <c r="A1837" t="s">
        <v>2137</v>
      </c>
      <c r="B1837">
        <v>37.262866520000003</v>
      </c>
      <c r="C1837">
        <v>55.54</v>
      </c>
    </row>
    <row r="1838" spans="1:3" x14ac:dyDescent="0.35">
      <c r="A1838" t="s">
        <v>2138</v>
      </c>
      <c r="B1838">
        <v>36.892502720000003</v>
      </c>
      <c r="C1838">
        <v>55.66</v>
      </c>
    </row>
    <row r="1839" spans="1:3" x14ac:dyDescent="0.35">
      <c r="A1839" t="s">
        <v>2139</v>
      </c>
      <c r="B1839">
        <v>37.643025979999997</v>
      </c>
      <c r="C1839">
        <v>55.46</v>
      </c>
    </row>
    <row r="1840" spans="1:3" x14ac:dyDescent="0.35">
      <c r="A1840" t="s">
        <v>2140</v>
      </c>
      <c r="B1840">
        <v>37.582995539999999</v>
      </c>
      <c r="C1840">
        <v>54.22</v>
      </c>
    </row>
    <row r="1841" spans="1:3" x14ac:dyDescent="0.35">
      <c r="A1841" t="s">
        <v>2141</v>
      </c>
      <c r="B1841">
        <v>37.758985869999997</v>
      </c>
      <c r="C1841">
        <v>54.16</v>
      </c>
    </row>
    <row r="1842" spans="1:3" x14ac:dyDescent="0.35">
      <c r="A1842" t="s">
        <v>2142</v>
      </c>
      <c r="B1842">
        <v>37.744406700000013</v>
      </c>
      <c r="C1842">
        <v>55.45</v>
      </c>
    </row>
    <row r="1843" spans="1:3" x14ac:dyDescent="0.35">
      <c r="A1843" t="s">
        <v>2143</v>
      </c>
      <c r="B1843">
        <v>38.406561320000002</v>
      </c>
      <c r="C1843">
        <v>55.36</v>
      </c>
    </row>
    <row r="1844" spans="1:3" x14ac:dyDescent="0.35">
      <c r="A1844" t="s">
        <v>2144</v>
      </c>
      <c r="B1844">
        <v>38.528881920000003</v>
      </c>
      <c r="C1844">
        <v>55.16</v>
      </c>
    </row>
    <row r="1845" spans="1:3" x14ac:dyDescent="0.35">
      <c r="A1845" t="s">
        <v>2145</v>
      </c>
      <c r="B1845">
        <v>38.951258019999997</v>
      </c>
      <c r="C1845">
        <v>55.27</v>
      </c>
    </row>
    <row r="1846" spans="1:3" x14ac:dyDescent="0.35">
      <c r="A1846" t="s">
        <v>2146</v>
      </c>
      <c r="B1846">
        <v>38.829562680000002</v>
      </c>
      <c r="C1846">
        <v>56.16</v>
      </c>
    </row>
    <row r="1847" spans="1:3" x14ac:dyDescent="0.35">
      <c r="A1847" t="s">
        <v>2147</v>
      </c>
      <c r="B1847">
        <v>38.680603910000002</v>
      </c>
      <c r="C1847">
        <v>55.44</v>
      </c>
    </row>
    <row r="1848" spans="1:3" x14ac:dyDescent="0.35">
      <c r="A1848" t="s">
        <v>2148</v>
      </c>
      <c r="B1848">
        <v>38.632864669999996</v>
      </c>
      <c r="C1848">
        <v>55.3</v>
      </c>
    </row>
    <row r="1849" spans="1:3" x14ac:dyDescent="0.35">
      <c r="A1849" t="s">
        <v>2149</v>
      </c>
      <c r="B1849">
        <v>39.978795959999999</v>
      </c>
      <c r="C1849">
        <v>55.42</v>
      </c>
    </row>
    <row r="1850" spans="1:3" x14ac:dyDescent="0.35">
      <c r="A1850" t="s">
        <v>294</v>
      </c>
      <c r="B1850">
        <v>41.08679953</v>
      </c>
      <c r="C1850">
        <v>56.58</v>
      </c>
    </row>
    <row r="1851" spans="1:3" x14ac:dyDescent="0.35">
      <c r="A1851" t="s">
        <v>2150</v>
      </c>
      <c r="B1851">
        <v>41.394993300000003</v>
      </c>
      <c r="C1851">
        <v>56.73</v>
      </c>
    </row>
    <row r="1852" spans="1:3" x14ac:dyDescent="0.35">
      <c r="A1852" t="s">
        <v>2151</v>
      </c>
      <c r="B1852">
        <v>41.705017939999998</v>
      </c>
      <c r="C1852">
        <v>56.75</v>
      </c>
    </row>
    <row r="1853" spans="1:3" x14ac:dyDescent="0.35">
      <c r="A1853" t="s">
        <v>2152</v>
      </c>
      <c r="B1853">
        <v>41.819065989999999</v>
      </c>
      <c r="C1853">
        <v>55.86</v>
      </c>
    </row>
    <row r="1854" spans="1:3" x14ac:dyDescent="0.35">
      <c r="A1854" t="s">
        <v>2153</v>
      </c>
      <c r="B1854">
        <v>41.354512630000002</v>
      </c>
      <c r="C1854">
        <v>54.65</v>
      </c>
    </row>
    <row r="1855" spans="1:3" x14ac:dyDescent="0.35">
      <c r="A1855" t="s">
        <v>2154</v>
      </c>
      <c r="B1855">
        <v>41.360478819999997</v>
      </c>
      <c r="C1855">
        <v>55.14</v>
      </c>
    </row>
    <row r="1856" spans="1:3" x14ac:dyDescent="0.35">
      <c r="A1856" t="s">
        <v>2155</v>
      </c>
      <c r="B1856">
        <v>41.192563290000002</v>
      </c>
      <c r="C1856">
        <v>55.7</v>
      </c>
    </row>
    <row r="1857" spans="1:3" x14ac:dyDescent="0.35">
      <c r="A1857" t="s">
        <v>2156</v>
      </c>
      <c r="B1857">
        <v>40.475633289999998</v>
      </c>
      <c r="C1857">
        <v>56.64</v>
      </c>
    </row>
    <row r="1858" spans="1:3" x14ac:dyDescent="0.35">
      <c r="A1858" t="s">
        <v>2157</v>
      </c>
      <c r="B1858">
        <v>40.207625849999999</v>
      </c>
      <c r="C1858">
        <v>55.65</v>
      </c>
    </row>
    <row r="1859" spans="1:3" x14ac:dyDescent="0.35">
      <c r="A1859" t="s">
        <v>2158</v>
      </c>
      <c r="B1859">
        <v>39.663190090000001</v>
      </c>
      <c r="C1859">
        <v>55.79</v>
      </c>
    </row>
    <row r="1860" spans="1:3" x14ac:dyDescent="0.35">
      <c r="A1860" t="s">
        <v>2159</v>
      </c>
      <c r="B1860">
        <v>39.128727490000003</v>
      </c>
      <c r="C1860">
        <v>55.66</v>
      </c>
    </row>
    <row r="1861" spans="1:3" x14ac:dyDescent="0.35">
      <c r="A1861" t="s">
        <v>2160</v>
      </c>
      <c r="B1861">
        <v>39.192071050000003</v>
      </c>
      <c r="C1861">
        <v>55.78</v>
      </c>
    </row>
    <row r="1862" spans="1:3" x14ac:dyDescent="0.35">
      <c r="A1862" t="s">
        <v>2161</v>
      </c>
      <c r="B1862">
        <v>38.61873653</v>
      </c>
      <c r="C1862">
        <v>55.69</v>
      </c>
    </row>
    <row r="1863" spans="1:3" x14ac:dyDescent="0.35">
      <c r="A1863" t="s">
        <v>2162</v>
      </c>
      <c r="B1863">
        <v>38.510356180000002</v>
      </c>
      <c r="C1863">
        <v>56.1</v>
      </c>
    </row>
    <row r="1864" spans="1:3" x14ac:dyDescent="0.35">
      <c r="A1864" t="s">
        <v>2163</v>
      </c>
      <c r="B1864">
        <v>38.060440419999999</v>
      </c>
      <c r="C1864">
        <v>56.64</v>
      </c>
    </row>
    <row r="1865" spans="1:3" x14ac:dyDescent="0.35">
      <c r="A1865" t="s">
        <v>2164</v>
      </c>
      <c r="B1865">
        <v>37.886027560000002</v>
      </c>
      <c r="C1865">
        <v>56.16</v>
      </c>
    </row>
    <row r="1866" spans="1:3" x14ac:dyDescent="0.35">
      <c r="A1866" t="s">
        <v>2165</v>
      </c>
      <c r="B1866">
        <v>37.806632960000002</v>
      </c>
      <c r="C1866">
        <v>56.45</v>
      </c>
    </row>
    <row r="1867" spans="1:3" x14ac:dyDescent="0.35">
      <c r="A1867" t="s">
        <v>2166</v>
      </c>
      <c r="B1867">
        <v>37.74663254</v>
      </c>
      <c r="C1867">
        <v>55.94</v>
      </c>
    </row>
    <row r="1868" spans="1:3" x14ac:dyDescent="0.35">
      <c r="A1868" t="s">
        <v>2167</v>
      </c>
      <c r="B1868">
        <v>37.07405953</v>
      </c>
      <c r="C1868">
        <v>56.41</v>
      </c>
    </row>
    <row r="1869" spans="1:3" x14ac:dyDescent="0.35">
      <c r="A1869" t="s">
        <v>2168</v>
      </c>
      <c r="B1869">
        <v>31.339612590000002</v>
      </c>
      <c r="C1869">
        <v>56.42</v>
      </c>
    </row>
    <row r="1870" spans="1:3" x14ac:dyDescent="0.35">
      <c r="A1870" t="s">
        <v>295</v>
      </c>
      <c r="B1870">
        <v>31.319581379999999</v>
      </c>
      <c r="C1870">
        <v>56.25</v>
      </c>
    </row>
    <row r="1871" spans="1:3" x14ac:dyDescent="0.35">
      <c r="A1871" t="s">
        <v>2169</v>
      </c>
      <c r="B1871">
        <v>31.086929040000001</v>
      </c>
      <c r="C1871">
        <v>55.02</v>
      </c>
    </row>
    <row r="1872" spans="1:3" x14ac:dyDescent="0.35">
      <c r="A1872" t="s">
        <v>2170</v>
      </c>
      <c r="B1872">
        <v>30.891328300000001</v>
      </c>
      <c r="C1872">
        <v>55.76</v>
      </c>
    </row>
    <row r="1873" spans="1:3" x14ac:dyDescent="0.35">
      <c r="A1873" t="s">
        <v>2171</v>
      </c>
      <c r="B1873">
        <v>30.91183625</v>
      </c>
      <c r="C1873">
        <v>55.93</v>
      </c>
    </row>
    <row r="1874" spans="1:3" x14ac:dyDescent="0.35">
      <c r="A1874" t="s">
        <v>2172</v>
      </c>
      <c r="B1874">
        <v>30.659327489999999</v>
      </c>
      <c r="C1874">
        <v>55.59</v>
      </c>
    </row>
    <row r="1875" spans="1:3" x14ac:dyDescent="0.35">
      <c r="A1875" t="s">
        <v>2173</v>
      </c>
      <c r="B1875">
        <v>30.483478689999998</v>
      </c>
      <c r="C1875">
        <v>53.13</v>
      </c>
    </row>
    <row r="1876" spans="1:3" x14ac:dyDescent="0.35">
      <c r="A1876" t="s">
        <v>2174</v>
      </c>
      <c r="B1876">
        <v>30.404685579999999</v>
      </c>
      <c r="C1876">
        <v>52.36</v>
      </c>
    </row>
    <row r="1877" spans="1:3" x14ac:dyDescent="0.35">
      <c r="A1877" t="s">
        <v>2175</v>
      </c>
      <c r="B1877">
        <v>30.30167016</v>
      </c>
      <c r="C1877">
        <v>51.28</v>
      </c>
    </row>
    <row r="1878" spans="1:3" x14ac:dyDescent="0.35">
      <c r="A1878" t="s">
        <v>2176</v>
      </c>
      <c r="B1878">
        <v>30.341878959999999</v>
      </c>
      <c r="C1878">
        <v>51.32</v>
      </c>
    </row>
    <row r="1879" spans="1:3" x14ac:dyDescent="0.35">
      <c r="A1879" t="s">
        <v>2177</v>
      </c>
      <c r="B1879">
        <v>30.079985099999998</v>
      </c>
      <c r="C1879">
        <v>51.83</v>
      </c>
    </row>
    <row r="1880" spans="1:3" x14ac:dyDescent="0.35">
      <c r="A1880" t="s">
        <v>2178</v>
      </c>
      <c r="B1880">
        <v>30.185060310000001</v>
      </c>
      <c r="C1880">
        <v>52</v>
      </c>
    </row>
    <row r="1881" spans="1:3" x14ac:dyDescent="0.35">
      <c r="A1881" t="s">
        <v>2179</v>
      </c>
      <c r="B1881">
        <v>30.508188050000001</v>
      </c>
      <c r="C1881">
        <v>51.71</v>
      </c>
    </row>
    <row r="1882" spans="1:3" x14ac:dyDescent="0.35">
      <c r="A1882" t="s">
        <v>2180</v>
      </c>
      <c r="B1882">
        <v>30.474274399999999</v>
      </c>
      <c r="C1882">
        <v>51.73</v>
      </c>
    </row>
    <row r="1883" spans="1:3" x14ac:dyDescent="0.35">
      <c r="A1883" t="s">
        <v>2181</v>
      </c>
      <c r="B1883">
        <v>30.4715408</v>
      </c>
      <c r="C1883">
        <v>51.68</v>
      </c>
    </row>
    <row r="1884" spans="1:3" x14ac:dyDescent="0.35">
      <c r="A1884" t="s">
        <v>2182</v>
      </c>
      <c r="B1884">
        <v>30.535702879999999</v>
      </c>
      <c r="C1884">
        <v>50.82</v>
      </c>
    </row>
    <row r="1885" spans="1:3" x14ac:dyDescent="0.35">
      <c r="A1885" t="s">
        <v>2183</v>
      </c>
      <c r="B1885">
        <v>30.44889865</v>
      </c>
      <c r="C1885">
        <v>50.72</v>
      </c>
    </row>
    <row r="1886" spans="1:3" x14ac:dyDescent="0.35">
      <c r="A1886" t="s">
        <v>2184</v>
      </c>
      <c r="B1886">
        <v>30.478519370000001</v>
      </c>
      <c r="C1886">
        <v>50.47</v>
      </c>
    </row>
    <row r="1887" spans="1:3" x14ac:dyDescent="0.35">
      <c r="A1887" t="s">
        <v>2185</v>
      </c>
      <c r="B1887">
        <v>30.29811759</v>
      </c>
      <c r="C1887">
        <v>50.98</v>
      </c>
    </row>
    <row r="1888" spans="1:3" x14ac:dyDescent="0.35">
      <c r="A1888" t="s">
        <v>2186</v>
      </c>
      <c r="B1888">
        <v>30.464511000000002</v>
      </c>
      <c r="C1888">
        <v>50.79</v>
      </c>
    </row>
    <row r="1889" spans="1:3" x14ac:dyDescent="0.35">
      <c r="A1889" t="s">
        <v>2187</v>
      </c>
      <c r="B1889">
        <v>30.256872510000001</v>
      </c>
      <c r="C1889">
        <v>51.33</v>
      </c>
    </row>
    <row r="1890" spans="1:3" x14ac:dyDescent="0.35">
      <c r="A1890" t="s">
        <v>2188</v>
      </c>
      <c r="B1890">
        <v>29.922531500000002</v>
      </c>
      <c r="C1890">
        <v>52.42</v>
      </c>
    </row>
    <row r="1891" spans="1:3" x14ac:dyDescent="0.35">
      <c r="A1891" t="s">
        <v>2189</v>
      </c>
      <c r="B1891">
        <v>29.946175279999999</v>
      </c>
      <c r="C1891">
        <v>53.05</v>
      </c>
    </row>
    <row r="1892" spans="1:3" x14ac:dyDescent="0.35">
      <c r="A1892" t="s">
        <v>57</v>
      </c>
      <c r="B1892">
        <v>28.737426119999999</v>
      </c>
      <c r="C1892">
        <v>53.67</v>
      </c>
    </row>
    <row r="1893" spans="1:3" x14ac:dyDescent="0.35">
      <c r="A1893" t="s">
        <v>2190</v>
      </c>
      <c r="B1893">
        <v>28.90217333</v>
      </c>
      <c r="C1893">
        <v>53.08</v>
      </c>
    </row>
    <row r="1894" spans="1:3" x14ac:dyDescent="0.35">
      <c r="A1894" t="s">
        <v>2191</v>
      </c>
      <c r="B1894">
        <v>28.91458969</v>
      </c>
      <c r="C1894">
        <v>54.24</v>
      </c>
    </row>
    <row r="1895" spans="1:3" x14ac:dyDescent="0.35">
      <c r="A1895" t="s">
        <v>2192</v>
      </c>
      <c r="B1895">
        <v>29.161409339999999</v>
      </c>
      <c r="C1895">
        <v>53.97</v>
      </c>
    </row>
    <row r="1896" spans="1:3" x14ac:dyDescent="0.35">
      <c r="A1896" t="s">
        <v>2193</v>
      </c>
      <c r="B1896">
        <v>29.124942189999999</v>
      </c>
      <c r="C1896">
        <v>54.87</v>
      </c>
    </row>
    <row r="1897" spans="1:3" x14ac:dyDescent="0.35">
      <c r="A1897" t="s">
        <v>2194</v>
      </c>
      <c r="B1897">
        <v>28.924844629999999</v>
      </c>
      <c r="C1897">
        <v>55.17</v>
      </c>
    </row>
    <row r="1898" spans="1:3" x14ac:dyDescent="0.35">
      <c r="A1898" t="s">
        <v>2195</v>
      </c>
      <c r="B1898">
        <v>28.701989189999999</v>
      </c>
      <c r="C1898">
        <v>55.98</v>
      </c>
    </row>
    <row r="1899" spans="1:3" x14ac:dyDescent="0.35">
      <c r="A1899" t="s">
        <v>2196</v>
      </c>
      <c r="B1899">
        <v>28.66568637</v>
      </c>
      <c r="C1899">
        <v>56.27</v>
      </c>
    </row>
    <row r="1900" spans="1:3" x14ac:dyDescent="0.35">
      <c r="A1900" t="s">
        <v>2197</v>
      </c>
      <c r="B1900">
        <v>28.693049640000002</v>
      </c>
      <c r="C1900">
        <v>55.59</v>
      </c>
    </row>
    <row r="1901" spans="1:3" x14ac:dyDescent="0.35">
      <c r="A1901" t="s">
        <v>2198</v>
      </c>
      <c r="B1901">
        <v>28.615481259999999</v>
      </c>
      <c r="C1901">
        <v>55.61</v>
      </c>
    </row>
    <row r="1902" spans="1:3" x14ac:dyDescent="0.35">
      <c r="A1902" t="s">
        <v>2199</v>
      </c>
      <c r="B1902">
        <v>28.615481259999999</v>
      </c>
      <c r="C1902">
        <v>55.56</v>
      </c>
    </row>
    <row r="1903" spans="1:3" x14ac:dyDescent="0.35">
      <c r="A1903" t="s">
        <v>2200</v>
      </c>
      <c r="B1903">
        <v>28.615481259999999</v>
      </c>
      <c r="C1903">
        <v>55.47</v>
      </c>
    </row>
    <row r="1904" spans="1:3" x14ac:dyDescent="0.35">
      <c r="A1904" t="s">
        <v>2201</v>
      </c>
      <c r="B1904">
        <v>28.981517360000002</v>
      </c>
      <c r="C1904">
        <v>54.79</v>
      </c>
    </row>
    <row r="1905" spans="1:3" x14ac:dyDescent="0.35">
      <c r="A1905" t="s">
        <v>2202</v>
      </c>
      <c r="B1905">
        <v>29.409082340000001</v>
      </c>
      <c r="C1905">
        <v>53.05</v>
      </c>
    </row>
    <row r="1906" spans="1:3" x14ac:dyDescent="0.35">
      <c r="A1906" t="s">
        <v>2203</v>
      </c>
      <c r="B1906">
        <v>29.266862140000001</v>
      </c>
      <c r="C1906">
        <v>52.98</v>
      </c>
    </row>
    <row r="1907" spans="1:3" x14ac:dyDescent="0.35">
      <c r="A1907" t="s">
        <v>2204</v>
      </c>
      <c r="B1907">
        <v>29.2174905</v>
      </c>
      <c r="C1907">
        <v>51.93</v>
      </c>
    </row>
    <row r="1908" spans="1:3" x14ac:dyDescent="0.35">
      <c r="A1908" t="s">
        <v>2205</v>
      </c>
      <c r="B1908">
        <v>29.256070940000001</v>
      </c>
      <c r="C1908">
        <v>51.6</v>
      </c>
    </row>
    <row r="1909" spans="1:3" x14ac:dyDescent="0.35">
      <c r="A1909" t="s">
        <v>2206</v>
      </c>
      <c r="B1909">
        <v>29.31254594</v>
      </c>
      <c r="C1909">
        <v>51.96</v>
      </c>
    </row>
    <row r="1910" spans="1:3" x14ac:dyDescent="0.35">
      <c r="A1910" t="s">
        <v>2207</v>
      </c>
      <c r="B1910">
        <v>29.326665890000001</v>
      </c>
      <c r="C1910">
        <v>51.45</v>
      </c>
    </row>
    <row r="1911" spans="1:3" x14ac:dyDescent="0.35">
      <c r="A1911" t="s">
        <v>2208</v>
      </c>
      <c r="B1911">
        <v>29.456745720000001</v>
      </c>
      <c r="C1911">
        <v>52.04</v>
      </c>
    </row>
    <row r="1912" spans="1:3" x14ac:dyDescent="0.35">
      <c r="A1912" t="s">
        <v>2209</v>
      </c>
      <c r="B1912">
        <v>28.635510499999999</v>
      </c>
      <c r="C1912">
        <v>51.83</v>
      </c>
    </row>
    <row r="1913" spans="1:3" x14ac:dyDescent="0.35">
      <c r="A1913" t="s">
        <v>297</v>
      </c>
      <c r="B1913">
        <v>28.635510499999999</v>
      </c>
      <c r="C1913">
        <v>51.42</v>
      </c>
    </row>
    <row r="1914" spans="1:3" x14ac:dyDescent="0.35">
      <c r="A1914" t="s">
        <v>2210</v>
      </c>
      <c r="B1914">
        <v>29.046320099999999</v>
      </c>
      <c r="C1914">
        <v>51.1</v>
      </c>
    </row>
    <row r="1915" spans="1:3" x14ac:dyDescent="0.35">
      <c r="A1915" t="s">
        <v>2211</v>
      </c>
      <c r="B1915">
        <v>29.194184140000001</v>
      </c>
      <c r="C1915">
        <v>50.56</v>
      </c>
    </row>
    <row r="1916" spans="1:3" x14ac:dyDescent="0.35">
      <c r="A1916" t="s">
        <v>2212</v>
      </c>
      <c r="B1916">
        <v>28.912557100000001</v>
      </c>
      <c r="C1916">
        <v>48.3</v>
      </c>
    </row>
    <row r="1917" spans="1:3" x14ac:dyDescent="0.35">
      <c r="A1917" t="s">
        <v>2213</v>
      </c>
      <c r="B1917">
        <v>28.824756220000001</v>
      </c>
      <c r="C1917">
        <v>49.4</v>
      </c>
    </row>
    <row r="1918" spans="1:3" x14ac:dyDescent="0.35">
      <c r="A1918" t="s">
        <v>2214</v>
      </c>
      <c r="B1918">
        <v>28.582485070000001</v>
      </c>
      <c r="C1918">
        <v>49.42</v>
      </c>
    </row>
    <row r="1919" spans="1:3" x14ac:dyDescent="0.35">
      <c r="A1919" t="s">
        <v>2215</v>
      </c>
      <c r="B1919">
        <v>28.287124299999999</v>
      </c>
      <c r="C1919">
        <v>48.96</v>
      </c>
    </row>
    <row r="1920" spans="1:3" x14ac:dyDescent="0.35">
      <c r="A1920" t="s">
        <v>2216</v>
      </c>
      <c r="B1920">
        <v>28.231789490000001</v>
      </c>
      <c r="C1920">
        <v>50.25</v>
      </c>
    </row>
    <row r="1921" spans="1:3" x14ac:dyDescent="0.35">
      <c r="A1921" t="s">
        <v>2217</v>
      </c>
      <c r="B1921">
        <v>27.859066479999999</v>
      </c>
      <c r="C1921">
        <v>50.76</v>
      </c>
    </row>
    <row r="1922" spans="1:3" x14ac:dyDescent="0.35">
      <c r="A1922" t="s">
        <v>2218</v>
      </c>
      <c r="B1922">
        <v>27.76122539</v>
      </c>
      <c r="C1922">
        <v>50.77</v>
      </c>
    </row>
    <row r="1923" spans="1:3" x14ac:dyDescent="0.35">
      <c r="A1923" t="s">
        <v>2219</v>
      </c>
      <c r="B1923">
        <v>27.83682159</v>
      </c>
      <c r="C1923">
        <v>51.77</v>
      </c>
    </row>
    <row r="1924" spans="1:3" x14ac:dyDescent="0.35">
      <c r="A1924" t="s">
        <v>2220</v>
      </c>
      <c r="B1924">
        <v>27.701431360000001</v>
      </c>
      <c r="C1924">
        <v>51.22</v>
      </c>
    </row>
    <row r="1925" spans="1:3" x14ac:dyDescent="0.35">
      <c r="A1925" t="s">
        <v>2221</v>
      </c>
      <c r="B1925">
        <v>27.715622669999998</v>
      </c>
      <c r="C1925">
        <v>52.06</v>
      </c>
    </row>
    <row r="1926" spans="1:3" x14ac:dyDescent="0.35">
      <c r="A1926" t="s">
        <v>2222</v>
      </c>
      <c r="B1926">
        <v>28.086387869999999</v>
      </c>
      <c r="C1926">
        <v>52.46</v>
      </c>
    </row>
    <row r="1927" spans="1:3" x14ac:dyDescent="0.35">
      <c r="A1927" t="s">
        <v>2223</v>
      </c>
      <c r="B1927">
        <v>28.021182320000001</v>
      </c>
      <c r="C1927">
        <v>53.79</v>
      </c>
    </row>
    <row r="1928" spans="1:3" x14ac:dyDescent="0.35">
      <c r="A1928" t="s">
        <v>2224</v>
      </c>
      <c r="B1928">
        <v>28.012386889999998</v>
      </c>
      <c r="C1928">
        <v>53.71</v>
      </c>
    </row>
    <row r="1929" spans="1:3" x14ac:dyDescent="0.35">
      <c r="A1929" t="s">
        <v>2225</v>
      </c>
      <c r="B1929">
        <v>27.888913689999999</v>
      </c>
      <c r="C1929">
        <v>54.14</v>
      </c>
    </row>
    <row r="1930" spans="1:3" x14ac:dyDescent="0.35">
      <c r="A1930" t="s">
        <v>2226</v>
      </c>
      <c r="B1930">
        <v>27.846458269999999</v>
      </c>
      <c r="C1930">
        <v>53.83</v>
      </c>
    </row>
    <row r="1931" spans="1:3" x14ac:dyDescent="0.35">
      <c r="A1931" t="s">
        <v>2227</v>
      </c>
      <c r="B1931">
        <v>27.807361799999999</v>
      </c>
      <c r="C1931">
        <v>51.29</v>
      </c>
    </row>
    <row r="1932" spans="1:3" x14ac:dyDescent="0.35">
      <c r="A1932" t="s">
        <v>2228</v>
      </c>
      <c r="B1932">
        <v>27.527678000000002</v>
      </c>
      <c r="C1932">
        <v>52.2</v>
      </c>
    </row>
    <row r="1933" spans="1:3" x14ac:dyDescent="0.35">
      <c r="A1933" t="s">
        <v>2229</v>
      </c>
      <c r="B1933">
        <v>27.5401782</v>
      </c>
      <c r="C1933">
        <v>52.18</v>
      </c>
    </row>
    <row r="1934" spans="1:3" x14ac:dyDescent="0.35">
      <c r="A1934" t="s">
        <v>2230</v>
      </c>
      <c r="B1934">
        <v>27.606961699999999</v>
      </c>
      <c r="C1934">
        <v>52.16</v>
      </c>
    </row>
    <row r="1935" spans="1:3" x14ac:dyDescent="0.35">
      <c r="A1935" t="s">
        <v>2231</v>
      </c>
      <c r="B1935">
        <v>27.636035069999998</v>
      </c>
      <c r="C1935">
        <v>50.95</v>
      </c>
    </row>
    <row r="1936" spans="1:3" x14ac:dyDescent="0.35">
      <c r="A1936" t="s">
        <v>298</v>
      </c>
      <c r="B1936">
        <v>27.50267397</v>
      </c>
      <c r="C1936">
        <v>50.34</v>
      </c>
    </row>
    <row r="1937" spans="1:3" x14ac:dyDescent="0.35">
      <c r="A1937" t="s">
        <v>2232</v>
      </c>
      <c r="B1937">
        <v>27.39869813</v>
      </c>
      <c r="C1937">
        <v>49.95</v>
      </c>
    </row>
    <row r="1938" spans="1:3" x14ac:dyDescent="0.35">
      <c r="A1938" t="s">
        <v>2233</v>
      </c>
      <c r="B1938">
        <v>27.353969209999999</v>
      </c>
      <c r="C1938">
        <v>49.44</v>
      </c>
    </row>
    <row r="1939" spans="1:3" x14ac:dyDescent="0.35">
      <c r="A1939" t="s">
        <v>2234</v>
      </c>
      <c r="B1939">
        <v>27.355246810000001</v>
      </c>
      <c r="C1939">
        <v>49.96</v>
      </c>
    </row>
    <row r="1940" spans="1:3" x14ac:dyDescent="0.35">
      <c r="A1940" t="s">
        <v>2235</v>
      </c>
      <c r="B1940">
        <v>27.291215170000001</v>
      </c>
      <c r="C1940">
        <v>48.17</v>
      </c>
    </row>
    <row r="1941" spans="1:3" x14ac:dyDescent="0.35">
      <c r="A1941" t="s">
        <v>2236</v>
      </c>
      <c r="B1941">
        <v>27.474549339999999</v>
      </c>
      <c r="C1941">
        <v>47.86</v>
      </c>
    </row>
    <row r="1942" spans="1:3" x14ac:dyDescent="0.35">
      <c r="A1942" t="s">
        <v>2237</v>
      </c>
      <c r="B1942">
        <v>27.08337225</v>
      </c>
      <c r="C1942">
        <v>48.07</v>
      </c>
    </row>
    <row r="1943" spans="1:3" x14ac:dyDescent="0.35">
      <c r="A1943" t="s">
        <v>2238</v>
      </c>
      <c r="B1943">
        <v>26.861667740000001</v>
      </c>
      <c r="C1943">
        <v>48.24</v>
      </c>
    </row>
    <row r="1944" spans="1:3" x14ac:dyDescent="0.35">
      <c r="A1944" t="s">
        <v>2239</v>
      </c>
      <c r="B1944">
        <v>26.895467140000001</v>
      </c>
      <c r="C1944">
        <v>48.22</v>
      </c>
    </row>
    <row r="1945" spans="1:3" x14ac:dyDescent="0.35">
      <c r="A1945" t="s">
        <v>2240</v>
      </c>
      <c r="B1945">
        <v>26.81622071</v>
      </c>
      <c r="C1945">
        <v>46.89</v>
      </c>
    </row>
    <row r="1946" spans="1:3" x14ac:dyDescent="0.35">
      <c r="A1946" t="s">
        <v>2241</v>
      </c>
      <c r="B1946">
        <v>26.704002930000001</v>
      </c>
      <c r="C1946">
        <v>46.77</v>
      </c>
    </row>
    <row r="1947" spans="1:3" x14ac:dyDescent="0.35">
      <c r="A1947" t="s">
        <v>2242</v>
      </c>
      <c r="B1947">
        <v>26.667197519999998</v>
      </c>
      <c r="C1947">
        <v>47.27</v>
      </c>
    </row>
    <row r="1948" spans="1:3" x14ac:dyDescent="0.35">
      <c r="A1948" t="s">
        <v>2243</v>
      </c>
      <c r="B1948">
        <v>26.665190890000002</v>
      </c>
      <c r="C1948">
        <v>46.8</v>
      </c>
    </row>
    <row r="1949" spans="1:3" x14ac:dyDescent="0.35">
      <c r="A1949" t="s">
        <v>2244</v>
      </c>
      <c r="B1949">
        <v>26.360302659999999</v>
      </c>
      <c r="C1949">
        <v>45.8</v>
      </c>
    </row>
    <row r="1950" spans="1:3" x14ac:dyDescent="0.35">
      <c r="A1950" t="s">
        <v>2245</v>
      </c>
      <c r="B1950">
        <v>26.4298939</v>
      </c>
      <c r="C1950">
        <v>44.76</v>
      </c>
    </row>
    <row r="1951" spans="1:3" x14ac:dyDescent="0.35">
      <c r="A1951" t="s">
        <v>2246</v>
      </c>
      <c r="B1951">
        <v>26.355216370000001</v>
      </c>
      <c r="C1951">
        <v>45.27</v>
      </c>
    </row>
    <row r="1952" spans="1:3" x14ac:dyDescent="0.35">
      <c r="A1952" t="s">
        <v>2247</v>
      </c>
      <c r="B1952">
        <v>26.462789919999999</v>
      </c>
      <c r="C1952">
        <v>45.68</v>
      </c>
    </row>
    <row r="1953" spans="1:3" x14ac:dyDescent="0.35">
      <c r="A1953" t="s">
        <v>2248</v>
      </c>
      <c r="B1953">
        <v>26.515493419999999</v>
      </c>
      <c r="C1953">
        <v>45.91</v>
      </c>
    </row>
    <row r="1954" spans="1:3" x14ac:dyDescent="0.35">
      <c r="A1954" t="s">
        <v>2249</v>
      </c>
      <c r="B1954">
        <v>26.632920590000001</v>
      </c>
      <c r="C1954">
        <v>46.16</v>
      </c>
    </row>
    <row r="1955" spans="1:3" x14ac:dyDescent="0.35">
      <c r="A1955" t="s">
        <v>2250</v>
      </c>
      <c r="B1955">
        <v>26.878146000000001</v>
      </c>
      <c r="C1955">
        <v>47.43</v>
      </c>
    </row>
    <row r="1956" spans="1:3" x14ac:dyDescent="0.35">
      <c r="A1956" t="s">
        <v>2251</v>
      </c>
      <c r="B1956">
        <v>27.148365070000001</v>
      </c>
      <c r="C1956">
        <v>47.48</v>
      </c>
    </row>
    <row r="1957" spans="1:3" x14ac:dyDescent="0.35">
      <c r="A1957" t="s">
        <v>58</v>
      </c>
      <c r="B1957">
        <v>27.2472958</v>
      </c>
      <c r="C1957">
        <v>48.97</v>
      </c>
    </row>
    <row r="1958" spans="1:3" x14ac:dyDescent="0.35">
      <c r="A1958" t="s">
        <v>2252</v>
      </c>
      <c r="B1958">
        <v>27.868979450000001</v>
      </c>
      <c r="C1958">
        <v>49.55</v>
      </c>
    </row>
    <row r="1959" spans="1:3" x14ac:dyDescent="0.35">
      <c r="A1959" t="s">
        <v>2253</v>
      </c>
      <c r="B1959">
        <v>27.730551370000001</v>
      </c>
      <c r="C1959">
        <v>49.65</v>
      </c>
    </row>
    <row r="1960" spans="1:3" x14ac:dyDescent="0.35">
      <c r="A1960" t="s">
        <v>2254</v>
      </c>
      <c r="B1960">
        <v>27.656585880000002</v>
      </c>
      <c r="C1960">
        <v>48.32</v>
      </c>
    </row>
    <row r="1961" spans="1:3" x14ac:dyDescent="0.35">
      <c r="A1961" t="s">
        <v>2255</v>
      </c>
      <c r="B1961">
        <v>27.684440030000001</v>
      </c>
      <c r="C1961">
        <v>47.96</v>
      </c>
    </row>
    <row r="1962" spans="1:3" x14ac:dyDescent="0.35">
      <c r="A1962" t="s">
        <v>2256</v>
      </c>
      <c r="B1962">
        <v>27.509940629999999</v>
      </c>
      <c r="C1962">
        <v>46.79</v>
      </c>
    </row>
    <row r="1963" spans="1:3" x14ac:dyDescent="0.35">
      <c r="A1963" t="s">
        <v>2257</v>
      </c>
      <c r="B1963">
        <v>27.289717360000001</v>
      </c>
      <c r="C1963">
        <v>46.98</v>
      </c>
    </row>
    <row r="1964" spans="1:3" x14ac:dyDescent="0.35">
      <c r="A1964" t="s">
        <v>2258</v>
      </c>
      <c r="B1964">
        <v>27.179114070000001</v>
      </c>
      <c r="C1964">
        <v>48.1</v>
      </c>
    </row>
    <row r="1965" spans="1:3" x14ac:dyDescent="0.35">
      <c r="A1965" t="s">
        <v>2259</v>
      </c>
      <c r="B1965">
        <v>26.900643949999999</v>
      </c>
      <c r="C1965">
        <v>47.69</v>
      </c>
    </row>
    <row r="1966" spans="1:3" x14ac:dyDescent="0.35">
      <c r="A1966" t="s">
        <v>2260</v>
      </c>
      <c r="B1966">
        <v>26.883627600000001</v>
      </c>
      <c r="C1966">
        <v>48.35</v>
      </c>
    </row>
    <row r="1967" spans="1:3" x14ac:dyDescent="0.35">
      <c r="A1967" t="s">
        <v>2261</v>
      </c>
      <c r="B1967">
        <v>26.806050379999999</v>
      </c>
      <c r="C1967">
        <v>49.01</v>
      </c>
    </row>
    <row r="1968" spans="1:3" x14ac:dyDescent="0.35">
      <c r="A1968" t="s">
        <v>2262</v>
      </c>
      <c r="B1968">
        <v>26.988873609999999</v>
      </c>
      <c r="C1968">
        <v>48.34</v>
      </c>
    </row>
    <row r="1969" spans="1:3" x14ac:dyDescent="0.35">
      <c r="A1969" t="s">
        <v>2263</v>
      </c>
      <c r="B1969">
        <v>26.865650179999999</v>
      </c>
      <c r="C1969">
        <v>48.68</v>
      </c>
    </row>
    <row r="1970" spans="1:3" x14ac:dyDescent="0.35">
      <c r="A1970" t="s">
        <v>2264</v>
      </c>
      <c r="B1970">
        <v>26.861433179999999</v>
      </c>
      <c r="C1970">
        <v>49.55</v>
      </c>
    </row>
    <row r="1971" spans="1:3" x14ac:dyDescent="0.35">
      <c r="A1971" t="s">
        <v>2265</v>
      </c>
      <c r="B1971">
        <v>26.732920889999999</v>
      </c>
      <c r="C1971">
        <v>49.25</v>
      </c>
    </row>
    <row r="1972" spans="1:3" x14ac:dyDescent="0.35">
      <c r="A1972" t="s">
        <v>2266</v>
      </c>
      <c r="B1972">
        <v>26.882710029999998</v>
      </c>
      <c r="C1972">
        <v>47.82</v>
      </c>
    </row>
    <row r="1973" spans="1:3" x14ac:dyDescent="0.35">
      <c r="A1973" t="s">
        <v>2267</v>
      </c>
      <c r="B1973">
        <v>26.999767460000001</v>
      </c>
      <c r="C1973">
        <v>48.64</v>
      </c>
    </row>
    <row r="1974" spans="1:3" x14ac:dyDescent="0.35">
      <c r="A1974" t="s">
        <v>2268</v>
      </c>
      <c r="B1974">
        <v>27.126889460000001</v>
      </c>
      <c r="C1974">
        <v>50.69</v>
      </c>
    </row>
    <row r="1975" spans="1:3" x14ac:dyDescent="0.35">
      <c r="A1975" t="s">
        <v>2269</v>
      </c>
      <c r="B1975">
        <v>27.156071000000001</v>
      </c>
      <c r="C1975">
        <v>50.87</v>
      </c>
    </row>
    <row r="1976" spans="1:3" x14ac:dyDescent="0.35">
      <c r="A1976" t="s">
        <v>2270</v>
      </c>
      <c r="B1976">
        <v>27.462018329999999</v>
      </c>
      <c r="C1976">
        <v>51.59</v>
      </c>
    </row>
    <row r="1977" spans="1:3" x14ac:dyDescent="0.35">
      <c r="A1977" t="s">
        <v>2271</v>
      </c>
      <c r="B1977">
        <v>27.45459705</v>
      </c>
      <c r="C1977">
        <v>52.4</v>
      </c>
    </row>
    <row r="1978" spans="1:3" x14ac:dyDescent="0.35">
      <c r="A1978" t="s">
        <v>2272</v>
      </c>
      <c r="B1978">
        <v>30.043273930000002</v>
      </c>
      <c r="C1978">
        <v>52.61</v>
      </c>
    </row>
    <row r="1979" spans="1:3" x14ac:dyDescent="0.35">
      <c r="A1979" t="s">
        <v>300</v>
      </c>
      <c r="B1979">
        <v>29.7872682</v>
      </c>
      <c r="C1979">
        <v>51.43</v>
      </c>
    </row>
    <row r="1980" spans="1:3" x14ac:dyDescent="0.35">
      <c r="A1980" t="s">
        <v>2273</v>
      </c>
      <c r="B1980">
        <v>29.760682119999998</v>
      </c>
      <c r="C1980">
        <v>52.27</v>
      </c>
    </row>
    <row r="1981" spans="1:3" x14ac:dyDescent="0.35">
      <c r="A1981" t="s">
        <v>2274</v>
      </c>
      <c r="B1981">
        <v>29.601004410000002</v>
      </c>
      <c r="C1981">
        <v>51.92</v>
      </c>
    </row>
    <row r="1982" spans="1:3" x14ac:dyDescent="0.35">
      <c r="A1982" t="s">
        <v>2275</v>
      </c>
      <c r="B1982">
        <v>29.793129700000001</v>
      </c>
      <c r="C1982">
        <v>52.34</v>
      </c>
    </row>
    <row r="1983" spans="1:3" x14ac:dyDescent="0.35">
      <c r="A1983" t="s">
        <v>2276</v>
      </c>
      <c r="B1983">
        <v>29.881276969999998</v>
      </c>
      <c r="C1983">
        <v>52.25</v>
      </c>
    </row>
    <row r="1984" spans="1:3" x14ac:dyDescent="0.35">
      <c r="A1984" t="s">
        <v>2277</v>
      </c>
      <c r="B1984">
        <v>29.99070356</v>
      </c>
      <c r="C1984">
        <v>51.93</v>
      </c>
    </row>
    <row r="1985" spans="1:3" x14ac:dyDescent="0.35">
      <c r="A1985" t="s">
        <v>2278</v>
      </c>
      <c r="B1985">
        <v>30.088065019999998</v>
      </c>
      <c r="C1985">
        <v>52.81</v>
      </c>
    </row>
    <row r="1986" spans="1:3" x14ac:dyDescent="0.35">
      <c r="A1986" t="s">
        <v>2279</v>
      </c>
      <c r="B1986">
        <v>30.30949292</v>
      </c>
      <c r="C1986">
        <v>51.81</v>
      </c>
    </row>
    <row r="1987" spans="1:3" x14ac:dyDescent="0.35">
      <c r="A1987" t="s">
        <v>2280</v>
      </c>
      <c r="B1987">
        <v>30.49604635</v>
      </c>
      <c r="C1987">
        <v>51.96</v>
      </c>
    </row>
    <row r="1988" spans="1:3" x14ac:dyDescent="0.35">
      <c r="A1988" t="s">
        <v>2281</v>
      </c>
      <c r="B1988">
        <v>30.625244840000001</v>
      </c>
      <c r="C1988">
        <v>50.79</v>
      </c>
    </row>
    <row r="1989" spans="1:3" x14ac:dyDescent="0.35">
      <c r="A1989" t="s">
        <v>2282</v>
      </c>
      <c r="B1989">
        <v>30.472683069999999</v>
      </c>
      <c r="C1989">
        <v>50.93</v>
      </c>
    </row>
    <row r="1990" spans="1:3" x14ac:dyDescent="0.35">
      <c r="A1990" t="s">
        <v>2283</v>
      </c>
      <c r="B1990">
        <v>30.576783760000001</v>
      </c>
      <c r="C1990">
        <v>50.37</v>
      </c>
    </row>
    <row r="1991" spans="1:3" x14ac:dyDescent="0.35">
      <c r="A1991" t="s">
        <v>2284</v>
      </c>
      <c r="B1991">
        <v>30.711120080000001</v>
      </c>
      <c r="C1991">
        <v>50.79</v>
      </c>
    </row>
    <row r="1992" spans="1:3" x14ac:dyDescent="0.35">
      <c r="A1992" t="s">
        <v>2285</v>
      </c>
      <c r="B1992">
        <v>30.846778969999999</v>
      </c>
      <c r="C1992">
        <v>52.83</v>
      </c>
    </row>
    <row r="1993" spans="1:3" x14ac:dyDescent="0.35">
      <c r="A1993" t="s">
        <v>2286</v>
      </c>
      <c r="B1993">
        <v>30.97758473</v>
      </c>
      <c r="C1993">
        <v>51.69</v>
      </c>
    </row>
    <row r="1994" spans="1:3" x14ac:dyDescent="0.35">
      <c r="A1994" t="s">
        <v>2287</v>
      </c>
      <c r="B1994">
        <v>30.984010999999999</v>
      </c>
      <c r="C1994">
        <v>51.61</v>
      </c>
    </row>
    <row r="1995" spans="1:3" x14ac:dyDescent="0.35">
      <c r="A1995" t="s">
        <v>2288</v>
      </c>
      <c r="B1995">
        <v>31.049212369999999</v>
      </c>
      <c r="C1995">
        <v>52.5</v>
      </c>
    </row>
    <row r="1996" spans="1:3" x14ac:dyDescent="0.35">
      <c r="A1996" t="s">
        <v>2289</v>
      </c>
      <c r="B1996">
        <v>31.230048400000001</v>
      </c>
      <c r="C1996">
        <v>52.11</v>
      </c>
    </row>
    <row r="1997" spans="1:3" x14ac:dyDescent="0.35">
      <c r="A1997" t="s">
        <v>2290</v>
      </c>
      <c r="B1997">
        <v>31.300069359999998</v>
      </c>
      <c r="C1997">
        <v>52.34</v>
      </c>
    </row>
    <row r="1998" spans="1:3" x14ac:dyDescent="0.35">
      <c r="A1998" t="s">
        <v>2291</v>
      </c>
      <c r="B1998">
        <v>31.526189989999999</v>
      </c>
      <c r="C1998">
        <v>51.97</v>
      </c>
    </row>
    <row r="1999" spans="1:3" x14ac:dyDescent="0.35">
      <c r="A1999" t="s">
        <v>2292</v>
      </c>
      <c r="B1999">
        <v>31.754861630000001</v>
      </c>
      <c r="C1999">
        <v>51.94</v>
      </c>
    </row>
    <row r="2000" spans="1:3" x14ac:dyDescent="0.35">
      <c r="A2000" t="s">
        <v>2293</v>
      </c>
      <c r="B2000">
        <v>31.759817030000001</v>
      </c>
      <c r="C2000">
        <v>50.61</v>
      </c>
    </row>
    <row r="2001" spans="1:3" x14ac:dyDescent="0.35">
      <c r="A2001" t="s">
        <v>2294</v>
      </c>
      <c r="B2001">
        <v>33.487711920000002</v>
      </c>
      <c r="C2001">
        <v>52.72</v>
      </c>
    </row>
    <row r="2002" spans="1:3" x14ac:dyDescent="0.35">
      <c r="A2002" t="s">
        <v>301</v>
      </c>
      <c r="B2002">
        <v>33.59523299</v>
      </c>
      <c r="C2002">
        <v>52.74</v>
      </c>
    </row>
    <row r="2003" spans="1:3" x14ac:dyDescent="0.35">
      <c r="A2003" t="s">
        <v>2295</v>
      </c>
      <c r="B2003">
        <v>33.68256959</v>
      </c>
      <c r="C2003">
        <v>52.17</v>
      </c>
    </row>
    <row r="2004" spans="1:3" x14ac:dyDescent="0.35">
      <c r="A2004" t="s">
        <v>2296</v>
      </c>
      <c r="B2004">
        <v>33.835930269999999</v>
      </c>
      <c r="C2004">
        <v>53.12</v>
      </c>
    </row>
    <row r="2005" spans="1:3" x14ac:dyDescent="0.35">
      <c r="A2005" t="s">
        <v>2297</v>
      </c>
      <c r="B2005">
        <v>34.136069900000003</v>
      </c>
      <c r="C2005">
        <v>54.15</v>
      </c>
    </row>
    <row r="2006" spans="1:3" x14ac:dyDescent="0.35">
      <c r="A2006" t="s">
        <v>2298</v>
      </c>
      <c r="B2006">
        <v>34.321276089999998</v>
      </c>
      <c r="C2006">
        <v>54.49</v>
      </c>
    </row>
    <row r="2007" spans="1:3" x14ac:dyDescent="0.35">
      <c r="A2007" t="s">
        <v>2299</v>
      </c>
      <c r="B2007">
        <v>34.634560819999997</v>
      </c>
      <c r="C2007">
        <v>53.72</v>
      </c>
    </row>
    <row r="2008" spans="1:3" x14ac:dyDescent="0.35">
      <c r="A2008" t="s">
        <v>2300</v>
      </c>
      <c r="B2008">
        <v>34.75885916</v>
      </c>
      <c r="C2008">
        <v>53.9</v>
      </c>
    </row>
    <row r="2009" spans="1:3" x14ac:dyDescent="0.35">
      <c r="A2009" t="s">
        <v>2301</v>
      </c>
      <c r="B2009">
        <v>34.959203940000002</v>
      </c>
      <c r="C2009">
        <v>54.21</v>
      </c>
    </row>
    <row r="2010" spans="1:3" x14ac:dyDescent="0.35">
      <c r="A2010" t="s">
        <v>2302</v>
      </c>
      <c r="B2010">
        <v>34.999932569999999</v>
      </c>
      <c r="C2010">
        <v>55.04</v>
      </c>
    </row>
    <row r="2011" spans="1:3" x14ac:dyDescent="0.35">
      <c r="A2011" t="s">
        <v>2303</v>
      </c>
      <c r="B2011">
        <v>35.232805710000001</v>
      </c>
      <c r="C2011">
        <v>55.27</v>
      </c>
    </row>
    <row r="2012" spans="1:3" x14ac:dyDescent="0.35">
      <c r="A2012" t="s">
        <v>2304</v>
      </c>
      <c r="B2012">
        <v>35.86161826</v>
      </c>
      <c r="C2012">
        <v>55.48</v>
      </c>
    </row>
    <row r="2013" spans="1:3" x14ac:dyDescent="0.35">
      <c r="A2013" t="s">
        <v>2305</v>
      </c>
      <c r="B2013">
        <v>35.694140730000001</v>
      </c>
      <c r="C2013">
        <v>55.39</v>
      </c>
    </row>
    <row r="2014" spans="1:3" x14ac:dyDescent="0.35">
      <c r="A2014" t="s">
        <v>2306</v>
      </c>
      <c r="B2014">
        <v>35.61062355</v>
      </c>
      <c r="C2014">
        <v>55.37</v>
      </c>
    </row>
    <row r="2015" spans="1:3" x14ac:dyDescent="0.35">
      <c r="A2015" t="s">
        <v>2307</v>
      </c>
      <c r="B2015">
        <v>35.644479179999998</v>
      </c>
      <c r="C2015">
        <v>56.17</v>
      </c>
    </row>
    <row r="2016" spans="1:3" x14ac:dyDescent="0.35">
      <c r="A2016" t="s">
        <v>2308</v>
      </c>
      <c r="B2016">
        <v>35.453785209999999</v>
      </c>
      <c r="C2016">
        <v>56.43</v>
      </c>
    </row>
    <row r="2017" spans="1:3" x14ac:dyDescent="0.35">
      <c r="A2017" t="s">
        <v>2309</v>
      </c>
      <c r="B2017">
        <v>35.582256659999999</v>
      </c>
      <c r="C2017">
        <v>56.76</v>
      </c>
    </row>
    <row r="2018" spans="1:3" x14ac:dyDescent="0.35">
      <c r="A2018" t="s">
        <v>2310</v>
      </c>
      <c r="B2018">
        <v>35.431231920000002</v>
      </c>
      <c r="C2018">
        <v>59.09</v>
      </c>
    </row>
    <row r="2019" spans="1:3" x14ac:dyDescent="0.35">
      <c r="A2019" t="s">
        <v>2311</v>
      </c>
      <c r="B2019">
        <v>35.286658989999999</v>
      </c>
      <c r="C2019">
        <v>58.53</v>
      </c>
    </row>
    <row r="2020" spans="1:3" x14ac:dyDescent="0.35">
      <c r="A2020" t="s">
        <v>2312</v>
      </c>
      <c r="B2020">
        <v>35.272635440000002</v>
      </c>
      <c r="C2020">
        <v>57.64</v>
      </c>
    </row>
    <row r="2021" spans="1:3" x14ac:dyDescent="0.35">
      <c r="A2021" t="s">
        <v>2313</v>
      </c>
      <c r="B2021">
        <v>35.395322530000001</v>
      </c>
      <c r="C2021">
        <v>57.2</v>
      </c>
    </row>
    <row r="2022" spans="1:3" x14ac:dyDescent="0.35">
      <c r="A2022" t="s">
        <v>2314</v>
      </c>
      <c r="B2022">
        <v>36.744239149999999</v>
      </c>
      <c r="C2022">
        <v>56.69</v>
      </c>
    </row>
    <row r="2023" spans="1:3" x14ac:dyDescent="0.35">
      <c r="A2023" t="s">
        <v>2315</v>
      </c>
      <c r="B2023">
        <v>36.798617229999998</v>
      </c>
      <c r="C2023">
        <v>56.01</v>
      </c>
    </row>
    <row r="2024" spans="1:3" x14ac:dyDescent="0.35">
      <c r="A2024" t="s">
        <v>2316</v>
      </c>
      <c r="B2024">
        <v>37.047438249999999</v>
      </c>
      <c r="C2024">
        <v>55.7</v>
      </c>
    </row>
    <row r="2025" spans="1:3" x14ac:dyDescent="0.35">
      <c r="A2025" t="s">
        <v>2317</v>
      </c>
      <c r="B2025">
        <v>37.321295149999997</v>
      </c>
      <c r="C2025">
        <v>55.73</v>
      </c>
    </row>
    <row r="2026" spans="1:3" x14ac:dyDescent="0.35">
      <c r="A2026" t="s">
        <v>2318</v>
      </c>
      <c r="B2026">
        <v>37.272635399999999</v>
      </c>
      <c r="C2026">
        <v>56.96</v>
      </c>
    </row>
    <row r="2027" spans="1:3" x14ac:dyDescent="0.35">
      <c r="A2027" t="s">
        <v>2319</v>
      </c>
      <c r="B2027">
        <v>37.157583639999999</v>
      </c>
      <c r="C2027">
        <v>55.5</v>
      </c>
    </row>
    <row r="2028" spans="1:3" x14ac:dyDescent="0.35">
      <c r="A2028" t="s">
        <v>2320</v>
      </c>
      <c r="B2028">
        <v>37.557853940000001</v>
      </c>
      <c r="C2028">
        <v>55.76</v>
      </c>
    </row>
    <row r="2029" spans="1:3" x14ac:dyDescent="0.35">
      <c r="A2029" t="s">
        <v>2321</v>
      </c>
      <c r="B2029">
        <v>37.689291779999998</v>
      </c>
      <c r="C2029">
        <v>56.53</v>
      </c>
    </row>
    <row r="2030" spans="1:3" x14ac:dyDescent="0.35">
      <c r="A2030" t="s">
        <v>2322</v>
      </c>
      <c r="B2030">
        <v>37.714561200000013</v>
      </c>
      <c r="C2030">
        <v>56.66</v>
      </c>
    </row>
    <row r="2031" spans="1:3" x14ac:dyDescent="0.35">
      <c r="A2031" t="s">
        <v>2323</v>
      </c>
      <c r="B2031">
        <v>37.574262560000001</v>
      </c>
      <c r="C2031">
        <v>56.39</v>
      </c>
    </row>
    <row r="2032" spans="1:3" x14ac:dyDescent="0.35">
      <c r="A2032" t="s">
        <v>2324</v>
      </c>
      <c r="B2032">
        <v>37.947870680000001</v>
      </c>
      <c r="C2032">
        <v>57.16</v>
      </c>
    </row>
    <row r="2033" spans="1:3" x14ac:dyDescent="0.35">
      <c r="A2033" t="s">
        <v>2325</v>
      </c>
      <c r="B2033">
        <v>38.061063580000003</v>
      </c>
      <c r="C2033">
        <v>57.89</v>
      </c>
    </row>
    <row r="2034" spans="1:3" x14ac:dyDescent="0.35">
      <c r="A2034" t="s">
        <v>2326</v>
      </c>
      <c r="B2034">
        <v>37.777471200000008</v>
      </c>
      <c r="C2034">
        <v>58.05</v>
      </c>
    </row>
    <row r="2035" spans="1:3" x14ac:dyDescent="0.35">
      <c r="A2035" t="s">
        <v>2327</v>
      </c>
      <c r="B2035">
        <v>37.752730810000003</v>
      </c>
      <c r="C2035">
        <v>58.18</v>
      </c>
    </row>
    <row r="2036" spans="1:3" x14ac:dyDescent="0.35">
      <c r="A2036" t="s">
        <v>2328</v>
      </c>
      <c r="B2036">
        <v>37.82568131</v>
      </c>
      <c r="C2036">
        <v>57.26</v>
      </c>
    </row>
    <row r="2037" spans="1:3" x14ac:dyDescent="0.35">
      <c r="A2037" t="s">
        <v>2329</v>
      </c>
      <c r="B2037">
        <v>37.827687519999998</v>
      </c>
      <c r="C2037">
        <v>57.87</v>
      </c>
    </row>
    <row r="2038" spans="1:3" x14ac:dyDescent="0.35">
      <c r="A2038" t="s">
        <v>2330</v>
      </c>
      <c r="B2038">
        <v>37.753841010000002</v>
      </c>
      <c r="C2038">
        <v>57.3</v>
      </c>
    </row>
    <row r="2039" spans="1:3" x14ac:dyDescent="0.35">
      <c r="A2039" t="s">
        <v>2331</v>
      </c>
      <c r="B2039">
        <v>37.684324220000001</v>
      </c>
      <c r="C2039">
        <v>58.52</v>
      </c>
    </row>
    <row r="2040" spans="1:3" x14ac:dyDescent="0.35">
      <c r="A2040" t="s">
        <v>2332</v>
      </c>
      <c r="B2040">
        <v>37.912968229999997</v>
      </c>
      <c r="C2040">
        <v>58.34</v>
      </c>
    </row>
    <row r="2041" spans="1:3" x14ac:dyDescent="0.35">
      <c r="A2041" t="s">
        <v>2333</v>
      </c>
      <c r="B2041">
        <v>37.715094020000002</v>
      </c>
      <c r="C2041">
        <v>59.4</v>
      </c>
    </row>
    <row r="2042" spans="1:3" x14ac:dyDescent="0.35">
      <c r="A2042" t="s">
        <v>2334</v>
      </c>
      <c r="B2042">
        <v>37.347859509999999</v>
      </c>
      <c r="C2042">
        <v>60.58</v>
      </c>
    </row>
    <row r="2043" spans="1:3" x14ac:dyDescent="0.35">
      <c r="A2043" t="s">
        <v>2335</v>
      </c>
      <c r="B2043">
        <v>37.592624909999998</v>
      </c>
      <c r="C2043">
        <v>60.52</v>
      </c>
    </row>
    <row r="2044" spans="1:3" x14ac:dyDescent="0.35">
      <c r="A2044" t="s">
        <v>2336</v>
      </c>
      <c r="B2044">
        <v>38.706038900000003</v>
      </c>
      <c r="C2044">
        <v>61.14</v>
      </c>
    </row>
    <row r="2045" spans="1:3" x14ac:dyDescent="0.35">
      <c r="A2045" t="s">
        <v>303</v>
      </c>
      <c r="B2045">
        <v>39.104064719999997</v>
      </c>
      <c r="C2045">
        <v>60.43</v>
      </c>
    </row>
    <row r="2046" spans="1:3" x14ac:dyDescent="0.35">
      <c r="A2046" t="s">
        <v>2337</v>
      </c>
      <c r="B2046">
        <v>38.948055740000001</v>
      </c>
      <c r="C2046">
        <v>60.67</v>
      </c>
    </row>
    <row r="2047" spans="1:3" x14ac:dyDescent="0.35">
      <c r="A2047" t="s">
        <v>2338</v>
      </c>
      <c r="B2047">
        <v>38.837432010000001</v>
      </c>
      <c r="C2047">
        <v>62.07</v>
      </c>
    </row>
    <row r="2048" spans="1:3" x14ac:dyDescent="0.35">
      <c r="A2048" t="s">
        <v>2339</v>
      </c>
      <c r="B2048">
        <v>39.088297740000002</v>
      </c>
      <c r="C2048">
        <v>64.03</v>
      </c>
    </row>
    <row r="2049" spans="1:3" x14ac:dyDescent="0.35">
      <c r="A2049" t="s">
        <v>2340</v>
      </c>
      <c r="B2049">
        <v>39.414135270000003</v>
      </c>
      <c r="C2049">
        <v>63.54</v>
      </c>
    </row>
    <row r="2050" spans="1:3" x14ac:dyDescent="0.35">
      <c r="A2050" t="s">
        <v>2341</v>
      </c>
      <c r="B2050">
        <v>39.569115789999998</v>
      </c>
      <c r="C2050">
        <v>63.45</v>
      </c>
    </row>
    <row r="2051" spans="1:3" x14ac:dyDescent="0.35">
      <c r="A2051" t="s">
        <v>2342</v>
      </c>
      <c r="B2051">
        <v>39.838667950000001</v>
      </c>
      <c r="C2051">
        <v>63.79</v>
      </c>
    </row>
    <row r="2052" spans="1:3" x14ac:dyDescent="0.35">
      <c r="A2052" t="s">
        <v>2343</v>
      </c>
      <c r="B2052">
        <v>40.250423550000001</v>
      </c>
      <c r="C2052">
        <v>63.64</v>
      </c>
    </row>
    <row r="2053" spans="1:3" x14ac:dyDescent="0.35">
      <c r="A2053" t="s">
        <v>2344</v>
      </c>
      <c r="B2053">
        <v>40.196124349999998</v>
      </c>
      <c r="C2053">
        <v>63.07</v>
      </c>
    </row>
    <row r="2054" spans="1:3" x14ac:dyDescent="0.35">
      <c r="A2054" t="s">
        <v>2345</v>
      </c>
      <c r="B2054">
        <v>40.306866730000003</v>
      </c>
      <c r="C2054">
        <v>61.51</v>
      </c>
    </row>
    <row r="2055" spans="1:3" x14ac:dyDescent="0.35">
      <c r="A2055" t="s">
        <v>2346</v>
      </c>
      <c r="B2055">
        <v>40.469987840000002</v>
      </c>
      <c r="C2055">
        <v>61.82</v>
      </c>
    </row>
    <row r="2056" spans="1:3" x14ac:dyDescent="0.35">
      <c r="A2056" t="s">
        <v>2347</v>
      </c>
      <c r="B2056">
        <v>40.57883339</v>
      </c>
      <c r="C2056">
        <v>61.36</v>
      </c>
    </row>
    <row r="2057" spans="1:3" x14ac:dyDescent="0.35">
      <c r="A2057" t="s">
        <v>2348</v>
      </c>
      <c r="B2057">
        <v>40.529331050000003</v>
      </c>
      <c r="C2057">
        <v>62.71</v>
      </c>
    </row>
    <row r="2058" spans="1:3" x14ac:dyDescent="0.35">
      <c r="A2058" t="s">
        <v>2349</v>
      </c>
      <c r="B2058">
        <v>40.732431470000002</v>
      </c>
      <c r="C2058">
        <v>62.07</v>
      </c>
    </row>
    <row r="2059" spans="1:3" x14ac:dyDescent="0.35">
      <c r="A2059" t="s">
        <v>2350</v>
      </c>
      <c r="B2059">
        <v>40.803131520000001</v>
      </c>
      <c r="C2059">
        <v>62.74</v>
      </c>
    </row>
    <row r="2060" spans="1:3" x14ac:dyDescent="0.35">
      <c r="A2060" t="s">
        <v>2351</v>
      </c>
      <c r="B2060">
        <v>40.815907840000001</v>
      </c>
      <c r="C2060">
        <v>63.24</v>
      </c>
    </row>
    <row r="2061" spans="1:3" x14ac:dyDescent="0.35">
      <c r="A2061" t="s">
        <v>2352</v>
      </c>
      <c r="B2061">
        <v>41.166865770000001</v>
      </c>
      <c r="C2061">
        <v>63.4</v>
      </c>
    </row>
    <row r="2062" spans="1:3" x14ac:dyDescent="0.35">
      <c r="A2062" t="s">
        <v>2353</v>
      </c>
      <c r="B2062">
        <v>41.392920220000001</v>
      </c>
      <c r="C2062">
        <v>63.72</v>
      </c>
    </row>
    <row r="2063" spans="1:3" x14ac:dyDescent="0.35">
      <c r="A2063" t="s">
        <v>2354</v>
      </c>
      <c r="B2063">
        <v>41.70673506</v>
      </c>
      <c r="C2063">
        <v>63.72</v>
      </c>
    </row>
    <row r="2064" spans="1:3" x14ac:dyDescent="0.35">
      <c r="A2064" t="s">
        <v>2355</v>
      </c>
      <c r="B2064">
        <v>41.511081060000002</v>
      </c>
      <c r="C2064">
        <v>63.31</v>
      </c>
    </row>
    <row r="2065" spans="1:3" x14ac:dyDescent="0.35">
      <c r="A2065" t="s">
        <v>2356</v>
      </c>
      <c r="B2065">
        <v>41.964540739999997</v>
      </c>
      <c r="C2065">
        <v>62.61</v>
      </c>
    </row>
    <row r="2066" spans="1:3" x14ac:dyDescent="0.35">
      <c r="A2066" t="s">
        <v>2357</v>
      </c>
      <c r="B2066">
        <v>44.285218950000001</v>
      </c>
      <c r="C2066">
        <v>62.64</v>
      </c>
    </row>
    <row r="2067" spans="1:3" x14ac:dyDescent="0.35">
      <c r="A2067" t="s">
        <v>304</v>
      </c>
      <c r="B2067">
        <v>45.027107479999998</v>
      </c>
      <c r="C2067">
        <v>63.61</v>
      </c>
    </row>
    <row r="2068" spans="1:3" x14ac:dyDescent="0.35">
      <c r="A2068" t="s">
        <v>2358</v>
      </c>
      <c r="B2068">
        <v>45.637056399999999</v>
      </c>
      <c r="C2068">
        <v>62.43</v>
      </c>
    </row>
    <row r="2069" spans="1:3" x14ac:dyDescent="0.35">
      <c r="A2069" t="s">
        <v>2359</v>
      </c>
      <c r="B2069">
        <v>45.652965729999998</v>
      </c>
      <c r="C2069">
        <v>62.62</v>
      </c>
    </row>
    <row r="2070" spans="1:3" x14ac:dyDescent="0.35">
      <c r="A2070" t="s">
        <v>2360</v>
      </c>
      <c r="B2070">
        <v>45.527957520000001</v>
      </c>
      <c r="C2070">
        <v>61.19</v>
      </c>
    </row>
    <row r="2071" spans="1:3" x14ac:dyDescent="0.35">
      <c r="A2071" t="s">
        <v>2361</v>
      </c>
      <c r="B2071">
        <v>45.678133090000003</v>
      </c>
      <c r="C2071">
        <v>62.05</v>
      </c>
    </row>
    <row r="2072" spans="1:3" x14ac:dyDescent="0.35">
      <c r="A2072" t="s">
        <v>2362</v>
      </c>
      <c r="B2072">
        <v>45.705906550000002</v>
      </c>
      <c r="C2072">
        <v>63.31</v>
      </c>
    </row>
    <row r="2073" spans="1:3" x14ac:dyDescent="0.35">
      <c r="A2073" t="s">
        <v>2363</v>
      </c>
      <c r="B2073">
        <v>45.643210439999997</v>
      </c>
      <c r="C2073">
        <v>64.72</v>
      </c>
    </row>
    <row r="2074" spans="1:3" x14ac:dyDescent="0.35">
      <c r="A2074" t="s">
        <v>2364</v>
      </c>
      <c r="B2074">
        <v>46.260341990000001</v>
      </c>
      <c r="C2074">
        <v>63.78</v>
      </c>
    </row>
    <row r="2075" spans="1:3" x14ac:dyDescent="0.35">
      <c r="A2075" t="s">
        <v>2365</v>
      </c>
      <c r="B2075">
        <v>46.276894349999999</v>
      </c>
      <c r="C2075">
        <v>62.76</v>
      </c>
    </row>
    <row r="2076" spans="1:3" x14ac:dyDescent="0.35">
      <c r="A2076" t="s">
        <v>2366</v>
      </c>
      <c r="B2076">
        <v>46.754662580000002</v>
      </c>
      <c r="C2076">
        <v>63.34</v>
      </c>
    </row>
    <row r="2077" spans="1:3" x14ac:dyDescent="0.35">
      <c r="A2077" t="s">
        <v>2367</v>
      </c>
      <c r="B2077">
        <v>46.641171730000003</v>
      </c>
      <c r="C2077">
        <v>63.34</v>
      </c>
    </row>
    <row r="2078" spans="1:3" x14ac:dyDescent="0.35">
      <c r="A2078" t="s">
        <v>2368</v>
      </c>
      <c r="B2078">
        <v>46.610157659999999</v>
      </c>
      <c r="C2078">
        <v>63.38</v>
      </c>
    </row>
    <row r="2079" spans="1:3" x14ac:dyDescent="0.35">
      <c r="A2079" t="s">
        <v>2369</v>
      </c>
      <c r="B2079">
        <v>46.503185309999999</v>
      </c>
      <c r="C2079">
        <v>63.85</v>
      </c>
    </row>
    <row r="2080" spans="1:3" x14ac:dyDescent="0.35">
      <c r="A2080" t="s">
        <v>2370</v>
      </c>
      <c r="B2080">
        <v>46.694418489999997</v>
      </c>
      <c r="C2080">
        <v>64.459999999999994</v>
      </c>
    </row>
    <row r="2081" spans="1:3" x14ac:dyDescent="0.35">
      <c r="A2081" t="s">
        <v>2371</v>
      </c>
      <c r="B2081">
        <v>46.456034559999999</v>
      </c>
      <c r="C2081">
        <v>64.62</v>
      </c>
    </row>
    <row r="2082" spans="1:3" x14ac:dyDescent="0.35">
      <c r="A2082" t="s">
        <v>2372</v>
      </c>
      <c r="B2082">
        <v>46.392839610000003</v>
      </c>
      <c r="C2082">
        <v>65.010000000000005</v>
      </c>
    </row>
    <row r="2083" spans="1:3" x14ac:dyDescent="0.35">
      <c r="A2083" t="s">
        <v>2373</v>
      </c>
      <c r="B2083">
        <v>46.392839610000003</v>
      </c>
      <c r="C2083">
        <v>65.02</v>
      </c>
    </row>
    <row r="2084" spans="1:3" x14ac:dyDescent="0.35">
      <c r="A2084" t="s">
        <v>2374</v>
      </c>
      <c r="B2084">
        <v>46.392839610000003</v>
      </c>
      <c r="C2084">
        <v>65.42</v>
      </c>
    </row>
    <row r="2085" spans="1:3" x14ac:dyDescent="0.35">
      <c r="A2085" t="s">
        <v>2375</v>
      </c>
      <c r="B2085">
        <v>46.336931909999997</v>
      </c>
      <c r="C2085">
        <v>65.87</v>
      </c>
    </row>
    <row r="2086" spans="1:3" x14ac:dyDescent="0.35">
      <c r="A2086" t="s">
        <v>2376</v>
      </c>
      <c r="B2086">
        <v>46.266054449999999</v>
      </c>
      <c r="C2086">
        <v>66.17</v>
      </c>
    </row>
    <row r="2087" spans="1:3" x14ac:dyDescent="0.35">
      <c r="A2087" t="s">
        <v>2377</v>
      </c>
      <c r="B2087">
        <v>44.238785489999998</v>
      </c>
      <c r="C2087">
        <v>66.599999999999994</v>
      </c>
    </row>
    <row r="2088" spans="1:3" x14ac:dyDescent="0.35">
      <c r="A2088" t="s">
        <v>305</v>
      </c>
      <c r="B2088">
        <v>44.238785489999998</v>
      </c>
      <c r="C2088">
        <v>66.599999999999994</v>
      </c>
    </row>
    <row r="2089" spans="1:3" x14ac:dyDescent="0.35">
      <c r="A2089" t="s">
        <v>2378</v>
      </c>
      <c r="B2089">
        <v>43.92494576</v>
      </c>
      <c r="C2089">
        <v>66.48</v>
      </c>
    </row>
    <row r="2090" spans="1:3" x14ac:dyDescent="0.35">
      <c r="A2090" t="s">
        <v>2379</v>
      </c>
      <c r="B2090">
        <v>43.625407600000003</v>
      </c>
      <c r="C2090">
        <v>67.91</v>
      </c>
    </row>
    <row r="2091" spans="1:3" x14ac:dyDescent="0.35">
      <c r="A2091" t="s">
        <v>2380</v>
      </c>
      <c r="B2091">
        <v>43.311600159999998</v>
      </c>
      <c r="C2091">
        <v>67.930000000000007</v>
      </c>
    </row>
    <row r="2092" spans="1:3" x14ac:dyDescent="0.35">
      <c r="A2092" t="s">
        <v>2381</v>
      </c>
      <c r="B2092">
        <v>42.994425200000002</v>
      </c>
      <c r="C2092">
        <v>67.77</v>
      </c>
    </row>
    <row r="2093" spans="1:3" x14ac:dyDescent="0.35">
      <c r="A2093" t="s">
        <v>2382</v>
      </c>
      <c r="B2093">
        <v>42.75317759</v>
      </c>
      <c r="C2093">
        <v>67.86</v>
      </c>
    </row>
    <row r="2094" spans="1:3" x14ac:dyDescent="0.35">
      <c r="A2094" t="s">
        <v>2383</v>
      </c>
      <c r="B2094">
        <v>42.673990510000003</v>
      </c>
      <c r="C2094">
        <v>69.14</v>
      </c>
    </row>
    <row r="2095" spans="1:3" x14ac:dyDescent="0.35">
      <c r="A2095" t="s">
        <v>2384</v>
      </c>
      <c r="B2095">
        <v>42.726524140000002</v>
      </c>
      <c r="C2095">
        <v>69.06</v>
      </c>
    </row>
    <row r="2096" spans="1:3" x14ac:dyDescent="0.35">
      <c r="A2096" t="s">
        <v>2385</v>
      </c>
      <c r="B2096">
        <v>42.612336419999998</v>
      </c>
      <c r="C2096">
        <v>69.099999999999994</v>
      </c>
    </row>
    <row r="2097" spans="1:3" x14ac:dyDescent="0.35">
      <c r="A2097" t="s">
        <v>2386</v>
      </c>
      <c r="B2097">
        <v>43.201873370000001</v>
      </c>
      <c r="C2097">
        <v>69.790000000000006</v>
      </c>
    </row>
    <row r="2098" spans="1:3" x14ac:dyDescent="0.35">
      <c r="A2098" t="s">
        <v>2387</v>
      </c>
      <c r="B2098">
        <v>43.614408900000001</v>
      </c>
      <c r="C2098">
        <v>70.19</v>
      </c>
    </row>
    <row r="2099" spans="1:3" x14ac:dyDescent="0.35">
      <c r="A2099" t="s">
        <v>2388</v>
      </c>
      <c r="B2099">
        <v>43.514321729999999</v>
      </c>
      <c r="C2099">
        <v>69.27</v>
      </c>
    </row>
    <row r="2100" spans="1:3" x14ac:dyDescent="0.35">
      <c r="A2100" t="s">
        <v>2389</v>
      </c>
      <c r="B2100">
        <v>43.272211740000003</v>
      </c>
      <c r="C2100">
        <v>69.41</v>
      </c>
    </row>
    <row r="2101" spans="1:3" x14ac:dyDescent="0.35">
      <c r="A2101" t="s">
        <v>2390</v>
      </c>
      <c r="B2101">
        <v>43.330558840000002</v>
      </c>
      <c r="C2101">
        <v>69.09</v>
      </c>
    </row>
    <row r="2102" spans="1:3" x14ac:dyDescent="0.35">
      <c r="A2102" t="s">
        <v>2391</v>
      </c>
      <c r="B2102">
        <v>43.123828809999999</v>
      </c>
      <c r="C2102">
        <v>68.72</v>
      </c>
    </row>
    <row r="2103" spans="1:3" x14ac:dyDescent="0.35">
      <c r="A2103" t="s">
        <v>2392</v>
      </c>
      <c r="B2103">
        <v>43.09037283</v>
      </c>
      <c r="C2103">
        <v>69.209999999999994</v>
      </c>
    </row>
    <row r="2104" spans="1:3" x14ac:dyDescent="0.35">
      <c r="A2104" t="s">
        <v>2393</v>
      </c>
      <c r="B2104">
        <v>43.085005690000003</v>
      </c>
      <c r="C2104">
        <v>69.790000000000006</v>
      </c>
    </row>
    <row r="2105" spans="1:3" x14ac:dyDescent="0.35">
      <c r="A2105" t="s">
        <v>2394</v>
      </c>
      <c r="B2105">
        <v>43.55276104</v>
      </c>
      <c r="C2105">
        <v>70.69</v>
      </c>
    </row>
    <row r="2106" spans="1:3" x14ac:dyDescent="0.35">
      <c r="A2106" t="s">
        <v>2395</v>
      </c>
      <c r="B2106">
        <v>43.62803641</v>
      </c>
      <c r="C2106">
        <v>70.010000000000005</v>
      </c>
    </row>
    <row r="2107" spans="1:3" x14ac:dyDescent="0.35">
      <c r="A2107" t="s">
        <v>2396</v>
      </c>
      <c r="B2107">
        <v>43.431583430000003</v>
      </c>
      <c r="C2107">
        <v>70.459999999999994</v>
      </c>
    </row>
    <row r="2108" spans="1:3" x14ac:dyDescent="0.35">
      <c r="A2108" t="s">
        <v>2397</v>
      </c>
      <c r="B2108">
        <v>42.763997379999999</v>
      </c>
      <c r="C2108">
        <v>69.400000000000006</v>
      </c>
    </row>
    <row r="2109" spans="1:3" x14ac:dyDescent="0.35">
      <c r="A2109" t="s">
        <v>2398</v>
      </c>
      <c r="B2109">
        <v>42.737500259999997</v>
      </c>
      <c r="C2109">
        <v>68.05</v>
      </c>
    </row>
    <row r="2110" spans="1:3" x14ac:dyDescent="0.35">
      <c r="A2110" t="s">
        <v>2399</v>
      </c>
      <c r="B2110">
        <v>40.227948359999999</v>
      </c>
      <c r="C2110">
        <v>68.84</v>
      </c>
    </row>
    <row r="2111" spans="1:3" x14ac:dyDescent="0.35">
      <c r="A2111" t="s">
        <v>306</v>
      </c>
      <c r="B2111">
        <v>40.937977670000002</v>
      </c>
      <c r="C2111">
        <v>69.709999999999994</v>
      </c>
    </row>
    <row r="2112" spans="1:3" x14ac:dyDescent="0.35">
      <c r="A2112" t="s">
        <v>2400</v>
      </c>
      <c r="B2112">
        <v>41.014738139999999</v>
      </c>
      <c r="C2112">
        <v>68.22</v>
      </c>
    </row>
    <row r="2113" spans="1:3" x14ac:dyDescent="0.35">
      <c r="A2113" t="s">
        <v>2401</v>
      </c>
      <c r="B2113">
        <v>40.286094030000001</v>
      </c>
      <c r="C2113">
        <v>66.900000000000006</v>
      </c>
    </row>
    <row r="2114" spans="1:3" x14ac:dyDescent="0.35">
      <c r="A2114" t="s">
        <v>2402</v>
      </c>
      <c r="B2114">
        <v>39.847779600000003</v>
      </c>
      <c r="C2114">
        <v>67.19</v>
      </c>
    </row>
    <row r="2115" spans="1:3" x14ac:dyDescent="0.35">
      <c r="A2115" t="s">
        <v>2403</v>
      </c>
      <c r="B2115">
        <v>40.244818879999997</v>
      </c>
      <c r="C2115">
        <v>65.33</v>
      </c>
    </row>
    <row r="2116" spans="1:3" x14ac:dyDescent="0.35">
      <c r="A2116" t="s">
        <v>2404</v>
      </c>
      <c r="B2116">
        <v>40.414927730000002</v>
      </c>
      <c r="C2116">
        <v>64.2</v>
      </c>
    </row>
    <row r="2117" spans="1:3" x14ac:dyDescent="0.35">
      <c r="A2117" t="s">
        <v>2405</v>
      </c>
      <c r="B2117">
        <v>39.965161590000001</v>
      </c>
      <c r="C2117">
        <v>62.58</v>
      </c>
    </row>
    <row r="2118" spans="1:3" x14ac:dyDescent="0.35">
      <c r="A2118" t="s">
        <v>2406</v>
      </c>
      <c r="B2118">
        <v>40.037323860000001</v>
      </c>
      <c r="C2118">
        <v>62.63</v>
      </c>
    </row>
    <row r="2119" spans="1:3" x14ac:dyDescent="0.35">
      <c r="A2119" t="s">
        <v>2407</v>
      </c>
      <c r="B2119">
        <v>40.278694180000002</v>
      </c>
      <c r="C2119">
        <v>62.55</v>
      </c>
    </row>
    <row r="2120" spans="1:3" x14ac:dyDescent="0.35">
      <c r="A2120" t="s">
        <v>2408</v>
      </c>
      <c r="B2120">
        <v>40.35527295</v>
      </c>
      <c r="C2120">
        <v>64.34</v>
      </c>
    </row>
    <row r="2121" spans="1:3" x14ac:dyDescent="0.35">
      <c r="A2121" t="s">
        <v>2409</v>
      </c>
      <c r="B2121">
        <v>40.971050779999999</v>
      </c>
      <c r="C2121">
        <v>64.45</v>
      </c>
    </row>
    <row r="2122" spans="1:3" x14ac:dyDescent="0.35">
      <c r="A2122" t="s">
        <v>2410</v>
      </c>
      <c r="B2122">
        <v>40.878050539999997</v>
      </c>
      <c r="C2122">
        <v>64.849999999999994</v>
      </c>
    </row>
    <row r="2123" spans="1:3" x14ac:dyDescent="0.35">
      <c r="A2123" t="s">
        <v>2411</v>
      </c>
      <c r="B2123">
        <v>41.010855900000003</v>
      </c>
      <c r="C2123">
        <v>65.599999999999994</v>
      </c>
    </row>
    <row r="2124" spans="1:3" x14ac:dyDescent="0.35">
      <c r="A2124" t="s">
        <v>2412</v>
      </c>
      <c r="B2124">
        <v>41.229849809999997</v>
      </c>
      <c r="C2124">
        <v>65.02</v>
      </c>
    </row>
    <row r="2125" spans="1:3" x14ac:dyDescent="0.35">
      <c r="A2125" t="s">
        <v>2413</v>
      </c>
      <c r="B2125">
        <v>41.23296723</v>
      </c>
      <c r="C2125">
        <v>65.02</v>
      </c>
    </row>
    <row r="2126" spans="1:3" x14ac:dyDescent="0.35">
      <c r="A2126" t="s">
        <v>2414</v>
      </c>
      <c r="B2126">
        <v>41.396125480000002</v>
      </c>
      <c r="C2126">
        <v>66.17</v>
      </c>
    </row>
    <row r="2127" spans="1:3" x14ac:dyDescent="0.35">
      <c r="A2127" t="s">
        <v>2415</v>
      </c>
      <c r="B2127">
        <v>41.949559479999998</v>
      </c>
      <c r="C2127">
        <v>67.31</v>
      </c>
    </row>
    <row r="2128" spans="1:3" x14ac:dyDescent="0.35">
      <c r="A2128" t="s">
        <v>2416</v>
      </c>
      <c r="B2128">
        <v>42.05670078</v>
      </c>
      <c r="C2128">
        <v>67.540000000000006</v>
      </c>
    </row>
    <row r="2129" spans="1:3" x14ac:dyDescent="0.35">
      <c r="A2129" t="s">
        <v>2417</v>
      </c>
      <c r="B2129">
        <v>41.75565469</v>
      </c>
      <c r="C2129">
        <v>66.3</v>
      </c>
    </row>
    <row r="2130" spans="1:3" x14ac:dyDescent="0.35">
      <c r="A2130" t="s">
        <v>2418</v>
      </c>
      <c r="B2130">
        <v>37.391158920000002</v>
      </c>
      <c r="C2130">
        <v>64.72</v>
      </c>
    </row>
    <row r="2131" spans="1:3" x14ac:dyDescent="0.35">
      <c r="A2131" t="s">
        <v>307</v>
      </c>
      <c r="B2131">
        <v>37.363044309999999</v>
      </c>
      <c r="C2131">
        <v>64.16</v>
      </c>
    </row>
    <row r="2132" spans="1:3" x14ac:dyDescent="0.35">
      <c r="A2132" t="s">
        <v>2419</v>
      </c>
      <c r="B2132">
        <v>37.938724880000002</v>
      </c>
      <c r="C2132">
        <v>64.510000000000005</v>
      </c>
    </row>
    <row r="2133" spans="1:3" x14ac:dyDescent="0.35">
      <c r="A2133" t="s">
        <v>2420</v>
      </c>
      <c r="B2133">
        <v>38.018381849999997</v>
      </c>
      <c r="C2133">
        <v>65.56</v>
      </c>
    </row>
    <row r="2134" spans="1:3" x14ac:dyDescent="0.35">
      <c r="A2134" t="s">
        <v>2421</v>
      </c>
      <c r="B2134">
        <v>38.432140959999998</v>
      </c>
      <c r="C2134">
        <v>65.48</v>
      </c>
    </row>
    <row r="2135" spans="1:3" x14ac:dyDescent="0.35">
      <c r="A2135" t="s">
        <v>2422</v>
      </c>
      <c r="B2135">
        <v>38.36290391</v>
      </c>
      <c r="C2135">
        <v>64.53</v>
      </c>
    </row>
    <row r="2136" spans="1:3" x14ac:dyDescent="0.35">
      <c r="A2136" t="s">
        <v>2423</v>
      </c>
      <c r="B2136">
        <v>38.596566729999999</v>
      </c>
      <c r="C2136">
        <v>63.85</v>
      </c>
    </row>
    <row r="2137" spans="1:3" x14ac:dyDescent="0.35">
      <c r="A2137" t="s">
        <v>2424</v>
      </c>
      <c r="B2137">
        <v>38.767085219999998</v>
      </c>
      <c r="C2137">
        <v>65.540000000000006</v>
      </c>
    </row>
    <row r="2138" spans="1:3" x14ac:dyDescent="0.35">
      <c r="A2138" t="s">
        <v>2425</v>
      </c>
      <c r="B2138">
        <v>39.401497079999999</v>
      </c>
      <c r="C2138">
        <v>64.91</v>
      </c>
    </row>
    <row r="2139" spans="1:3" x14ac:dyDescent="0.35">
      <c r="A2139" t="s">
        <v>2426</v>
      </c>
      <c r="B2139">
        <v>39.91919266</v>
      </c>
      <c r="C2139">
        <v>64.709999999999994</v>
      </c>
    </row>
    <row r="2140" spans="1:3" x14ac:dyDescent="0.35">
      <c r="A2140" t="s">
        <v>2427</v>
      </c>
      <c r="B2140">
        <v>39.91762971</v>
      </c>
      <c r="C2140">
        <v>64.89</v>
      </c>
    </row>
    <row r="2141" spans="1:3" x14ac:dyDescent="0.35">
      <c r="A2141" t="s">
        <v>2428</v>
      </c>
      <c r="B2141">
        <v>39.987583170000001</v>
      </c>
      <c r="C2141">
        <v>65</v>
      </c>
    </row>
    <row r="2142" spans="1:3" x14ac:dyDescent="0.35">
      <c r="A2142" t="s">
        <v>2429</v>
      </c>
      <c r="B2142">
        <v>40.000874860000003</v>
      </c>
      <c r="C2142">
        <v>66.099999999999994</v>
      </c>
    </row>
    <row r="2143" spans="1:3" x14ac:dyDescent="0.35">
      <c r="A2143" t="s">
        <v>2430</v>
      </c>
      <c r="B2143">
        <v>40.350199070000002</v>
      </c>
      <c r="C2143">
        <v>66.09</v>
      </c>
    </row>
    <row r="2144" spans="1:3" x14ac:dyDescent="0.35">
      <c r="A2144" t="s">
        <v>2431</v>
      </c>
      <c r="B2144">
        <v>40.268226319999997</v>
      </c>
      <c r="C2144">
        <v>67.55</v>
      </c>
    </row>
    <row r="2145" spans="1:3" x14ac:dyDescent="0.35">
      <c r="A2145" t="s">
        <v>2432</v>
      </c>
      <c r="B2145">
        <v>40.535129310000002</v>
      </c>
      <c r="C2145">
        <v>69.790000000000006</v>
      </c>
    </row>
    <row r="2146" spans="1:3" x14ac:dyDescent="0.35">
      <c r="A2146" t="s">
        <v>2433</v>
      </c>
      <c r="B2146">
        <v>40.767094120000003</v>
      </c>
      <c r="C2146">
        <v>68.83</v>
      </c>
    </row>
    <row r="2147" spans="1:3" x14ac:dyDescent="0.35">
      <c r="A2147" t="s">
        <v>2434</v>
      </c>
      <c r="B2147">
        <v>40.781864310000003</v>
      </c>
      <c r="C2147">
        <v>70.27</v>
      </c>
    </row>
    <row r="2148" spans="1:3" x14ac:dyDescent="0.35">
      <c r="A2148" t="s">
        <v>2435</v>
      </c>
      <c r="B2148">
        <v>40.904272349999999</v>
      </c>
      <c r="C2148">
        <v>70.02</v>
      </c>
    </row>
    <row r="2149" spans="1:3" x14ac:dyDescent="0.35">
      <c r="A2149" t="s">
        <v>2436</v>
      </c>
      <c r="B2149">
        <v>40.450596689999998</v>
      </c>
      <c r="C2149">
        <v>69.55</v>
      </c>
    </row>
    <row r="2150" spans="1:3" x14ac:dyDescent="0.35">
      <c r="A2150" t="s">
        <v>2437</v>
      </c>
      <c r="B2150">
        <v>40.641610710000002</v>
      </c>
      <c r="C2150">
        <v>69.83</v>
      </c>
    </row>
    <row r="2151" spans="1:3" x14ac:dyDescent="0.35">
      <c r="A2151" t="s">
        <v>2438</v>
      </c>
      <c r="B2151">
        <v>38.87201477</v>
      </c>
      <c r="C2151">
        <v>69.33</v>
      </c>
    </row>
    <row r="2152" spans="1:3" x14ac:dyDescent="0.35">
      <c r="A2152" t="s">
        <v>2439</v>
      </c>
      <c r="B2152">
        <v>38.87201477</v>
      </c>
      <c r="C2152">
        <v>69.61</v>
      </c>
    </row>
    <row r="2153" spans="1:3" x14ac:dyDescent="0.35">
      <c r="A2153" t="s">
        <v>2440</v>
      </c>
      <c r="B2153">
        <v>38.87201477</v>
      </c>
      <c r="C2153">
        <v>67.5</v>
      </c>
    </row>
    <row r="2154" spans="1:3" x14ac:dyDescent="0.35">
      <c r="A2154" t="s">
        <v>2441</v>
      </c>
      <c r="B2154">
        <v>38.44638243</v>
      </c>
      <c r="C2154">
        <v>68.14</v>
      </c>
    </row>
    <row r="2155" spans="1:3" x14ac:dyDescent="0.35">
      <c r="A2155" t="s">
        <v>2442</v>
      </c>
      <c r="B2155">
        <v>38.33540807</v>
      </c>
      <c r="C2155">
        <v>68.25</v>
      </c>
    </row>
    <row r="2156" spans="1:3" x14ac:dyDescent="0.35">
      <c r="A2156" t="s">
        <v>2443</v>
      </c>
      <c r="B2156">
        <v>38.326740770000001</v>
      </c>
      <c r="C2156">
        <v>68.47</v>
      </c>
    </row>
    <row r="2157" spans="1:3" x14ac:dyDescent="0.35">
      <c r="A2157" t="s">
        <v>2444</v>
      </c>
      <c r="B2157">
        <v>38.250404709999998</v>
      </c>
      <c r="C2157">
        <v>67</v>
      </c>
    </row>
    <row r="2158" spans="1:3" x14ac:dyDescent="0.35">
      <c r="A2158" t="s">
        <v>2445</v>
      </c>
      <c r="B2158">
        <v>38.708002309999998</v>
      </c>
      <c r="C2158">
        <v>68.55</v>
      </c>
    </row>
    <row r="2159" spans="1:3" x14ac:dyDescent="0.35">
      <c r="A2159" t="s">
        <v>2446</v>
      </c>
      <c r="B2159">
        <v>39.000012050000002</v>
      </c>
      <c r="C2159">
        <v>70.989999999999995</v>
      </c>
    </row>
    <row r="2160" spans="1:3" x14ac:dyDescent="0.35">
      <c r="A2160" t="s">
        <v>2447</v>
      </c>
      <c r="B2160">
        <v>39.252789749999998</v>
      </c>
      <c r="C2160">
        <v>71.92</v>
      </c>
    </row>
    <row r="2161" spans="1:3" x14ac:dyDescent="0.35">
      <c r="A2161" t="s">
        <v>2448</v>
      </c>
      <c r="B2161">
        <v>39.473811060000003</v>
      </c>
      <c r="C2161">
        <v>72.14</v>
      </c>
    </row>
    <row r="2162" spans="1:3" x14ac:dyDescent="0.35">
      <c r="A2162" t="s">
        <v>2449</v>
      </c>
      <c r="B2162">
        <v>39.81393783</v>
      </c>
      <c r="C2162">
        <v>72.540000000000006</v>
      </c>
    </row>
    <row r="2163" spans="1:3" x14ac:dyDescent="0.35">
      <c r="A2163" t="s">
        <v>2450</v>
      </c>
      <c r="B2163">
        <v>40.064510470000002</v>
      </c>
      <c r="C2163">
        <v>71.55</v>
      </c>
    </row>
    <row r="2164" spans="1:3" x14ac:dyDescent="0.35">
      <c r="A2164" t="s">
        <v>2451</v>
      </c>
      <c r="B2164">
        <v>40.134482910000003</v>
      </c>
      <c r="C2164">
        <v>71.67</v>
      </c>
    </row>
    <row r="2165" spans="1:3" x14ac:dyDescent="0.35">
      <c r="A2165" t="s">
        <v>2452</v>
      </c>
      <c r="B2165">
        <v>39.960113610000001</v>
      </c>
      <c r="C2165">
        <v>73.739999999999995</v>
      </c>
    </row>
    <row r="2166" spans="1:3" x14ac:dyDescent="0.35">
      <c r="A2166" t="s">
        <v>2453</v>
      </c>
      <c r="B2166">
        <v>40.150315749999997</v>
      </c>
      <c r="C2166">
        <v>73.569999999999993</v>
      </c>
    </row>
    <row r="2167" spans="1:3" x14ac:dyDescent="0.35">
      <c r="A2167" t="s">
        <v>2454</v>
      </c>
      <c r="B2167">
        <v>39.771546739999998</v>
      </c>
      <c r="C2167">
        <v>73.61</v>
      </c>
    </row>
    <row r="2168" spans="1:3" x14ac:dyDescent="0.35">
      <c r="A2168" t="s">
        <v>2455</v>
      </c>
      <c r="B2168">
        <v>39.669961819999997</v>
      </c>
      <c r="C2168">
        <v>75.010000000000005</v>
      </c>
    </row>
    <row r="2169" spans="1:3" x14ac:dyDescent="0.35">
      <c r="A2169" t="s">
        <v>2456</v>
      </c>
      <c r="B2169">
        <v>39.743964830000003</v>
      </c>
      <c r="C2169">
        <v>73.849999999999994</v>
      </c>
    </row>
    <row r="2170" spans="1:3" x14ac:dyDescent="0.35">
      <c r="A2170" t="s">
        <v>2457</v>
      </c>
      <c r="B2170">
        <v>39.787480369999997</v>
      </c>
      <c r="C2170">
        <v>74.040000000000006</v>
      </c>
    </row>
    <row r="2171" spans="1:3" x14ac:dyDescent="0.35">
      <c r="A2171" t="s">
        <v>2458</v>
      </c>
      <c r="B2171">
        <v>39.979977000000012</v>
      </c>
      <c r="C2171">
        <v>74.680000000000007</v>
      </c>
    </row>
    <row r="2172" spans="1:3" x14ac:dyDescent="0.35">
      <c r="A2172" t="s">
        <v>2459</v>
      </c>
      <c r="B2172">
        <v>39.517798239999998</v>
      </c>
      <c r="C2172">
        <v>74.39</v>
      </c>
    </row>
    <row r="2173" spans="1:3" x14ac:dyDescent="0.35">
      <c r="A2173" t="s">
        <v>2460</v>
      </c>
      <c r="B2173">
        <v>42.282275060000003</v>
      </c>
      <c r="C2173">
        <v>74.61</v>
      </c>
    </row>
    <row r="2174" spans="1:3" x14ac:dyDescent="0.35">
      <c r="A2174" t="s">
        <v>309</v>
      </c>
      <c r="B2174">
        <v>41.720794480000002</v>
      </c>
      <c r="C2174">
        <v>73.33</v>
      </c>
    </row>
    <row r="2175" spans="1:3" x14ac:dyDescent="0.35">
      <c r="A2175" t="s">
        <v>2461</v>
      </c>
      <c r="B2175">
        <v>40.945653729999997</v>
      </c>
      <c r="C2175">
        <v>73.05</v>
      </c>
    </row>
    <row r="2176" spans="1:3" x14ac:dyDescent="0.35">
      <c r="A2176" t="s">
        <v>2462</v>
      </c>
      <c r="B2176">
        <v>40.597985860000001</v>
      </c>
      <c r="C2176">
        <v>73.66</v>
      </c>
    </row>
    <row r="2177" spans="1:3" x14ac:dyDescent="0.35">
      <c r="A2177" t="s">
        <v>2463</v>
      </c>
      <c r="B2177">
        <v>40.621192630000003</v>
      </c>
      <c r="C2177">
        <v>74.94</v>
      </c>
    </row>
    <row r="2178" spans="1:3" x14ac:dyDescent="0.35">
      <c r="A2178" t="s">
        <v>2464</v>
      </c>
      <c r="B2178">
        <v>40.497201949999997</v>
      </c>
      <c r="C2178">
        <v>75.5</v>
      </c>
    </row>
    <row r="2179" spans="1:3" x14ac:dyDescent="0.35">
      <c r="A2179" t="s">
        <v>2465</v>
      </c>
      <c r="B2179">
        <v>40.521659499999998</v>
      </c>
      <c r="C2179">
        <v>75.94</v>
      </c>
    </row>
    <row r="2180" spans="1:3" x14ac:dyDescent="0.35">
      <c r="A2180" t="s">
        <v>2466</v>
      </c>
      <c r="B2180">
        <v>40.878582909999999</v>
      </c>
      <c r="C2180">
        <v>77.33</v>
      </c>
    </row>
    <row r="2181" spans="1:3" x14ac:dyDescent="0.35">
      <c r="A2181" t="s">
        <v>2467</v>
      </c>
      <c r="B2181">
        <v>40.992033859999999</v>
      </c>
      <c r="C2181">
        <v>77.47</v>
      </c>
    </row>
    <row r="2182" spans="1:3" x14ac:dyDescent="0.35">
      <c r="A2182" t="s">
        <v>2468</v>
      </c>
      <c r="B2182">
        <v>41.084928419999997</v>
      </c>
      <c r="C2182">
        <v>76.95</v>
      </c>
    </row>
    <row r="2183" spans="1:3" x14ac:dyDescent="0.35">
      <c r="A2183" t="s">
        <v>2469</v>
      </c>
      <c r="B2183">
        <v>41.358545059999997</v>
      </c>
      <c r="C2183">
        <v>78.459999999999994</v>
      </c>
    </row>
    <row r="2184" spans="1:3" x14ac:dyDescent="0.35">
      <c r="A2184" t="s">
        <v>2470</v>
      </c>
      <c r="B2184">
        <v>41.307403620000002</v>
      </c>
      <c r="C2184">
        <v>78.099999999999994</v>
      </c>
    </row>
    <row r="2185" spans="1:3" x14ac:dyDescent="0.35">
      <c r="A2185" t="s">
        <v>2471</v>
      </c>
      <c r="B2185">
        <v>41.298802080000002</v>
      </c>
      <c r="C2185">
        <v>79.3</v>
      </c>
    </row>
    <row r="2186" spans="1:3" x14ac:dyDescent="0.35">
      <c r="A2186" t="s">
        <v>2472</v>
      </c>
      <c r="B2186">
        <v>41.489558670000001</v>
      </c>
      <c r="C2186">
        <v>79.510000000000005</v>
      </c>
    </row>
    <row r="2187" spans="1:3" x14ac:dyDescent="0.35">
      <c r="A2187" t="s">
        <v>2473</v>
      </c>
      <c r="B2187">
        <v>41.657424839999997</v>
      </c>
      <c r="C2187">
        <v>78.62</v>
      </c>
    </row>
    <row r="2188" spans="1:3" x14ac:dyDescent="0.35">
      <c r="A2188" t="s">
        <v>2474</v>
      </c>
      <c r="B2188">
        <v>41.827994859999997</v>
      </c>
      <c r="C2188">
        <v>79.400000000000006</v>
      </c>
    </row>
    <row r="2189" spans="1:3" x14ac:dyDescent="0.35">
      <c r="A2189" t="s">
        <v>2475</v>
      </c>
      <c r="B2189">
        <v>41.937747330000001</v>
      </c>
      <c r="C2189">
        <v>79.41</v>
      </c>
    </row>
    <row r="2190" spans="1:3" x14ac:dyDescent="0.35">
      <c r="A2190" t="s">
        <v>2476</v>
      </c>
      <c r="B2190">
        <v>41.678712849999997</v>
      </c>
      <c r="C2190">
        <v>79.64</v>
      </c>
    </row>
    <row r="2191" spans="1:3" x14ac:dyDescent="0.35">
      <c r="A2191" t="s">
        <v>2477</v>
      </c>
      <c r="B2191">
        <v>42.117762919999997</v>
      </c>
      <c r="C2191">
        <v>78.8</v>
      </c>
    </row>
    <row r="2192" spans="1:3" x14ac:dyDescent="0.35">
      <c r="A2192" t="s">
        <v>2478</v>
      </c>
      <c r="B2192">
        <v>41.936558120000001</v>
      </c>
      <c r="C2192">
        <v>76.13</v>
      </c>
    </row>
    <row r="2193" spans="1:3" x14ac:dyDescent="0.35">
      <c r="A2193" t="s">
        <v>2479</v>
      </c>
      <c r="B2193">
        <v>41.861311049999998</v>
      </c>
      <c r="C2193">
        <v>75.290000000000006</v>
      </c>
    </row>
    <row r="2194" spans="1:3" x14ac:dyDescent="0.35">
      <c r="A2194" t="s">
        <v>2480</v>
      </c>
      <c r="B2194">
        <v>41.836940169999998</v>
      </c>
      <c r="C2194">
        <v>75.400000000000006</v>
      </c>
    </row>
    <row r="2195" spans="1:3" x14ac:dyDescent="0.35">
      <c r="A2195" t="s">
        <v>2481</v>
      </c>
      <c r="B2195">
        <v>42.102403189999997</v>
      </c>
      <c r="C2195">
        <v>77.84</v>
      </c>
    </row>
    <row r="2196" spans="1:3" x14ac:dyDescent="0.35">
      <c r="A2196" t="s">
        <v>2482</v>
      </c>
      <c r="B2196">
        <v>44.541969360000003</v>
      </c>
      <c r="C2196">
        <v>77.58</v>
      </c>
    </row>
    <row r="2197" spans="1:3" x14ac:dyDescent="0.35">
      <c r="A2197" t="s">
        <v>310</v>
      </c>
      <c r="B2197">
        <v>43.439917739999999</v>
      </c>
      <c r="C2197">
        <v>76.569999999999993</v>
      </c>
    </row>
    <row r="2198" spans="1:3" x14ac:dyDescent="0.35">
      <c r="A2198" t="s">
        <v>2483</v>
      </c>
      <c r="B2198">
        <v>43.569844500000002</v>
      </c>
      <c r="C2198">
        <v>75.349999999999994</v>
      </c>
    </row>
    <row r="2199" spans="1:3" x14ac:dyDescent="0.35">
      <c r="A2199" t="s">
        <v>2484</v>
      </c>
      <c r="B2199">
        <v>43.124533110000002</v>
      </c>
      <c r="C2199">
        <v>74.95</v>
      </c>
    </row>
    <row r="2200" spans="1:3" x14ac:dyDescent="0.35">
      <c r="A2200" t="s">
        <v>2485</v>
      </c>
      <c r="B2200">
        <v>43.037816200000002</v>
      </c>
      <c r="C2200">
        <v>75.8</v>
      </c>
    </row>
    <row r="2201" spans="1:3" x14ac:dyDescent="0.35">
      <c r="A2201" t="s">
        <v>2486</v>
      </c>
      <c r="B2201">
        <v>43.060993439999997</v>
      </c>
      <c r="C2201">
        <v>77.42</v>
      </c>
    </row>
    <row r="2202" spans="1:3" x14ac:dyDescent="0.35">
      <c r="A2202" t="s">
        <v>2487</v>
      </c>
      <c r="B2202">
        <v>42.848649709999997</v>
      </c>
      <c r="C2202">
        <v>76.37</v>
      </c>
    </row>
    <row r="2203" spans="1:3" x14ac:dyDescent="0.35">
      <c r="A2203" t="s">
        <v>2488</v>
      </c>
      <c r="B2203">
        <v>42.629391529999999</v>
      </c>
      <c r="C2203">
        <v>76.349999999999994</v>
      </c>
    </row>
    <row r="2204" spans="1:3" x14ac:dyDescent="0.35">
      <c r="A2204" t="s">
        <v>2489</v>
      </c>
      <c r="B2204">
        <v>42.633449290000001</v>
      </c>
      <c r="C2204">
        <v>75.41</v>
      </c>
    </row>
    <row r="2205" spans="1:3" x14ac:dyDescent="0.35">
      <c r="A2205" t="s">
        <v>2490</v>
      </c>
      <c r="B2205">
        <v>42.672629569999998</v>
      </c>
      <c r="C2205">
        <v>76.510000000000005</v>
      </c>
    </row>
    <row r="2206" spans="1:3" x14ac:dyDescent="0.35">
      <c r="A2206" t="s">
        <v>2491</v>
      </c>
      <c r="B2206">
        <v>42.894929949999998</v>
      </c>
      <c r="C2206">
        <v>75.88</v>
      </c>
    </row>
    <row r="2207" spans="1:3" x14ac:dyDescent="0.35">
      <c r="A2207" t="s">
        <v>2492</v>
      </c>
      <c r="B2207">
        <v>42.521199510000002</v>
      </c>
      <c r="C2207">
        <v>73.040000000000006</v>
      </c>
    </row>
    <row r="2208" spans="1:3" x14ac:dyDescent="0.35">
      <c r="A2208" t="s">
        <v>2493</v>
      </c>
      <c r="B2208">
        <v>42.428031779999998</v>
      </c>
      <c r="C2208">
        <v>75.44</v>
      </c>
    </row>
    <row r="2209" spans="1:3" x14ac:dyDescent="0.35">
      <c r="A2209" t="s">
        <v>2494</v>
      </c>
      <c r="B2209">
        <v>42.037838809999997</v>
      </c>
      <c r="C2209">
        <v>75.05</v>
      </c>
    </row>
    <row r="2210" spans="1:3" x14ac:dyDescent="0.35">
      <c r="A2210" t="s">
        <v>2495</v>
      </c>
      <c r="B2210">
        <v>41.973925719999997</v>
      </c>
      <c r="C2210">
        <v>74.25</v>
      </c>
    </row>
    <row r="2211" spans="1:3" x14ac:dyDescent="0.35">
      <c r="A2211" t="s">
        <v>2496</v>
      </c>
      <c r="B2211">
        <v>41.954302339999998</v>
      </c>
      <c r="C2211">
        <v>73.39</v>
      </c>
    </row>
    <row r="2212" spans="1:3" x14ac:dyDescent="0.35">
      <c r="A2212" t="s">
        <v>2497</v>
      </c>
      <c r="B2212">
        <v>42.155669430000003</v>
      </c>
      <c r="C2212">
        <v>75.78</v>
      </c>
    </row>
    <row r="2213" spans="1:3" x14ac:dyDescent="0.35">
      <c r="A2213" t="s">
        <v>2498</v>
      </c>
      <c r="B2213">
        <v>42.075940060000001</v>
      </c>
      <c r="C2213">
        <v>74.77</v>
      </c>
    </row>
    <row r="2214" spans="1:3" x14ac:dyDescent="0.35">
      <c r="A2214" t="s">
        <v>2499</v>
      </c>
      <c r="B2214">
        <v>41.819996549999999</v>
      </c>
      <c r="C2214">
        <v>76.62</v>
      </c>
    </row>
    <row r="2215" spans="1:3" x14ac:dyDescent="0.35">
      <c r="A2215" t="s">
        <v>2500</v>
      </c>
      <c r="B2215">
        <v>41.605466909999997</v>
      </c>
      <c r="C2215">
        <v>77.25</v>
      </c>
    </row>
    <row r="2216" spans="1:3" x14ac:dyDescent="0.35">
      <c r="A2216" t="s">
        <v>2501</v>
      </c>
      <c r="B2216">
        <v>41.297724809999998</v>
      </c>
      <c r="C2216">
        <v>77.44</v>
      </c>
    </row>
    <row r="2217" spans="1:3" x14ac:dyDescent="0.35">
      <c r="A2217" t="s">
        <v>2502</v>
      </c>
      <c r="B2217">
        <v>42.152013029999999</v>
      </c>
      <c r="C2217">
        <v>79.209999999999994</v>
      </c>
    </row>
    <row r="2218" spans="1:3" x14ac:dyDescent="0.35">
      <c r="A2218" t="s">
        <v>2503</v>
      </c>
      <c r="B2218">
        <v>41.498737370000001</v>
      </c>
      <c r="C2218">
        <v>77.45</v>
      </c>
    </row>
    <row r="2219" spans="1:3" x14ac:dyDescent="0.35">
      <c r="A2219" t="s">
        <v>2504</v>
      </c>
      <c r="B2219">
        <v>43.103376230000002</v>
      </c>
      <c r="C2219">
        <v>77.8</v>
      </c>
    </row>
    <row r="2220" spans="1:3" x14ac:dyDescent="0.35">
      <c r="A2220" t="s">
        <v>2505</v>
      </c>
      <c r="B2220">
        <v>41.029221290000002</v>
      </c>
      <c r="C2220">
        <v>78.150000000000006</v>
      </c>
    </row>
    <row r="2221" spans="1:3" x14ac:dyDescent="0.35">
      <c r="A2221" t="s">
        <v>2506</v>
      </c>
      <c r="B2221">
        <v>43.697601030000001</v>
      </c>
      <c r="C2221">
        <v>77.53</v>
      </c>
    </row>
    <row r="2222" spans="1:3" x14ac:dyDescent="0.35">
      <c r="A2222" t="s">
        <v>2507</v>
      </c>
      <c r="B2222">
        <v>43.722014459999997</v>
      </c>
      <c r="C2222">
        <v>77.099999999999994</v>
      </c>
    </row>
    <row r="2223" spans="1:3" x14ac:dyDescent="0.35">
      <c r="A2223" t="s">
        <v>2508</v>
      </c>
      <c r="B2223">
        <v>44.348935879999999</v>
      </c>
      <c r="C2223">
        <v>78.150000000000006</v>
      </c>
    </row>
    <row r="2224" spans="1:3" x14ac:dyDescent="0.35">
      <c r="A2224" t="s">
        <v>2509</v>
      </c>
      <c r="B2224">
        <v>44.221519270000002</v>
      </c>
      <c r="C2224">
        <v>78.84</v>
      </c>
    </row>
    <row r="2225" spans="1:3" x14ac:dyDescent="0.35">
      <c r="A2225" t="s">
        <v>2510</v>
      </c>
      <c r="B2225">
        <v>44.306982169999998</v>
      </c>
      <c r="C2225">
        <v>74.09</v>
      </c>
    </row>
    <row r="2226" spans="1:3" x14ac:dyDescent="0.35">
      <c r="A2226" t="s">
        <v>2511</v>
      </c>
      <c r="B2226">
        <v>44.033255760000003</v>
      </c>
      <c r="C2226">
        <v>74.459999999999994</v>
      </c>
    </row>
    <row r="2227" spans="1:3" x14ac:dyDescent="0.35">
      <c r="A2227" t="s">
        <v>2512</v>
      </c>
      <c r="B2227">
        <v>43.875983000000012</v>
      </c>
      <c r="C2227">
        <v>74.819999999999993</v>
      </c>
    </row>
    <row r="2228" spans="1:3" x14ac:dyDescent="0.35">
      <c r="A2228" t="s">
        <v>2513</v>
      </c>
      <c r="B2228">
        <v>44.237990549999999</v>
      </c>
      <c r="C2228">
        <v>71.790000000000006</v>
      </c>
    </row>
    <row r="2229" spans="1:3" x14ac:dyDescent="0.35">
      <c r="A2229" t="s">
        <v>2514</v>
      </c>
      <c r="B2229">
        <v>43.925409209999998</v>
      </c>
      <c r="C2229">
        <v>71.569999999999993</v>
      </c>
    </row>
    <row r="2230" spans="1:3" x14ac:dyDescent="0.35">
      <c r="A2230" t="s">
        <v>2515</v>
      </c>
      <c r="B2230">
        <v>43.40209557</v>
      </c>
      <c r="C2230">
        <v>73.05</v>
      </c>
    </row>
    <row r="2231" spans="1:3" x14ac:dyDescent="0.35">
      <c r="A2231" t="s">
        <v>2516</v>
      </c>
      <c r="B2231">
        <v>43.25526189</v>
      </c>
      <c r="C2231">
        <v>72.510000000000005</v>
      </c>
    </row>
    <row r="2232" spans="1:3" x14ac:dyDescent="0.35">
      <c r="A2232" t="s">
        <v>2517</v>
      </c>
      <c r="B2232">
        <v>43.473661409999998</v>
      </c>
      <c r="C2232">
        <v>72.97</v>
      </c>
    </row>
    <row r="2233" spans="1:3" x14ac:dyDescent="0.35">
      <c r="A2233" t="s">
        <v>2518</v>
      </c>
      <c r="B2233">
        <v>43.791927379999997</v>
      </c>
      <c r="C2233">
        <v>72.89</v>
      </c>
    </row>
    <row r="2234" spans="1:3" x14ac:dyDescent="0.35">
      <c r="A2234" t="s">
        <v>2519</v>
      </c>
      <c r="B2234">
        <v>43.773499649999998</v>
      </c>
      <c r="C2234">
        <v>73.72</v>
      </c>
    </row>
    <row r="2235" spans="1:3" x14ac:dyDescent="0.35">
      <c r="A2235" t="s">
        <v>2520</v>
      </c>
      <c r="B2235">
        <v>43.894911129999997</v>
      </c>
      <c r="C2235">
        <v>74.39</v>
      </c>
    </row>
    <row r="2236" spans="1:3" x14ac:dyDescent="0.35">
      <c r="A2236" t="s">
        <v>2521</v>
      </c>
      <c r="B2236">
        <v>43.998465510000003</v>
      </c>
      <c r="C2236">
        <v>74.489999999999995</v>
      </c>
    </row>
    <row r="2237" spans="1:3" x14ac:dyDescent="0.35">
      <c r="A2237" t="s">
        <v>2522</v>
      </c>
      <c r="B2237">
        <v>43.664998189999999</v>
      </c>
      <c r="C2237">
        <v>74.33</v>
      </c>
    </row>
    <row r="2238" spans="1:3" x14ac:dyDescent="0.35">
      <c r="A2238" t="s">
        <v>2523</v>
      </c>
      <c r="B2238">
        <v>43.792859129999997</v>
      </c>
      <c r="C2238">
        <v>75.3</v>
      </c>
    </row>
    <row r="2239" spans="1:3" x14ac:dyDescent="0.35">
      <c r="A2239" t="s">
        <v>2524</v>
      </c>
      <c r="B2239">
        <v>44.666546070000003</v>
      </c>
      <c r="C2239">
        <v>74.17</v>
      </c>
    </row>
    <row r="2240" spans="1:3" x14ac:dyDescent="0.35">
      <c r="A2240" t="s">
        <v>312</v>
      </c>
      <c r="B2240">
        <v>44.330364950000003</v>
      </c>
      <c r="C2240">
        <v>72.56</v>
      </c>
    </row>
    <row r="2241" spans="1:3" x14ac:dyDescent="0.35">
      <c r="A2241" t="s">
        <v>2525</v>
      </c>
      <c r="B2241">
        <v>43.913193829999997</v>
      </c>
      <c r="C2241">
        <v>73.38</v>
      </c>
    </row>
    <row r="2242" spans="1:3" x14ac:dyDescent="0.35">
      <c r="A2242" t="s">
        <v>2526</v>
      </c>
      <c r="B2242">
        <v>43.976564889999999</v>
      </c>
      <c r="C2242">
        <v>73.33</v>
      </c>
    </row>
    <row r="2243" spans="1:3" x14ac:dyDescent="0.35">
      <c r="A2243" t="s">
        <v>2527</v>
      </c>
      <c r="B2243">
        <v>43.883138619999997</v>
      </c>
      <c r="C2243">
        <v>73.59</v>
      </c>
    </row>
    <row r="2244" spans="1:3" x14ac:dyDescent="0.35">
      <c r="A2244" t="s">
        <v>2528</v>
      </c>
      <c r="B2244">
        <v>44.179871249999998</v>
      </c>
      <c r="C2244">
        <v>74.44</v>
      </c>
    </row>
    <row r="2245" spans="1:3" x14ac:dyDescent="0.35">
      <c r="A2245" t="s">
        <v>2529</v>
      </c>
      <c r="B2245">
        <v>43.996993750000001</v>
      </c>
      <c r="C2245">
        <v>72.2</v>
      </c>
    </row>
    <row r="2246" spans="1:3" x14ac:dyDescent="0.35">
      <c r="A2246" t="s">
        <v>2530</v>
      </c>
      <c r="B2246">
        <v>44.212997440000002</v>
      </c>
      <c r="C2246">
        <v>72</v>
      </c>
    </row>
    <row r="2247" spans="1:3" x14ac:dyDescent="0.35">
      <c r="A2247" t="s">
        <v>2531</v>
      </c>
      <c r="B2247">
        <v>43.923058810000001</v>
      </c>
      <c r="C2247">
        <v>72.930000000000007</v>
      </c>
    </row>
    <row r="2248" spans="1:3" x14ac:dyDescent="0.35">
      <c r="A2248" t="s">
        <v>2532</v>
      </c>
      <c r="B2248">
        <v>44.097357260000003</v>
      </c>
      <c r="C2248">
        <v>72.8</v>
      </c>
    </row>
    <row r="2249" spans="1:3" x14ac:dyDescent="0.35">
      <c r="A2249" t="s">
        <v>2533</v>
      </c>
      <c r="B2249">
        <v>44.312631279999998</v>
      </c>
      <c r="C2249">
        <v>72.16</v>
      </c>
    </row>
    <row r="2250" spans="1:3" x14ac:dyDescent="0.35">
      <c r="A2250" t="s">
        <v>2534</v>
      </c>
      <c r="B2250">
        <v>44.175342030000003</v>
      </c>
      <c r="C2250">
        <v>70.8</v>
      </c>
    </row>
    <row r="2251" spans="1:3" x14ac:dyDescent="0.35">
      <c r="A2251" t="s">
        <v>2535</v>
      </c>
      <c r="B2251">
        <v>44.341148709999999</v>
      </c>
      <c r="C2251">
        <v>71.36</v>
      </c>
    </row>
    <row r="2252" spans="1:3" x14ac:dyDescent="0.35">
      <c r="A2252" t="s">
        <v>2536</v>
      </c>
      <c r="B2252">
        <v>44.569175110000003</v>
      </c>
      <c r="C2252">
        <v>71.760000000000005</v>
      </c>
    </row>
    <row r="2253" spans="1:3" x14ac:dyDescent="0.35">
      <c r="A2253" t="s">
        <v>2537</v>
      </c>
      <c r="B2253">
        <v>44.905805229999999</v>
      </c>
      <c r="C2253">
        <v>72.069999999999993</v>
      </c>
    </row>
    <row r="2254" spans="1:3" x14ac:dyDescent="0.35">
      <c r="A2254" t="s">
        <v>2538</v>
      </c>
      <c r="B2254">
        <v>45.272369220000002</v>
      </c>
      <c r="C2254">
        <v>72.78</v>
      </c>
    </row>
    <row r="2255" spans="1:3" x14ac:dyDescent="0.35">
      <c r="A2255" t="s">
        <v>2539</v>
      </c>
      <c r="B2255">
        <v>45.791457800000003</v>
      </c>
      <c r="C2255">
        <v>74.86</v>
      </c>
    </row>
    <row r="2256" spans="1:3" x14ac:dyDescent="0.35">
      <c r="A2256" t="s">
        <v>2540</v>
      </c>
      <c r="B2256">
        <v>45.870162219999997</v>
      </c>
      <c r="C2256">
        <v>74.7</v>
      </c>
    </row>
    <row r="2257" spans="1:3" x14ac:dyDescent="0.35">
      <c r="A2257" t="s">
        <v>2541</v>
      </c>
      <c r="B2257">
        <v>45.942980810000002</v>
      </c>
      <c r="C2257">
        <v>75.599999999999994</v>
      </c>
    </row>
    <row r="2258" spans="1:3" x14ac:dyDescent="0.35">
      <c r="A2258" t="s">
        <v>2542</v>
      </c>
      <c r="B2258">
        <v>46.037346759999998</v>
      </c>
      <c r="C2258">
        <v>76.239999999999995</v>
      </c>
    </row>
    <row r="2259" spans="1:3" x14ac:dyDescent="0.35">
      <c r="A2259" t="s">
        <v>2543</v>
      </c>
      <c r="B2259">
        <v>46.421513249999997</v>
      </c>
      <c r="C2259">
        <v>75.849999999999994</v>
      </c>
    </row>
    <row r="2260" spans="1:3" x14ac:dyDescent="0.35">
      <c r="A2260" t="s">
        <v>2544</v>
      </c>
      <c r="B2260">
        <v>46.572043100000002</v>
      </c>
      <c r="C2260">
        <v>77.27</v>
      </c>
    </row>
    <row r="2261" spans="1:3" x14ac:dyDescent="0.35">
      <c r="A2261" t="s">
        <v>2545</v>
      </c>
      <c r="B2261">
        <v>47.332943749999998</v>
      </c>
      <c r="C2261">
        <v>77.72</v>
      </c>
    </row>
    <row r="2262" spans="1:3" x14ac:dyDescent="0.35">
      <c r="A2262" t="s">
        <v>2546</v>
      </c>
      <c r="B2262">
        <v>51.043719770000003</v>
      </c>
      <c r="C2262">
        <v>77.66</v>
      </c>
    </row>
    <row r="2263" spans="1:3" x14ac:dyDescent="0.35">
      <c r="A2263" t="s">
        <v>2547</v>
      </c>
      <c r="B2263">
        <v>51.281267120000003</v>
      </c>
      <c r="C2263">
        <v>77.98</v>
      </c>
    </row>
    <row r="2264" spans="1:3" x14ac:dyDescent="0.35">
      <c r="A2264" t="s">
        <v>2548</v>
      </c>
      <c r="B2264">
        <v>51.589415320000001</v>
      </c>
      <c r="C2264">
        <v>77.849999999999994</v>
      </c>
    </row>
    <row r="2265" spans="1:3" x14ac:dyDescent="0.35">
      <c r="A2265" t="s">
        <v>2549</v>
      </c>
      <c r="B2265">
        <v>51.876341320000002</v>
      </c>
      <c r="C2265">
        <v>77.12</v>
      </c>
    </row>
    <row r="2266" spans="1:3" x14ac:dyDescent="0.35">
      <c r="A2266" t="s">
        <v>2550</v>
      </c>
      <c r="B2266">
        <v>52.796370949999996</v>
      </c>
      <c r="C2266">
        <v>76.63</v>
      </c>
    </row>
    <row r="2267" spans="1:3" x14ac:dyDescent="0.35">
      <c r="A2267" t="s">
        <v>2551</v>
      </c>
      <c r="B2267">
        <v>53.428007540000003</v>
      </c>
      <c r="C2267">
        <v>77.010000000000005</v>
      </c>
    </row>
    <row r="2268" spans="1:3" x14ac:dyDescent="0.35">
      <c r="A2268" t="s">
        <v>2552</v>
      </c>
      <c r="B2268">
        <v>53.759305349999998</v>
      </c>
      <c r="C2268">
        <v>77.290000000000006</v>
      </c>
    </row>
    <row r="2269" spans="1:3" x14ac:dyDescent="0.35">
      <c r="A2269" t="s">
        <v>2553</v>
      </c>
      <c r="B2269">
        <v>54.291501230000001</v>
      </c>
      <c r="C2269">
        <v>79.47</v>
      </c>
    </row>
    <row r="2270" spans="1:3" x14ac:dyDescent="0.35">
      <c r="A2270" t="s">
        <v>2554</v>
      </c>
      <c r="B2270">
        <v>54.357634899999987</v>
      </c>
      <c r="C2270">
        <v>79.680000000000007</v>
      </c>
    </row>
    <row r="2271" spans="1:3" x14ac:dyDescent="0.35">
      <c r="A2271" t="s">
        <v>2555</v>
      </c>
      <c r="B2271">
        <v>54.374577889999998</v>
      </c>
      <c r="C2271">
        <v>78.42</v>
      </c>
    </row>
    <row r="2272" spans="1:3" x14ac:dyDescent="0.35">
      <c r="A2272" t="s">
        <v>2556</v>
      </c>
      <c r="B2272">
        <v>54.446022429999999</v>
      </c>
      <c r="C2272">
        <v>78.05</v>
      </c>
    </row>
    <row r="2273" spans="1:3" x14ac:dyDescent="0.35">
      <c r="A2273" t="s">
        <v>2557</v>
      </c>
      <c r="B2273">
        <v>54.656860510000001</v>
      </c>
      <c r="C2273">
        <v>77.94</v>
      </c>
    </row>
    <row r="2274" spans="1:3" x14ac:dyDescent="0.35">
      <c r="A2274" t="s">
        <v>2558</v>
      </c>
      <c r="B2274">
        <v>54.6906015</v>
      </c>
      <c r="C2274">
        <v>78.89</v>
      </c>
    </row>
    <row r="2275" spans="1:3" x14ac:dyDescent="0.35">
      <c r="A2275" t="s">
        <v>2559</v>
      </c>
      <c r="B2275">
        <v>54.73949279</v>
      </c>
      <c r="C2275">
        <v>79.290000000000006</v>
      </c>
    </row>
    <row r="2276" spans="1:3" x14ac:dyDescent="0.35">
      <c r="A2276" t="s">
        <v>2560</v>
      </c>
      <c r="B2276">
        <v>55.493783469999997</v>
      </c>
      <c r="C2276">
        <v>78.64</v>
      </c>
    </row>
    <row r="2277" spans="1:3" x14ac:dyDescent="0.35">
      <c r="A2277" t="s">
        <v>2561</v>
      </c>
      <c r="B2277">
        <v>55.157663360000001</v>
      </c>
      <c r="C2277">
        <v>78.67</v>
      </c>
    </row>
    <row r="2278" spans="1:3" x14ac:dyDescent="0.35">
      <c r="A2278" t="s">
        <v>2562</v>
      </c>
      <c r="B2278">
        <v>55.43050118</v>
      </c>
      <c r="C2278">
        <v>81.37</v>
      </c>
    </row>
    <row r="2279" spans="1:3" x14ac:dyDescent="0.35">
      <c r="A2279" t="s">
        <v>2563</v>
      </c>
      <c r="B2279">
        <v>55.683999350000001</v>
      </c>
      <c r="C2279">
        <v>81.47</v>
      </c>
    </row>
    <row r="2280" spans="1:3" x14ac:dyDescent="0.35">
      <c r="A2280" t="s">
        <v>2564</v>
      </c>
      <c r="B2280">
        <v>55.79968212</v>
      </c>
      <c r="C2280">
        <v>81.66</v>
      </c>
    </row>
    <row r="2281" spans="1:3" x14ac:dyDescent="0.35">
      <c r="A2281" t="s">
        <v>2565</v>
      </c>
      <c r="B2281">
        <v>55.708703030000002</v>
      </c>
      <c r="C2281">
        <v>81.28</v>
      </c>
    </row>
    <row r="2282" spans="1:3" x14ac:dyDescent="0.35">
      <c r="A2282" t="s">
        <v>2566</v>
      </c>
      <c r="B2282">
        <v>56.793424399999992</v>
      </c>
      <c r="C2282">
        <v>82.85</v>
      </c>
    </row>
    <row r="2283" spans="1:3" x14ac:dyDescent="0.35">
      <c r="A2283" t="s">
        <v>314</v>
      </c>
      <c r="B2283">
        <v>56.741205180000001</v>
      </c>
      <c r="C2283">
        <v>84.94</v>
      </c>
    </row>
    <row r="2284" spans="1:3" x14ac:dyDescent="0.35">
      <c r="A2284" t="s">
        <v>2567</v>
      </c>
      <c r="B2284">
        <v>56.229296079999997</v>
      </c>
      <c r="C2284">
        <v>84.59</v>
      </c>
    </row>
    <row r="2285" spans="1:3" x14ac:dyDescent="0.35">
      <c r="A2285" t="s">
        <v>2568</v>
      </c>
      <c r="B2285">
        <v>56.183883180000002</v>
      </c>
      <c r="C2285">
        <v>86</v>
      </c>
    </row>
    <row r="2286" spans="1:3" x14ac:dyDescent="0.35">
      <c r="A2286" t="s">
        <v>2569</v>
      </c>
      <c r="B2286">
        <v>56.143454589999997</v>
      </c>
      <c r="C2286">
        <v>84.87</v>
      </c>
    </row>
    <row r="2287" spans="1:3" x14ac:dyDescent="0.35">
      <c r="A2287" t="s">
        <v>2570</v>
      </c>
      <c r="B2287">
        <v>56.525545739999998</v>
      </c>
      <c r="C2287">
        <v>83.99</v>
      </c>
    </row>
    <row r="2288" spans="1:3" x14ac:dyDescent="0.35">
      <c r="A2288" t="s">
        <v>2571</v>
      </c>
      <c r="B2288">
        <v>56.313073230000001</v>
      </c>
      <c r="C2288">
        <v>83.75</v>
      </c>
    </row>
    <row r="2289" spans="1:3" x14ac:dyDescent="0.35">
      <c r="A2289" t="s">
        <v>2572</v>
      </c>
      <c r="B2289">
        <v>56.07471597</v>
      </c>
      <c r="C2289">
        <v>84.85</v>
      </c>
    </row>
    <row r="2290" spans="1:3" x14ac:dyDescent="0.35">
      <c r="A2290" t="s">
        <v>2573</v>
      </c>
      <c r="B2290">
        <v>56.20376254</v>
      </c>
      <c r="C2290">
        <v>82.61</v>
      </c>
    </row>
    <row r="2291" spans="1:3" x14ac:dyDescent="0.35">
      <c r="A2291" t="s">
        <v>2574</v>
      </c>
      <c r="B2291">
        <v>56.192994679999998</v>
      </c>
      <c r="C2291">
        <v>80.3</v>
      </c>
    </row>
    <row r="2292" spans="1:3" x14ac:dyDescent="0.35">
      <c r="A2292" t="s">
        <v>2575</v>
      </c>
      <c r="B2292">
        <v>56.021251470000003</v>
      </c>
      <c r="C2292">
        <v>80.510000000000005</v>
      </c>
    </row>
    <row r="2293" spans="1:3" x14ac:dyDescent="0.35">
      <c r="A2293" t="s">
        <v>2576</v>
      </c>
      <c r="B2293">
        <v>55.742597949999997</v>
      </c>
      <c r="C2293">
        <v>80.739999999999995</v>
      </c>
    </row>
    <row r="2294" spans="1:3" x14ac:dyDescent="0.35">
      <c r="A2294" t="s">
        <v>2577</v>
      </c>
      <c r="B2294">
        <v>55.913958690000001</v>
      </c>
      <c r="C2294">
        <v>81.55</v>
      </c>
    </row>
    <row r="2295" spans="1:3" x14ac:dyDescent="0.35">
      <c r="A2295" t="s">
        <v>2578</v>
      </c>
      <c r="B2295">
        <v>55.242819990000001</v>
      </c>
      <c r="C2295">
        <v>80.28</v>
      </c>
    </row>
    <row r="2296" spans="1:3" x14ac:dyDescent="0.35">
      <c r="A2296" t="s">
        <v>2579</v>
      </c>
      <c r="B2296">
        <v>55.045695900000013</v>
      </c>
      <c r="C2296">
        <v>79.31</v>
      </c>
    </row>
    <row r="2297" spans="1:3" x14ac:dyDescent="0.35">
      <c r="A2297" t="s">
        <v>2580</v>
      </c>
      <c r="B2297">
        <v>54.771569919999997</v>
      </c>
      <c r="C2297">
        <v>79.98</v>
      </c>
    </row>
    <row r="2298" spans="1:3" x14ac:dyDescent="0.35">
      <c r="A2298" t="s">
        <v>2581</v>
      </c>
      <c r="B2298">
        <v>54.54894075</v>
      </c>
      <c r="C2298">
        <v>79.959999999999994</v>
      </c>
    </row>
    <row r="2299" spans="1:3" x14ac:dyDescent="0.35">
      <c r="A2299" t="s">
        <v>2582</v>
      </c>
      <c r="B2299">
        <v>54.543205720000003</v>
      </c>
      <c r="C2299">
        <v>76.150000000000006</v>
      </c>
    </row>
    <row r="2300" spans="1:3" x14ac:dyDescent="0.35">
      <c r="A2300" t="s">
        <v>2583</v>
      </c>
      <c r="B2300">
        <v>53.876723370000001</v>
      </c>
      <c r="C2300">
        <v>75.64</v>
      </c>
    </row>
    <row r="2301" spans="1:3" x14ac:dyDescent="0.35">
      <c r="A2301" t="s">
        <v>2584</v>
      </c>
      <c r="B2301">
        <v>53.647105400000001</v>
      </c>
      <c r="C2301">
        <v>76.59</v>
      </c>
    </row>
    <row r="2302" spans="1:3" x14ac:dyDescent="0.35">
      <c r="A2302" t="s">
        <v>2585</v>
      </c>
      <c r="B2302">
        <v>52.996782289999999</v>
      </c>
      <c r="C2302">
        <v>77.67</v>
      </c>
    </row>
    <row r="2303" spans="1:3" x14ac:dyDescent="0.35">
      <c r="A2303" t="s">
        <v>2586</v>
      </c>
      <c r="B2303">
        <v>52.955786349999997</v>
      </c>
      <c r="C2303">
        <v>76.8</v>
      </c>
    </row>
    <row r="2304" spans="1:3" x14ac:dyDescent="0.35">
      <c r="A2304" t="s">
        <v>2587</v>
      </c>
      <c r="B2304">
        <v>52.496037899999997</v>
      </c>
      <c r="C2304">
        <v>76.14</v>
      </c>
    </row>
    <row r="2305" spans="1:3" x14ac:dyDescent="0.35">
      <c r="A2305" t="s">
        <v>2588</v>
      </c>
      <c r="B2305">
        <v>50.356434890000003</v>
      </c>
      <c r="C2305">
        <v>74.58</v>
      </c>
    </row>
    <row r="2306" spans="1:3" x14ac:dyDescent="0.35">
      <c r="A2306" t="s">
        <v>315</v>
      </c>
      <c r="B2306">
        <v>50.171338460000001</v>
      </c>
      <c r="C2306">
        <v>72.709999999999994</v>
      </c>
    </row>
    <row r="2307" spans="1:3" x14ac:dyDescent="0.35">
      <c r="A2307" t="s">
        <v>2589</v>
      </c>
      <c r="B2307">
        <v>50.600617530000001</v>
      </c>
      <c r="C2307">
        <v>72.55</v>
      </c>
    </row>
    <row r="2308" spans="1:3" x14ac:dyDescent="0.35">
      <c r="A2308" t="s">
        <v>2590</v>
      </c>
      <c r="B2308">
        <v>50.336958090000003</v>
      </c>
      <c r="C2308">
        <v>72.7</v>
      </c>
    </row>
    <row r="2309" spans="1:3" x14ac:dyDescent="0.35">
      <c r="A2309" t="s">
        <v>2591</v>
      </c>
      <c r="B2309">
        <v>50.603949470000003</v>
      </c>
      <c r="C2309">
        <v>71.64</v>
      </c>
    </row>
    <row r="2310" spans="1:3" x14ac:dyDescent="0.35">
      <c r="A2310" t="s">
        <v>2592</v>
      </c>
      <c r="B2310">
        <v>50.8955701</v>
      </c>
      <c r="C2310">
        <v>71.98</v>
      </c>
    </row>
    <row r="2311" spans="1:3" x14ac:dyDescent="0.35">
      <c r="A2311" t="s">
        <v>2593</v>
      </c>
      <c r="B2311">
        <v>50.78329394</v>
      </c>
      <c r="C2311">
        <v>70.94</v>
      </c>
    </row>
    <row r="2312" spans="1:3" x14ac:dyDescent="0.35">
      <c r="A2312" t="s">
        <v>2594</v>
      </c>
      <c r="B2312">
        <v>50.52781298</v>
      </c>
      <c r="C2312">
        <v>69.62</v>
      </c>
    </row>
    <row r="2313" spans="1:3" x14ac:dyDescent="0.35">
      <c r="A2313" t="s">
        <v>2595</v>
      </c>
      <c r="B2313">
        <v>50.255729449999997</v>
      </c>
      <c r="C2313">
        <v>68.959999999999994</v>
      </c>
    </row>
    <row r="2314" spans="1:3" x14ac:dyDescent="0.35">
      <c r="A2314" t="s">
        <v>2596</v>
      </c>
      <c r="B2314">
        <v>50.997804010000003</v>
      </c>
      <c r="C2314">
        <v>65.33</v>
      </c>
    </row>
    <row r="2315" spans="1:3" x14ac:dyDescent="0.35">
      <c r="A2315" t="s">
        <v>2597</v>
      </c>
      <c r="B2315">
        <v>51.387607029999998</v>
      </c>
      <c r="C2315">
        <v>65.790000000000006</v>
      </c>
    </row>
    <row r="2316" spans="1:3" x14ac:dyDescent="0.35">
      <c r="A2316" t="s">
        <v>2598</v>
      </c>
      <c r="B2316">
        <v>51.050468729999999</v>
      </c>
      <c r="C2316">
        <v>66.64</v>
      </c>
    </row>
    <row r="2317" spans="1:3" x14ac:dyDescent="0.35">
      <c r="A2317" t="s">
        <v>2599</v>
      </c>
      <c r="B2317">
        <v>51.445333830000003</v>
      </c>
      <c r="C2317">
        <v>66.989999999999995</v>
      </c>
    </row>
    <row r="2318" spans="1:3" x14ac:dyDescent="0.35">
      <c r="A2318" t="s">
        <v>2600</v>
      </c>
      <c r="B2318">
        <v>51.271611890000003</v>
      </c>
      <c r="C2318">
        <v>66.959999999999994</v>
      </c>
    </row>
    <row r="2319" spans="1:3" x14ac:dyDescent="0.35">
      <c r="A2319" t="s">
        <v>2601</v>
      </c>
      <c r="B2319">
        <v>51.241406519999998</v>
      </c>
      <c r="C2319">
        <v>62.42</v>
      </c>
    </row>
    <row r="2320" spans="1:3" x14ac:dyDescent="0.35">
      <c r="A2320" t="s">
        <v>2602</v>
      </c>
      <c r="B2320">
        <v>51.00481937</v>
      </c>
      <c r="C2320">
        <v>63.43</v>
      </c>
    </row>
    <row r="2321" spans="1:3" x14ac:dyDescent="0.35">
      <c r="A2321" t="s">
        <v>2603</v>
      </c>
      <c r="B2321">
        <v>51.200418470000002</v>
      </c>
      <c r="C2321">
        <v>62.52</v>
      </c>
    </row>
    <row r="2322" spans="1:3" x14ac:dyDescent="0.35">
      <c r="A2322" t="s">
        <v>2604</v>
      </c>
      <c r="B2322">
        <v>50.998129140000003</v>
      </c>
      <c r="C2322">
        <v>59.04</v>
      </c>
    </row>
    <row r="2323" spans="1:3" x14ac:dyDescent="0.35">
      <c r="A2323" t="s">
        <v>2605</v>
      </c>
      <c r="B2323">
        <v>50.97375976</v>
      </c>
      <c r="C2323">
        <v>60.4</v>
      </c>
    </row>
    <row r="2324" spans="1:3" x14ac:dyDescent="0.35">
      <c r="A2324" t="s">
        <v>2606</v>
      </c>
      <c r="B2324">
        <v>50.63072167</v>
      </c>
      <c r="C2324">
        <v>60.85</v>
      </c>
    </row>
    <row r="2325" spans="1:3" x14ac:dyDescent="0.35">
      <c r="A2325" t="s">
        <v>2607</v>
      </c>
      <c r="B2325">
        <v>50.593246190000002</v>
      </c>
      <c r="C2325">
        <v>58.57</v>
      </c>
    </row>
    <row r="2326" spans="1:3" x14ac:dyDescent="0.35">
      <c r="A2326" t="s">
        <v>2608</v>
      </c>
      <c r="B2326">
        <v>50.479150500000003</v>
      </c>
      <c r="C2326">
        <v>59.69</v>
      </c>
    </row>
    <row r="2327" spans="1:3" x14ac:dyDescent="0.35">
      <c r="A2327" t="s">
        <v>2609</v>
      </c>
      <c r="B2327">
        <v>49.955325379999998</v>
      </c>
      <c r="C2327">
        <v>59.14</v>
      </c>
    </row>
    <row r="2328" spans="1:3" x14ac:dyDescent="0.35">
      <c r="A2328" t="s">
        <v>2610</v>
      </c>
      <c r="B2328">
        <v>50.243736009999999</v>
      </c>
      <c r="C2328">
        <v>61.87</v>
      </c>
    </row>
    <row r="2329" spans="1:3" x14ac:dyDescent="0.35">
      <c r="A2329" t="s">
        <v>2611</v>
      </c>
      <c r="B2329">
        <v>50.338749620000002</v>
      </c>
      <c r="C2329">
        <v>61.28</v>
      </c>
    </row>
    <row r="2330" spans="1:3" x14ac:dyDescent="0.35">
      <c r="A2330" t="s">
        <v>2612</v>
      </c>
      <c r="B2330">
        <v>49.647434079999996</v>
      </c>
      <c r="C2330">
        <v>61.51</v>
      </c>
    </row>
    <row r="2331" spans="1:3" x14ac:dyDescent="0.35">
      <c r="A2331" t="s">
        <v>2613</v>
      </c>
      <c r="B2331">
        <v>49.009750959999998</v>
      </c>
      <c r="C2331">
        <v>60.22</v>
      </c>
    </row>
    <row r="2332" spans="1:3" x14ac:dyDescent="0.35">
      <c r="A2332" t="s">
        <v>2614</v>
      </c>
      <c r="B2332">
        <v>48.652729860000001</v>
      </c>
      <c r="C2332">
        <v>61.37</v>
      </c>
    </row>
    <row r="2333" spans="1:3" x14ac:dyDescent="0.35">
      <c r="A2333" t="s">
        <v>2615</v>
      </c>
      <c r="B2333">
        <v>48.122427559999998</v>
      </c>
      <c r="C2333">
        <v>59.77</v>
      </c>
    </row>
    <row r="2334" spans="1:3" x14ac:dyDescent="0.35">
      <c r="A2334" t="s">
        <v>2616</v>
      </c>
      <c r="B2334">
        <v>47.911614790000002</v>
      </c>
      <c r="C2334">
        <v>60.45</v>
      </c>
    </row>
    <row r="2335" spans="1:3" x14ac:dyDescent="0.35">
      <c r="A2335" t="s">
        <v>2617</v>
      </c>
      <c r="B2335">
        <v>47.866188559999998</v>
      </c>
      <c r="C2335">
        <v>60.19</v>
      </c>
    </row>
    <row r="2336" spans="1:3" x14ac:dyDescent="0.35">
      <c r="A2336" t="s">
        <v>2618</v>
      </c>
      <c r="B2336">
        <v>48.195365410000001</v>
      </c>
      <c r="C2336">
        <v>61.65</v>
      </c>
    </row>
    <row r="2337" spans="1:3" x14ac:dyDescent="0.35">
      <c r="A2337" t="s">
        <v>2619</v>
      </c>
      <c r="B2337">
        <v>47.989212530000003</v>
      </c>
      <c r="C2337">
        <v>60.27</v>
      </c>
    </row>
    <row r="2338" spans="1:3" x14ac:dyDescent="0.35">
      <c r="A2338" t="s">
        <v>2620</v>
      </c>
      <c r="B2338">
        <v>48.32986665</v>
      </c>
      <c r="C2338">
        <v>58.747999999999998</v>
      </c>
    </row>
    <row r="2339" spans="1:3" x14ac:dyDescent="0.35">
      <c r="A2339" t="s">
        <v>2621</v>
      </c>
      <c r="B2339">
        <v>48.548243300000003</v>
      </c>
      <c r="C2339">
        <v>55.954999999999998</v>
      </c>
    </row>
    <row r="2340" spans="1:3" x14ac:dyDescent="0.35">
      <c r="A2340" t="s">
        <v>2622</v>
      </c>
      <c r="B2340">
        <v>48.407192549999998</v>
      </c>
      <c r="C2340">
        <v>56.661000000000001</v>
      </c>
    </row>
    <row r="2341" spans="1:3" x14ac:dyDescent="0.35">
      <c r="A2341" t="s">
        <v>2623</v>
      </c>
      <c r="B2341">
        <v>48.717714579999999</v>
      </c>
      <c r="C2341">
        <v>54.963000000000001</v>
      </c>
    </row>
    <row r="2342" spans="1:3" x14ac:dyDescent="0.35">
      <c r="A2342" t="s">
        <v>2624</v>
      </c>
      <c r="B2342">
        <v>48.752071059999999</v>
      </c>
      <c r="C2342">
        <v>53.718999999999987</v>
      </c>
    </row>
    <row r="2343" spans="1:3" x14ac:dyDescent="0.35">
      <c r="A2343" t="s">
        <v>2625</v>
      </c>
      <c r="B2343">
        <v>48.790960600000012</v>
      </c>
      <c r="C2343">
        <v>50.774999999999999</v>
      </c>
    </row>
    <row r="2344" spans="1:3" x14ac:dyDescent="0.35">
      <c r="A2344" t="s">
        <v>2626</v>
      </c>
      <c r="B2344">
        <v>48.790960600000012</v>
      </c>
      <c r="C2344">
        <v>50.774999999999999</v>
      </c>
    </row>
    <row r="2345" spans="1:3" x14ac:dyDescent="0.35">
      <c r="A2345" t="s">
        <v>2627</v>
      </c>
      <c r="B2345">
        <v>48.790960600000012</v>
      </c>
      <c r="C2345">
        <v>55.253999999999998</v>
      </c>
    </row>
    <row r="2346" spans="1:3" x14ac:dyDescent="0.35">
      <c r="A2346" t="s">
        <v>2628</v>
      </c>
      <c r="B2346">
        <v>48.623590790000002</v>
      </c>
      <c r="C2346">
        <v>53.567</v>
      </c>
    </row>
    <row r="2347" spans="1:3" x14ac:dyDescent="0.35">
      <c r="A2347" t="s">
        <v>2629</v>
      </c>
      <c r="B2347">
        <v>48.698381220000002</v>
      </c>
      <c r="C2347">
        <v>53.055999999999997</v>
      </c>
    </row>
    <row r="2348" spans="1:3" x14ac:dyDescent="0.35">
      <c r="A2348" t="s">
        <v>64</v>
      </c>
      <c r="B2348">
        <v>45.335634259999999</v>
      </c>
      <c r="C2348">
        <v>54.141000000000012</v>
      </c>
    </row>
    <row r="2349" spans="1:3" x14ac:dyDescent="0.35">
      <c r="A2349" t="s">
        <v>317</v>
      </c>
      <c r="B2349">
        <v>45.335634259999999</v>
      </c>
      <c r="C2349">
        <v>54.141000000000012</v>
      </c>
    </row>
    <row r="2350" spans="1:3" x14ac:dyDescent="0.35">
      <c r="A2350" t="s">
        <v>2630</v>
      </c>
      <c r="B2350">
        <v>45.168614030000001</v>
      </c>
      <c r="C2350">
        <v>54.821000000000012</v>
      </c>
    </row>
    <row r="2351" spans="1:3" x14ac:dyDescent="0.35">
      <c r="A2351" t="s">
        <v>2631</v>
      </c>
      <c r="B2351">
        <v>44.948680330000002</v>
      </c>
      <c r="C2351">
        <v>55.631999999999998</v>
      </c>
    </row>
    <row r="2352" spans="1:3" x14ac:dyDescent="0.35">
      <c r="A2352" t="s">
        <v>2632</v>
      </c>
      <c r="B2352">
        <v>45.673310880000002</v>
      </c>
      <c r="C2352">
        <v>57.451999999999998</v>
      </c>
    </row>
    <row r="2353" spans="1:3" x14ac:dyDescent="0.35">
      <c r="A2353" t="s">
        <v>2633</v>
      </c>
      <c r="B2353">
        <v>45.550775739999999</v>
      </c>
      <c r="C2353">
        <v>57.673000000000002</v>
      </c>
    </row>
    <row r="2354" spans="1:3" x14ac:dyDescent="0.35">
      <c r="A2354" t="s">
        <v>2634</v>
      </c>
      <c r="B2354">
        <v>45.415637099999998</v>
      </c>
      <c r="C2354">
        <v>58.722000000000001</v>
      </c>
    </row>
    <row r="2355" spans="1:3" x14ac:dyDescent="0.35">
      <c r="A2355" t="s">
        <v>2635</v>
      </c>
      <c r="B2355">
        <v>45.24176697</v>
      </c>
      <c r="C2355">
        <v>61.338999999999999</v>
      </c>
    </row>
    <row r="2356" spans="1:3" x14ac:dyDescent="0.35">
      <c r="A2356" t="s">
        <v>2636</v>
      </c>
      <c r="B2356">
        <v>45.175063829999999</v>
      </c>
      <c r="C2356">
        <v>61.265000000000001</v>
      </c>
    </row>
    <row r="2357" spans="1:3" x14ac:dyDescent="0.35">
      <c r="A2357" t="s">
        <v>2637</v>
      </c>
      <c r="B2357">
        <v>45.399051249999999</v>
      </c>
      <c r="C2357">
        <v>60.595999999999997</v>
      </c>
    </row>
    <row r="2358" spans="1:3" x14ac:dyDescent="0.35">
      <c r="A2358" t="s">
        <v>2638</v>
      </c>
      <c r="B2358">
        <v>45.385300049999998</v>
      </c>
      <c r="C2358">
        <v>59.341000000000001</v>
      </c>
    </row>
    <row r="2359" spans="1:3" x14ac:dyDescent="0.35">
      <c r="A2359" t="s">
        <v>2639</v>
      </c>
      <c r="B2359">
        <v>45.315598749999999</v>
      </c>
      <c r="C2359">
        <v>60.61</v>
      </c>
    </row>
    <row r="2360" spans="1:3" x14ac:dyDescent="0.35">
      <c r="A2360" t="s">
        <v>2640</v>
      </c>
      <c r="B2360">
        <v>45.352952389999999</v>
      </c>
      <c r="C2360">
        <v>61.292000000000002</v>
      </c>
    </row>
    <row r="2361" spans="1:3" x14ac:dyDescent="0.35">
      <c r="A2361" t="s">
        <v>2641</v>
      </c>
      <c r="B2361">
        <v>45.673174850000002</v>
      </c>
      <c r="C2361">
        <v>61.142000000000003</v>
      </c>
    </row>
    <row r="2362" spans="1:3" x14ac:dyDescent="0.35">
      <c r="A2362" t="s">
        <v>2642</v>
      </c>
      <c r="B2362">
        <v>45.809996290000001</v>
      </c>
      <c r="C2362">
        <v>62.500999999999998</v>
      </c>
    </row>
    <row r="2363" spans="1:3" x14ac:dyDescent="0.35">
      <c r="A2363" t="s">
        <v>2643</v>
      </c>
      <c r="B2363">
        <v>45.46994969</v>
      </c>
      <c r="C2363">
        <v>62.658000000000001</v>
      </c>
    </row>
    <row r="2364" spans="1:3" x14ac:dyDescent="0.35">
      <c r="A2364" t="s">
        <v>2644</v>
      </c>
      <c r="B2364">
        <v>45.516503450000002</v>
      </c>
      <c r="C2364">
        <v>61.389000000000003</v>
      </c>
    </row>
    <row r="2365" spans="1:3" x14ac:dyDescent="0.35">
      <c r="A2365" t="s">
        <v>2645</v>
      </c>
      <c r="B2365">
        <v>45.951114339999997</v>
      </c>
      <c r="C2365">
        <v>60.802</v>
      </c>
    </row>
    <row r="2366" spans="1:3" x14ac:dyDescent="0.35">
      <c r="A2366" t="s">
        <v>2646</v>
      </c>
      <c r="B2366">
        <v>45.778261720000003</v>
      </c>
      <c r="C2366">
        <v>61.146000000000001</v>
      </c>
    </row>
    <row r="2367" spans="1:3" x14ac:dyDescent="0.35">
      <c r="A2367" t="s">
        <v>2647</v>
      </c>
      <c r="B2367">
        <v>45.883444500000003</v>
      </c>
      <c r="C2367">
        <v>61.433999999999997</v>
      </c>
    </row>
    <row r="2368" spans="1:3" x14ac:dyDescent="0.35">
      <c r="A2368" t="s">
        <v>2648</v>
      </c>
      <c r="B2368">
        <v>45.813199249999997</v>
      </c>
      <c r="C2368">
        <v>60.08</v>
      </c>
    </row>
    <row r="2369" spans="1:3" x14ac:dyDescent="0.35">
      <c r="A2369" t="s">
        <v>2649</v>
      </c>
      <c r="B2369">
        <v>45.729427880000003</v>
      </c>
      <c r="C2369">
        <v>61.25</v>
      </c>
    </row>
    <row r="2370" spans="1:3" x14ac:dyDescent="0.35">
      <c r="A2370" t="s">
        <v>2650</v>
      </c>
      <c r="B2370">
        <v>45.238494660000001</v>
      </c>
      <c r="C2370">
        <v>61.78</v>
      </c>
    </row>
    <row r="2371" spans="1:3" x14ac:dyDescent="0.35">
      <c r="A2371" t="s">
        <v>2651</v>
      </c>
      <c r="B2371">
        <v>39.1945172</v>
      </c>
      <c r="C2371">
        <v>61.18</v>
      </c>
    </row>
    <row r="2372" spans="1:3" x14ac:dyDescent="0.35">
      <c r="A2372" t="s">
        <v>318</v>
      </c>
      <c r="B2372">
        <v>38.449860020000003</v>
      </c>
      <c r="C2372">
        <v>62.74</v>
      </c>
    </row>
    <row r="2373" spans="1:3" x14ac:dyDescent="0.35">
      <c r="A2373" t="s">
        <v>2652</v>
      </c>
      <c r="B2373">
        <v>38.420498459999997</v>
      </c>
      <c r="C2373">
        <v>62.8</v>
      </c>
    </row>
    <row r="2374" spans="1:3" x14ac:dyDescent="0.35">
      <c r="A2374" t="s">
        <v>2653</v>
      </c>
      <c r="B2374">
        <v>38.241473939999999</v>
      </c>
      <c r="C2374">
        <v>62.08</v>
      </c>
    </row>
    <row r="2375" spans="1:3" x14ac:dyDescent="0.35">
      <c r="A2375" t="s">
        <v>2654</v>
      </c>
      <c r="B2375">
        <v>37.993978779999999</v>
      </c>
      <c r="C2375">
        <v>62.56</v>
      </c>
    </row>
    <row r="2376" spans="1:3" x14ac:dyDescent="0.35">
      <c r="A2376" t="s">
        <v>2655</v>
      </c>
      <c r="B2376">
        <v>37.793523540000002</v>
      </c>
      <c r="C2376">
        <v>61.64</v>
      </c>
    </row>
    <row r="2377" spans="1:3" x14ac:dyDescent="0.35">
      <c r="A2377" t="s">
        <v>2656</v>
      </c>
      <c r="B2377">
        <v>37.656479339999997</v>
      </c>
      <c r="C2377">
        <v>62.08</v>
      </c>
    </row>
    <row r="2378" spans="1:3" x14ac:dyDescent="0.35">
      <c r="A2378" t="s">
        <v>2657</v>
      </c>
      <c r="B2378">
        <v>37.268689080000001</v>
      </c>
      <c r="C2378">
        <v>61.55</v>
      </c>
    </row>
    <row r="2379" spans="1:3" x14ac:dyDescent="0.35">
      <c r="A2379" t="s">
        <v>2658</v>
      </c>
      <c r="B2379">
        <v>36.954672889999998</v>
      </c>
      <c r="C2379">
        <v>62.58</v>
      </c>
    </row>
    <row r="2380" spans="1:3" x14ac:dyDescent="0.35">
      <c r="A2380" t="s">
        <v>2659</v>
      </c>
      <c r="B2380">
        <v>36.910025570000002</v>
      </c>
      <c r="C2380">
        <v>63.62</v>
      </c>
    </row>
    <row r="2381" spans="1:3" x14ac:dyDescent="0.35">
      <c r="A2381" t="s">
        <v>2660</v>
      </c>
      <c r="B2381">
        <v>36.474645449999997</v>
      </c>
      <c r="C2381">
        <v>64.599999999999994</v>
      </c>
    </row>
    <row r="2382" spans="1:3" x14ac:dyDescent="0.35">
      <c r="A2382" t="s">
        <v>2661</v>
      </c>
      <c r="B2382">
        <v>36.363115759999999</v>
      </c>
      <c r="C2382">
        <v>66.34</v>
      </c>
    </row>
    <row r="2383" spans="1:3" x14ac:dyDescent="0.35">
      <c r="A2383" t="s">
        <v>2662</v>
      </c>
      <c r="B2383">
        <v>36.531434539999999</v>
      </c>
      <c r="C2383">
        <v>66.47</v>
      </c>
    </row>
    <row r="2384" spans="1:3" x14ac:dyDescent="0.35">
      <c r="A2384" t="s">
        <v>2663</v>
      </c>
      <c r="B2384">
        <v>36.474822770000003</v>
      </c>
      <c r="C2384">
        <v>66.44</v>
      </c>
    </row>
    <row r="2385" spans="1:3" x14ac:dyDescent="0.35">
      <c r="A2385" t="s">
        <v>2664</v>
      </c>
      <c r="B2385">
        <v>36.674529589999999</v>
      </c>
      <c r="C2385">
        <v>67.150000000000006</v>
      </c>
    </row>
    <row r="2386" spans="1:3" x14ac:dyDescent="0.35">
      <c r="A2386" t="s">
        <v>2665</v>
      </c>
      <c r="B2386">
        <v>36.63916365</v>
      </c>
      <c r="C2386">
        <v>66.94</v>
      </c>
    </row>
    <row r="2387" spans="1:3" x14ac:dyDescent="0.35">
      <c r="A2387" t="s">
        <v>2666</v>
      </c>
      <c r="B2387">
        <v>36.203017629999998</v>
      </c>
      <c r="C2387">
        <v>67</v>
      </c>
    </row>
    <row r="2388" spans="1:3" x14ac:dyDescent="0.35">
      <c r="A2388" t="s">
        <v>2667</v>
      </c>
      <c r="B2388">
        <v>36.311588909999998</v>
      </c>
      <c r="C2388">
        <v>64.73</v>
      </c>
    </row>
    <row r="2389" spans="1:3" x14ac:dyDescent="0.35">
      <c r="A2389" t="s">
        <v>2668</v>
      </c>
      <c r="B2389">
        <v>36.491004500000003</v>
      </c>
      <c r="C2389">
        <v>65.62</v>
      </c>
    </row>
    <row r="2390" spans="1:3" x14ac:dyDescent="0.35">
      <c r="A2390" t="s">
        <v>2669</v>
      </c>
      <c r="B2390">
        <v>36.700980309999998</v>
      </c>
      <c r="C2390">
        <v>66.260000000000005</v>
      </c>
    </row>
    <row r="2391" spans="1:3" x14ac:dyDescent="0.35">
      <c r="A2391" t="s">
        <v>2670</v>
      </c>
      <c r="B2391">
        <v>34.024344139999997</v>
      </c>
      <c r="C2391">
        <v>66.33</v>
      </c>
    </row>
    <row r="2392" spans="1:3" x14ac:dyDescent="0.35">
      <c r="A2392" t="s">
        <v>319</v>
      </c>
      <c r="B2392">
        <v>33.473980259999998</v>
      </c>
      <c r="C2392">
        <v>64.88</v>
      </c>
    </row>
    <row r="2393" spans="1:3" x14ac:dyDescent="0.35">
      <c r="A2393" t="s">
        <v>2671</v>
      </c>
      <c r="B2393">
        <v>33.29887205</v>
      </c>
      <c r="C2393">
        <v>65.55</v>
      </c>
    </row>
    <row r="2394" spans="1:3" x14ac:dyDescent="0.35">
      <c r="A2394" t="s">
        <v>2672</v>
      </c>
      <c r="B2394">
        <v>32.93657941</v>
      </c>
      <c r="C2394">
        <v>65.569999999999993</v>
      </c>
    </row>
    <row r="2395" spans="1:3" x14ac:dyDescent="0.35">
      <c r="A2395" t="s">
        <v>2673</v>
      </c>
      <c r="B2395">
        <v>32.830456390000002</v>
      </c>
      <c r="C2395">
        <v>65.930000000000007</v>
      </c>
    </row>
    <row r="2396" spans="1:3" x14ac:dyDescent="0.35">
      <c r="A2396" t="s">
        <v>2674</v>
      </c>
      <c r="B2396">
        <v>32.613778570000001</v>
      </c>
      <c r="C2396">
        <v>66.06</v>
      </c>
    </row>
    <row r="2397" spans="1:3" x14ac:dyDescent="0.35">
      <c r="A2397" t="s">
        <v>2675</v>
      </c>
      <c r="B2397">
        <v>32.365564200000001</v>
      </c>
      <c r="C2397">
        <v>65.67</v>
      </c>
    </row>
    <row r="2398" spans="1:3" x14ac:dyDescent="0.35">
      <c r="A2398" t="s">
        <v>2676</v>
      </c>
      <c r="B2398">
        <v>32.194004239999998</v>
      </c>
      <c r="C2398">
        <v>66.599999999999994</v>
      </c>
    </row>
    <row r="2399" spans="1:3" x14ac:dyDescent="0.35">
      <c r="A2399" t="s">
        <v>2677</v>
      </c>
      <c r="B2399">
        <v>32.163015979999997</v>
      </c>
      <c r="C2399">
        <v>66.78</v>
      </c>
    </row>
    <row r="2400" spans="1:3" x14ac:dyDescent="0.35">
      <c r="A2400" t="s">
        <v>2678</v>
      </c>
      <c r="B2400">
        <v>32.104948659999998</v>
      </c>
      <c r="C2400">
        <v>67.61</v>
      </c>
    </row>
    <row r="2401" spans="1:3" x14ac:dyDescent="0.35">
      <c r="A2401" t="s">
        <v>2679</v>
      </c>
      <c r="B2401">
        <v>32.10006138</v>
      </c>
      <c r="C2401">
        <v>67.17</v>
      </c>
    </row>
    <row r="2402" spans="1:3" x14ac:dyDescent="0.35">
      <c r="A2402" t="s">
        <v>2680</v>
      </c>
      <c r="B2402">
        <v>31.798803360000001</v>
      </c>
      <c r="C2402">
        <v>67.02</v>
      </c>
    </row>
    <row r="2403" spans="1:3" x14ac:dyDescent="0.35">
      <c r="A2403" t="s">
        <v>2681</v>
      </c>
      <c r="B2403">
        <v>31.57717632</v>
      </c>
      <c r="C2403">
        <v>67.38</v>
      </c>
    </row>
    <row r="2404" spans="1:3" x14ac:dyDescent="0.35">
      <c r="A2404" t="s">
        <v>2682</v>
      </c>
      <c r="B2404">
        <v>31.433943450000001</v>
      </c>
      <c r="C2404">
        <v>67.66</v>
      </c>
    </row>
    <row r="2405" spans="1:3" x14ac:dyDescent="0.35">
      <c r="A2405" t="s">
        <v>2683</v>
      </c>
      <c r="B2405">
        <v>31.015593859999999</v>
      </c>
      <c r="C2405">
        <v>68.260000000000005</v>
      </c>
    </row>
    <row r="2406" spans="1:3" x14ac:dyDescent="0.35">
      <c r="A2406" t="s">
        <v>2684</v>
      </c>
      <c r="B2406">
        <v>30.805439929999999</v>
      </c>
      <c r="C2406">
        <v>67.69</v>
      </c>
    </row>
    <row r="2407" spans="1:3" x14ac:dyDescent="0.35">
      <c r="A2407" t="s">
        <v>2685</v>
      </c>
      <c r="B2407">
        <v>30.658955079999998</v>
      </c>
      <c r="C2407">
        <v>66.959999999999994</v>
      </c>
    </row>
    <row r="2408" spans="1:3" x14ac:dyDescent="0.35">
      <c r="A2408" t="s">
        <v>2686</v>
      </c>
      <c r="B2408">
        <v>30.614885749999999</v>
      </c>
      <c r="C2408">
        <v>67.22</v>
      </c>
    </row>
    <row r="2409" spans="1:3" x14ac:dyDescent="0.35">
      <c r="A2409" t="s">
        <v>2687</v>
      </c>
      <c r="B2409">
        <v>30.465742150000001</v>
      </c>
      <c r="C2409">
        <v>68</v>
      </c>
    </row>
    <row r="2410" spans="1:3" x14ac:dyDescent="0.35">
      <c r="A2410" t="s">
        <v>2688</v>
      </c>
      <c r="B2410">
        <v>30.375206420000001</v>
      </c>
      <c r="C2410">
        <v>67.84</v>
      </c>
    </row>
    <row r="2411" spans="1:3" x14ac:dyDescent="0.35">
      <c r="A2411" t="s">
        <v>2689</v>
      </c>
      <c r="B2411">
        <v>29.977065039999999</v>
      </c>
      <c r="C2411">
        <v>68</v>
      </c>
    </row>
    <row r="2412" spans="1:3" x14ac:dyDescent="0.35">
      <c r="A2412" t="s">
        <v>2690</v>
      </c>
      <c r="B2412">
        <v>26.274657829999999</v>
      </c>
      <c r="C2412">
        <v>67.59</v>
      </c>
    </row>
    <row r="2413" spans="1:3" x14ac:dyDescent="0.35">
      <c r="A2413" t="s">
        <v>320</v>
      </c>
      <c r="B2413">
        <v>25.846558170000002</v>
      </c>
      <c r="C2413">
        <v>69.17</v>
      </c>
    </row>
    <row r="2414" spans="1:3" x14ac:dyDescent="0.35">
      <c r="A2414" t="s">
        <v>2691</v>
      </c>
      <c r="B2414">
        <v>25.201966259999999</v>
      </c>
      <c r="C2414">
        <v>69.55</v>
      </c>
    </row>
    <row r="2415" spans="1:3" x14ac:dyDescent="0.35">
      <c r="A2415" t="s">
        <v>2692</v>
      </c>
      <c r="B2415">
        <v>25.596668600000001</v>
      </c>
      <c r="C2415">
        <v>69.5</v>
      </c>
    </row>
    <row r="2416" spans="1:3" x14ac:dyDescent="0.35">
      <c r="A2416" t="s">
        <v>2693</v>
      </c>
      <c r="B2416">
        <v>25.885270859999999</v>
      </c>
      <c r="C2416">
        <v>69.260000000000005</v>
      </c>
    </row>
    <row r="2417" spans="1:3" x14ac:dyDescent="0.35">
      <c r="A2417" t="s">
        <v>2694</v>
      </c>
      <c r="B2417">
        <v>26.658975259999998</v>
      </c>
      <c r="C2417">
        <v>70.400000000000006</v>
      </c>
    </row>
    <row r="2418" spans="1:3" x14ac:dyDescent="0.35">
      <c r="A2418" t="s">
        <v>2695</v>
      </c>
      <c r="B2418">
        <v>27.043285690000001</v>
      </c>
      <c r="C2418">
        <v>71.05</v>
      </c>
    </row>
    <row r="2419" spans="1:3" x14ac:dyDescent="0.35">
      <c r="A2419" t="s">
        <v>2696</v>
      </c>
      <c r="B2419">
        <v>27.612350299999999</v>
      </c>
      <c r="C2419">
        <v>70.78</v>
      </c>
    </row>
    <row r="2420" spans="1:3" x14ac:dyDescent="0.35">
      <c r="A2420" t="s">
        <v>2697</v>
      </c>
      <c r="B2420">
        <v>27.83942498</v>
      </c>
      <c r="C2420">
        <v>71.56</v>
      </c>
    </row>
    <row r="2421" spans="1:3" x14ac:dyDescent="0.35">
      <c r="A2421" t="s">
        <v>2698</v>
      </c>
      <c r="B2421">
        <v>27.964745480000001</v>
      </c>
      <c r="C2421">
        <v>70.95</v>
      </c>
    </row>
    <row r="2422" spans="1:3" x14ac:dyDescent="0.35">
      <c r="A2422" t="s">
        <v>2699</v>
      </c>
      <c r="B2422">
        <v>28.17974723</v>
      </c>
      <c r="C2422">
        <v>71.5</v>
      </c>
    </row>
    <row r="2423" spans="1:3" x14ac:dyDescent="0.35">
      <c r="A2423" t="s">
        <v>2700</v>
      </c>
      <c r="B2423">
        <v>28.09486489</v>
      </c>
      <c r="C2423">
        <v>71.239999999999995</v>
      </c>
    </row>
    <row r="2424" spans="1:3" x14ac:dyDescent="0.35">
      <c r="A2424" t="s">
        <v>2701</v>
      </c>
      <c r="B2424">
        <v>27.973068529999999</v>
      </c>
      <c r="C2424">
        <v>71.819999999999993</v>
      </c>
    </row>
    <row r="2425" spans="1:3" x14ac:dyDescent="0.35">
      <c r="A2425" t="s">
        <v>2702</v>
      </c>
      <c r="B2425">
        <v>27.886913939999999</v>
      </c>
      <c r="C2425">
        <v>71.62</v>
      </c>
    </row>
    <row r="2426" spans="1:3" x14ac:dyDescent="0.35">
      <c r="A2426" t="s">
        <v>2703</v>
      </c>
      <c r="B2426">
        <v>27.76354061</v>
      </c>
      <c r="C2426">
        <v>71.930000000000007</v>
      </c>
    </row>
    <row r="2427" spans="1:3" x14ac:dyDescent="0.35">
      <c r="A2427" t="s">
        <v>2704</v>
      </c>
      <c r="B2427">
        <v>27.76354061</v>
      </c>
      <c r="C2427">
        <v>71.930000000000007</v>
      </c>
    </row>
    <row r="2428" spans="1:3" x14ac:dyDescent="0.35">
      <c r="A2428" t="s">
        <v>2705</v>
      </c>
      <c r="B2428">
        <v>27.76354061</v>
      </c>
      <c r="C2428">
        <v>74.25</v>
      </c>
    </row>
    <row r="2429" spans="1:3" x14ac:dyDescent="0.35">
      <c r="A2429" t="s">
        <v>2706</v>
      </c>
      <c r="B2429">
        <v>27.56186336</v>
      </c>
      <c r="C2429">
        <v>74.34</v>
      </c>
    </row>
    <row r="2430" spans="1:3" x14ac:dyDescent="0.35">
      <c r="A2430" t="s">
        <v>2707</v>
      </c>
      <c r="B2430">
        <v>27.325299860000001</v>
      </c>
      <c r="C2430">
        <v>74.52</v>
      </c>
    </row>
    <row r="2431" spans="1:3" x14ac:dyDescent="0.35">
      <c r="A2431" t="s">
        <v>2708</v>
      </c>
      <c r="B2431">
        <v>27.066569350000002</v>
      </c>
      <c r="C2431">
        <v>74.3</v>
      </c>
    </row>
    <row r="2432" spans="1:3" x14ac:dyDescent="0.35">
      <c r="A2432" t="s">
        <v>2709</v>
      </c>
      <c r="B2432">
        <v>27.02795163</v>
      </c>
      <c r="C2432">
        <v>71.58</v>
      </c>
    </row>
    <row r="2433" spans="1:3" x14ac:dyDescent="0.35">
      <c r="A2433" t="s">
        <v>2710</v>
      </c>
      <c r="B2433">
        <v>26.991209340000001</v>
      </c>
      <c r="C2433">
        <v>71.98</v>
      </c>
    </row>
    <row r="2434" spans="1:3" x14ac:dyDescent="0.35">
      <c r="A2434" t="s">
        <v>2711</v>
      </c>
      <c r="B2434">
        <v>25.391134170000001</v>
      </c>
      <c r="C2434">
        <v>71.66</v>
      </c>
    </row>
    <row r="2435" spans="1:3" x14ac:dyDescent="0.35">
      <c r="A2435" t="s">
        <v>321</v>
      </c>
      <c r="B2435">
        <v>24.98756148</v>
      </c>
      <c r="C2435">
        <v>72.06</v>
      </c>
    </row>
    <row r="2436" spans="1:3" x14ac:dyDescent="0.35">
      <c r="A2436" t="s">
        <v>2712</v>
      </c>
      <c r="B2436">
        <v>25.130793529999998</v>
      </c>
      <c r="C2436">
        <v>70.3</v>
      </c>
    </row>
    <row r="2437" spans="1:3" x14ac:dyDescent="0.35">
      <c r="A2437" t="s">
        <v>2713</v>
      </c>
      <c r="B2437">
        <v>25.192569039999999</v>
      </c>
      <c r="C2437">
        <v>70.8</v>
      </c>
    </row>
    <row r="2438" spans="1:3" x14ac:dyDescent="0.35">
      <c r="A2438" t="s">
        <v>2714</v>
      </c>
      <c r="B2438">
        <v>25.385054369999999</v>
      </c>
      <c r="C2438">
        <v>70.92</v>
      </c>
    </row>
    <row r="2439" spans="1:3" x14ac:dyDescent="0.35">
      <c r="A2439" t="s">
        <v>2715</v>
      </c>
      <c r="B2439">
        <v>25.14789562</v>
      </c>
      <c r="C2439">
        <v>69.83</v>
      </c>
    </row>
    <row r="2440" spans="1:3" x14ac:dyDescent="0.35">
      <c r="A2440" t="s">
        <v>2716</v>
      </c>
      <c r="B2440">
        <v>25.052818070000001</v>
      </c>
      <c r="C2440">
        <v>70.28</v>
      </c>
    </row>
    <row r="2441" spans="1:3" x14ac:dyDescent="0.35">
      <c r="A2441" t="s">
        <v>2717</v>
      </c>
      <c r="B2441">
        <v>25.085190529999998</v>
      </c>
      <c r="C2441">
        <v>70.239999999999995</v>
      </c>
    </row>
    <row r="2442" spans="1:3" x14ac:dyDescent="0.35">
      <c r="A2442" t="s">
        <v>2718</v>
      </c>
      <c r="B2442">
        <v>25.05978322</v>
      </c>
      <c r="C2442">
        <v>70.760000000000005</v>
      </c>
    </row>
    <row r="2443" spans="1:3" x14ac:dyDescent="0.35">
      <c r="A2443" t="s">
        <v>2719</v>
      </c>
      <c r="B2443">
        <v>24.97743019</v>
      </c>
      <c r="C2443">
        <v>69.94</v>
      </c>
    </row>
    <row r="2444" spans="1:3" x14ac:dyDescent="0.35">
      <c r="A2444" t="s">
        <v>2720</v>
      </c>
      <c r="B2444">
        <v>24.765674709999999</v>
      </c>
      <c r="C2444">
        <v>70.94</v>
      </c>
    </row>
    <row r="2445" spans="1:3" x14ac:dyDescent="0.35">
      <c r="A2445" t="s">
        <v>2721</v>
      </c>
      <c r="B2445">
        <v>24.618446420000001</v>
      </c>
      <c r="C2445">
        <v>71.94</v>
      </c>
    </row>
    <row r="2446" spans="1:3" x14ac:dyDescent="0.35">
      <c r="A2446" t="s">
        <v>2722</v>
      </c>
      <c r="B2446">
        <v>24.375002989999999</v>
      </c>
      <c r="C2446">
        <v>72.760000000000005</v>
      </c>
    </row>
    <row r="2447" spans="1:3" x14ac:dyDescent="0.35">
      <c r="A2447" t="s">
        <v>2723</v>
      </c>
      <c r="B2447">
        <v>24.204143219999999</v>
      </c>
      <c r="C2447">
        <v>72.09</v>
      </c>
    </row>
    <row r="2448" spans="1:3" x14ac:dyDescent="0.35">
      <c r="A2448" t="s">
        <v>2724</v>
      </c>
      <c r="B2448">
        <v>23.978931859999999</v>
      </c>
      <c r="C2448">
        <v>72.06</v>
      </c>
    </row>
    <row r="2449" spans="1:3" x14ac:dyDescent="0.35">
      <c r="A2449" t="s">
        <v>2725</v>
      </c>
      <c r="B2449">
        <v>23.855599470000001</v>
      </c>
      <c r="C2449">
        <v>72</v>
      </c>
    </row>
    <row r="2450" spans="1:3" x14ac:dyDescent="0.35">
      <c r="A2450" t="s">
        <v>2726</v>
      </c>
      <c r="B2450">
        <v>23.607095130000001</v>
      </c>
      <c r="C2450">
        <v>70.84</v>
      </c>
    </row>
    <row r="2451" spans="1:3" x14ac:dyDescent="0.35">
      <c r="A2451" t="s">
        <v>2727</v>
      </c>
      <c r="B2451">
        <v>23.512782900000001</v>
      </c>
      <c r="C2451">
        <v>67.98</v>
      </c>
    </row>
    <row r="2452" spans="1:3" x14ac:dyDescent="0.35">
      <c r="A2452" t="s">
        <v>2728</v>
      </c>
      <c r="B2452">
        <v>23.468161500000001</v>
      </c>
      <c r="C2452">
        <v>69.22</v>
      </c>
    </row>
    <row r="2453" spans="1:3" x14ac:dyDescent="0.35">
      <c r="A2453" t="s">
        <v>2729</v>
      </c>
      <c r="B2453">
        <v>23.516070500000001</v>
      </c>
      <c r="C2453">
        <v>69.989999999999995</v>
      </c>
    </row>
    <row r="2454" spans="1:3" x14ac:dyDescent="0.35">
      <c r="A2454" t="s">
        <v>2730</v>
      </c>
      <c r="B2454">
        <v>23.40561671</v>
      </c>
      <c r="C2454">
        <v>70.150000000000006</v>
      </c>
    </row>
    <row r="2455" spans="1:3" x14ac:dyDescent="0.35">
      <c r="A2455" t="s">
        <v>2731</v>
      </c>
      <c r="B2455">
        <v>23.298256869999999</v>
      </c>
      <c r="C2455">
        <v>69.69</v>
      </c>
    </row>
    <row r="2456" spans="1:3" x14ac:dyDescent="0.35">
      <c r="A2456" t="s">
        <v>2732</v>
      </c>
      <c r="B2456">
        <v>23.176518359999999</v>
      </c>
      <c r="C2456">
        <v>66.63</v>
      </c>
    </row>
    <row r="2457" spans="1:3" x14ac:dyDescent="0.35">
      <c r="A2457" t="s">
        <v>2733</v>
      </c>
      <c r="B2457">
        <v>20.103186969999999</v>
      </c>
      <c r="C2457">
        <v>61.68</v>
      </c>
    </row>
    <row r="2458" spans="1:3" x14ac:dyDescent="0.35">
      <c r="A2458" t="s">
        <v>2734</v>
      </c>
      <c r="B2458">
        <v>19.885021829999999</v>
      </c>
      <c r="C2458">
        <v>60.87</v>
      </c>
    </row>
    <row r="2459" spans="1:3" x14ac:dyDescent="0.35">
      <c r="A2459" t="s">
        <v>2735</v>
      </c>
      <c r="B2459">
        <v>20.456732129999999</v>
      </c>
      <c r="C2459">
        <v>61.42</v>
      </c>
    </row>
    <row r="2460" spans="1:3" x14ac:dyDescent="0.35">
      <c r="A2460" t="s">
        <v>2736</v>
      </c>
      <c r="B2460">
        <v>20.647211169999999</v>
      </c>
      <c r="C2460">
        <v>60.55</v>
      </c>
    </row>
    <row r="2461" spans="1:3" x14ac:dyDescent="0.35">
      <c r="A2461" t="s">
        <v>2737</v>
      </c>
      <c r="B2461">
        <v>20.58490372</v>
      </c>
      <c r="C2461">
        <v>62.22</v>
      </c>
    </row>
    <row r="2462" spans="1:3" x14ac:dyDescent="0.35">
      <c r="A2462" t="s">
        <v>2738</v>
      </c>
      <c r="B2462">
        <v>20.655083600000001</v>
      </c>
      <c r="C2462">
        <v>63.28</v>
      </c>
    </row>
    <row r="2463" spans="1:3" x14ac:dyDescent="0.35">
      <c r="A2463" t="s">
        <v>2739</v>
      </c>
      <c r="B2463">
        <v>20.833506960000001</v>
      </c>
      <c r="C2463">
        <v>62.36</v>
      </c>
    </row>
    <row r="2464" spans="1:3" x14ac:dyDescent="0.35">
      <c r="A2464" t="s">
        <v>2740</v>
      </c>
      <c r="B2464">
        <v>20.786832159999999</v>
      </c>
      <c r="C2464">
        <v>62.06</v>
      </c>
    </row>
    <row r="2465" spans="1:3" x14ac:dyDescent="0.35">
      <c r="A2465" t="s">
        <v>2741</v>
      </c>
      <c r="B2465">
        <v>20.8338474</v>
      </c>
      <c r="C2465">
        <v>59.76</v>
      </c>
    </row>
    <row r="2466" spans="1:3" x14ac:dyDescent="0.35">
      <c r="A2466" t="s">
        <v>2742</v>
      </c>
      <c r="B2466">
        <v>20.763164230000001</v>
      </c>
      <c r="C2466">
        <v>61.36</v>
      </c>
    </row>
    <row r="2467" spans="1:3" x14ac:dyDescent="0.35">
      <c r="A2467" t="s">
        <v>2743</v>
      </c>
      <c r="B2467">
        <v>20.69175418</v>
      </c>
      <c r="C2467">
        <v>62.04</v>
      </c>
    </row>
    <row r="2468" spans="1:3" x14ac:dyDescent="0.35">
      <c r="A2468" t="s">
        <v>2744</v>
      </c>
      <c r="B2468">
        <v>20.674752040000001</v>
      </c>
      <c r="C2468">
        <v>60.93</v>
      </c>
    </row>
    <row r="2469" spans="1:3" x14ac:dyDescent="0.35">
      <c r="A2469" t="s">
        <v>2745</v>
      </c>
      <c r="B2469">
        <v>20.516677949999998</v>
      </c>
      <c r="C2469">
        <v>62.28</v>
      </c>
    </row>
    <row r="2470" spans="1:3" x14ac:dyDescent="0.35">
      <c r="A2470" t="s">
        <v>2746</v>
      </c>
      <c r="B2470">
        <v>20.55192379</v>
      </c>
      <c r="C2470">
        <v>62.24</v>
      </c>
    </row>
    <row r="2471" spans="1:3" x14ac:dyDescent="0.35">
      <c r="A2471" t="s">
        <v>2747</v>
      </c>
      <c r="B2471">
        <v>20.611794230000001</v>
      </c>
      <c r="C2471">
        <v>64.64</v>
      </c>
    </row>
    <row r="2472" spans="1:3" x14ac:dyDescent="0.35">
      <c r="A2472" t="s">
        <v>2748</v>
      </c>
      <c r="B2472">
        <v>20.52549127</v>
      </c>
      <c r="C2472">
        <v>65.290000000000006</v>
      </c>
    </row>
    <row r="2473" spans="1:3" x14ac:dyDescent="0.35">
      <c r="A2473" t="s">
        <v>2749</v>
      </c>
      <c r="B2473">
        <v>20.635902099999999</v>
      </c>
      <c r="C2473">
        <v>64.760000000000005</v>
      </c>
    </row>
    <row r="2474" spans="1:3" x14ac:dyDescent="0.35">
      <c r="A2474" t="s">
        <v>2750</v>
      </c>
      <c r="B2474">
        <v>20.482222459999999</v>
      </c>
      <c r="C2474">
        <v>65.77</v>
      </c>
    </row>
    <row r="2475" spans="1:3" x14ac:dyDescent="0.35">
      <c r="A2475" t="s">
        <v>2751</v>
      </c>
      <c r="B2475">
        <v>20.306326030000001</v>
      </c>
      <c r="C2475">
        <v>66.31</v>
      </c>
    </row>
    <row r="2476" spans="1:3" x14ac:dyDescent="0.35">
      <c r="A2476" t="s">
        <v>2752</v>
      </c>
      <c r="B2476">
        <v>20.234398110000001</v>
      </c>
      <c r="C2476">
        <v>66.319999999999993</v>
      </c>
    </row>
    <row r="2477" spans="1:3" x14ac:dyDescent="0.35">
      <c r="A2477" t="s">
        <v>2753</v>
      </c>
      <c r="B2477">
        <v>18.882241629999999</v>
      </c>
      <c r="C2477">
        <v>64.400000000000006</v>
      </c>
    </row>
    <row r="2478" spans="1:3" x14ac:dyDescent="0.35">
      <c r="A2478" t="s">
        <v>323</v>
      </c>
      <c r="B2478">
        <v>19.122164489999999</v>
      </c>
      <c r="C2478">
        <v>65.239999999999995</v>
      </c>
    </row>
    <row r="2479" spans="1:3" x14ac:dyDescent="0.35">
      <c r="A2479" t="s">
        <v>2754</v>
      </c>
      <c r="B2479">
        <v>19.112936319999999</v>
      </c>
      <c r="C2479">
        <v>62.78</v>
      </c>
    </row>
    <row r="2480" spans="1:3" x14ac:dyDescent="0.35">
      <c r="A2480" t="s">
        <v>2755</v>
      </c>
      <c r="B2480">
        <v>19.110750370000002</v>
      </c>
      <c r="C2480">
        <v>63.82</v>
      </c>
    </row>
    <row r="2481" spans="1:3" x14ac:dyDescent="0.35">
      <c r="A2481" t="s">
        <v>2756</v>
      </c>
      <c r="B2481">
        <v>19.227742129999999</v>
      </c>
      <c r="C2481">
        <v>63.16</v>
      </c>
    </row>
    <row r="2482" spans="1:3" x14ac:dyDescent="0.35">
      <c r="A2482" t="s">
        <v>2757</v>
      </c>
      <c r="B2482">
        <v>19.57816833</v>
      </c>
      <c r="C2482">
        <v>64.42</v>
      </c>
    </row>
    <row r="2483" spans="1:3" x14ac:dyDescent="0.35">
      <c r="A2483" t="s">
        <v>2758</v>
      </c>
      <c r="B2483">
        <v>19.985575109999999</v>
      </c>
      <c r="C2483">
        <v>63.88</v>
      </c>
    </row>
    <row r="2484" spans="1:3" x14ac:dyDescent="0.35">
      <c r="A2484" t="s">
        <v>2759</v>
      </c>
      <c r="B2484">
        <v>20.227603269999999</v>
      </c>
      <c r="C2484">
        <v>64.48</v>
      </c>
    </row>
    <row r="2485" spans="1:3" x14ac:dyDescent="0.35">
      <c r="A2485" t="s">
        <v>2760</v>
      </c>
      <c r="B2485">
        <v>20.627729250000002</v>
      </c>
      <c r="C2485">
        <v>66.67</v>
      </c>
    </row>
    <row r="2486" spans="1:3" x14ac:dyDescent="0.35">
      <c r="A2486" t="s">
        <v>2761</v>
      </c>
      <c r="B2486">
        <v>20.779071909999999</v>
      </c>
      <c r="C2486">
        <v>66.78</v>
      </c>
    </row>
    <row r="2487" spans="1:3" x14ac:dyDescent="0.35">
      <c r="A2487" t="s">
        <v>2762</v>
      </c>
      <c r="B2487">
        <v>21.65033742</v>
      </c>
      <c r="C2487">
        <v>66.86</v>
      </c>
    </row>
    <row r="2488" spans="1:3" x14ac:dyDescent="0.35">
      <c r="A2488" t="s">
        <v>2763</v>
      </c>
      <c r="B2488">
        <v>21.974882650000001</v>
      </c>
      <c r="C2488">
        <v>66.16</v>
      </c>
    </row>
    <row r="2489" spans="1:3" x14ac:dyDescent="0.35">
      <c r="A2489" t="s">
        <v>2764</v>
      </c>
      <c r="B2489">
        <v>21.85600835</v>
      </c>
      <c r="C2489">
        <v>64.36</v>
      </c>
    </row>
    <row r="2490" spans="1:3" x14ac:dyDescent="0.35">
      <c r="A2490" t="s">
        <v>2765</v>
      </c>
      <c r="B2490">
        <v>21.807467160000002</v>
      </c>
      <c r="C2490">
        <v>63.59</v>
      </c>
    </row>
    <row r="2491" spans="1:3" x14ac:dyDescent="0.35">
      <c r="A2491" t="s">
        <v>2766</v>
      </c>
      <c r="B2491">
        <v>21.868927620000001</v>
      </c>
      <c r="C2491">
        <v>62.52</v>
      </c>
    </row>
    <row r="2492" spans="1:3" x14ac:dyDescent="0.35">
      <c r="A2492" t="s">
        <v>2767</v>
      </c>
      <c r="B2492">
        <v>21.89078894</v>
      </c>
      <c r="C2492">
        <v>62.81</v>
      </c>
    </row>
    <row r="2493" spans="1:3" x14ac:dyDescent="0.35">
      <c r="A2493" t="s">
        <v>2768</v>
      </c>
      <c r="B2493">
        <v>21.675592829999999</v>
      </c>
      <c r="C2493">
        <v>63.28</v>
      </c>
    </row>
    <row r="2494" spans="1:3" x14ac:dyDescent="0.35">
      <c r="A2494" t="s">
        <v>2769</v>
      </c>
      <c r="B2494">
        <v>21.611141289999999</v>
      </c>
      <c r="C2494">
        <v>64.22</v>
      </c>
    </row>
    <row r="2495" spans="1:3" x14ac:dyDescent="0.35">
      <c r="A2495" t="s">
        <v>2770</v>
      </c>
      <c r="B2495">
        <v>21.624729989999999</v>
      </c>
      <c r="C2495">
        <v>63.09</v>
      </c>
    </row>
    <row r="2496" spans="1:3" x14ac:dyDescent="0.35">
      <c r="A2496" t="s">
        <v>2771</v>
      </c>
      <c r="B2496">
        <v>21.54171255</v>
      </c>
      <c r="C2496">
        <v>63.13</v>
      </c>
    </row>
    <row r="2497" spans="1:3" x14ac:dyDescent="0.35">
      <c r="A2497" t="s">
        <v>2772</v>
      </c>
      <c r="B2497">
        <v>21.348628229999999</v>
      </c>
      <c r="C2497">
        <v>63.29</v>
      </c>
    </row>
    <row r="2498" spans="1:3" x14ac:dyDescent="0.35">
      <c r="A2498" t="s">
        <v>2773</v>
      </c>
      <c r="B2498">
        <v>21.05133854</v>
      </c>
      <c r="C2498">
        <v>63.79</v>
      </c>
    </row>
    <row r="2499" spans="1:3" x14ac:dyDescent="0.35">
      <c r="A2499" t="s">
        <v>2774</v>
      </c>
      <c r="B2499">
        <v>20.789463430000001</v>
      </c>
      <c r="C2499">
        <v>64.98</v>
      </c>
    </row>
    <row r="2500" spans="1:3" x14ac:dyDescent="0.35">
      <c r="A2500" t="s">
        <v>2775</v>
      </c>
      <c r="B2500">
        <v>21.00614328</v>
      </c>
      <c r="C2500">
        <v>64.209999999999994</v>
      </c>
    </row>
    <row r="2501" spans="1:3" x14ac:dyDescent="0.35">
      <c r="A2501" t="s">
        <v>324</v>
      </c>
      <c r="B2501">
        <v>22.1983557</v>
      </c>
      <c r="C2501">
        <v>61.04</v>
      </c>
    </row>
    <row r="2502" spans="1:3" x14ac:dyDescent="0.35">
      <c r="A2502" t="s">
        <v>2776</v>
      </c>
      <c r="B2502">
        <v>22.510850640000001</v>
      </c>
      <c r="C2502">
        <v>61.22</v>
      </c>
    </row>
    <row r="2503" spans="1:3" x14ac:dyDescent="0.35">
      <c r="A2503" t="s">
        <v>2777</v>
      </c>
      <c r="B2503">
        <v>22.491279250000002</v>
      </c>
      <c r="C2503">
        <v>60.01</v>
      </c>
    </row>
    <row r="2504" spans="1:3" x14ac:dyDescent="0.35">
      <c r="A2504" t="s">
        <v>2778</v>
      </c>
      <c r="B2504">
        <v>22.29650243</v>
      </c>
      <c r="C2504">
        <v>58.59</v>
      </c>
    </row>
    <row r="2505" spans="1:3" x14ac:dyDescent="0.35">
      <c r="A2505" t="s">
        <v>2779</v>
      </c>
      <c r="B2505">
        <v>22.205072950000002</v>
      </c>
      <c r="C2505">
        <v>57.46</v>
      </c>
    </row>
    <row r="2506" spans="1:3" x14ac:dyDescent="0.35">
      <c r="A2506" t="s">
        <v>2780</v>
      </c>
      <c r="B2506">
        <v>22.477796789999999</v>
      </c>
      <c r="C2506">
        <v>57.75</v>
      </c>
    </row>
    <row r="2507" spans="1:3" x14ac:dyDescent="0.35">
      <c r="A2507" t="s">
        <v>2781</v>
      </c>
      <c r="B2507">
        <v>22.5003654</v>
      </c>
      <c r="C2507">
        <v>58.26</v>
      </c>
    </row>
    <row r="2508" spans="1:3" x14ac:dyDescent="0.35">
      <c r="A2508" t="s">
        <v>2782</v>
      </c>
      <c r="B2508">
        <v>22.550534500000001</v>
      </c>
      <c r="C2508">
        <v>58.35</v>
      </c>
    </row>
    <row r="2509" spans="1:3" x14ac:dyDescent="0.35">
      <c r="A2509" t="s">
        <v>2783</v>
      </c>
      <c r="B2509">
        <v>22.657687620000001</v>
      </c>
      <c r="C2509">
        <v>60.94</v>
      </c>
    </row>
    <row r="2510" spans="1:3" x14ac:dyDescent="0.35">
      <c r="A2510" t="s">
        <v>2784</v>
      </c>
      <c r="B2510">
        <v>22.583742440000002</v>
      </c>
      <c r="C2510">
        <v>58.94</v>
      </c>
    </row>
    <row r="2511" spans="1:3" x14ac:dyDescent="0.35">
      <c r="A2511" t="s">
        <v>2785</v>
      </c>
      <c r="B2511">
        <v>22.65429696</v>
      </c>
      <c r="C2511">
        <v>58.34</v>
      </c>
    </row>
    <row r="2512" spans="1:3" x14ac:dyDescent="0.35">
      <c r="A2512" t="s">
        <v>2786</v>
      </c>
      <c r="B2512">
        <v>22.6165515</v>
      </c>
      <c r="C2512">
        <v>58.66</v>
      </c>
    </row>
    <row r="2513" spans="1:3" x14ac:dyDescent="0.35">
      <c r="A2513" t="s">
        <v>2787</v>
      </c>
      <c r="B2513">
        <v>22.433496470000001</v>
      </c>
      <c r="C2513">
        <v>59.73</v>
      </c>
    </row>
    <row r="2514" spans="1:3" x14ac:dyDescent="0.35">
      <c r="A2514" t="s">
        <v>2788</v>
      </c>
      <c r="B2514">
        <v>22.35049789</v>
      </c>
      <c r="C2514">
        <v>60.12</v>
      </c>
    </row>
    <row r="2515" spans="1:3" x14ac:dyDescent="0.35">
      <c r="A2515" t="s">
        <v>2789</v>
      </c>
      <c r="B2515">
        <v>22.43227907</v>
      </c>
      <c r="C2515">
        <v>60.4</v>
      </c>
    </row>
    <row r="2516" spans="1:3" x14ac:dyDescent="0.35">
      <c r="A2516" t="s">
        <v>2790</v>
      </c>
      <c r="B2516">
        <v>22.434646499999999</v>
      </c>
      <c r="C2516">
        <v>60.02</v>
      </c>
    </row>
    <row r="2517" spans="1:3" x14ac:dyDescent="0.35">
      <c r="A2517" t="s">
        <v>2791</v>
      </c>
      <c r="B2517">
        <v>22.492920040000001</v>
      </c>
      <c r="C2517">
        <v>59.14</v>
      </c>
    </row>
    <row r="2518" spans="1:3" x14ac:dyDescent="0.35">
      <c r="A2518" t="s">
        <v>2792</v>
      </c>
      <c r="B2518">
        <v>22.508258779999998</v>
      </c>
      <c r="C2518">
        <v>58.85</v>
      </c>
    </row>
    <row r="2519" spans="1:3" x14ac:dyDescent="0.35">
      <c r="A2519" t="s">
        <v>2793</v>
      </c>
      <c r="B2519">
        <v>22.447538869999999</v>
      </c>
      <c r="C2519">
        <v>60.08</v>
      </c>
    </row>
    <row r="2520" spans="1:3" x14ac:dyDescent="0.35">
      <c r="A2520" t="s">
        <v>2794</v>
      </c>
      <c r="B2520">
        <v>22.212360270000001</v>
      </c>
      <c r="C2520">
        <v>60.43</v>
      </c>
    </row>
    <row r="2521" spans="1:3" x14ac:dyDescent="0.35">
      <c r="A2521" t="s">
        <v>2795</v>
      </c>
      <c r="B2521">
        <v>22.217376560000002</v>
      </c>
      <c r="C2521">
        <v>60.91</v>
      </c>
    </row>
    <row r="2522" spans="1:3" x14ac:dyDescent="0.35">
      <c r="A2522" t="s">
        <v>2796</v>
      </c>
      <c r="B2522">
        <v>23.343294650000001</v>
      </c>
      <c r="C2522">
        <v>59.06</v>
      </c>
    </row>
    <row r="2523" spans="1:3" x14ac:dyDescent="0.35">
      <c r="A2523" t="s">
        <v>2797</v>
      </c>
      <c r="B2523">
        <v>22.272674729999999</v>
      </c>
      <c r="C2523">
        <v>58.6</v>
      </c>
    </row>
    <row r="2524" spans="1:3" x14ac:dyDescent="0.35">
      <c r="A2524" t="s">
        <v>2798</v>
      </c>
      <c r="B2524">
        <v>22.133278990000001</v>
      </c>
      <c r="C2524">
        <v>58.18</v>
      </c>
    </row>
    <row r="2525" spans="1:3" x14ac:dyDescent="0.35">
      <c r="A2525" t="s">
        <v>2799</v>
      </c>
      <c r="B2525">
        <v>22.30545103</v>
      </c>
      <c r="C2525">
        <v>60.44</v>
      </c>
    </row>
    <row r="2526" spans="1:3" x14ac:dyDescent="0.35">
      <c r="A2526" t="s">
        <v>2800</v>
      </c>
      <c r="B2526">
        <v>22.5644454</v>
      </c>
      <c r="C2526">
        <v>60.74</v>
      </c>
    </row>
    <row r="2527" spans="1:3" x14ac:dyDescent="0.35">
      <c r="A2527" t="s">
        <v>2801</v>
      </c>
      <c r="B2527">
        <v>22.54035661</v>
      </c>
      <c r="C2527">
        <v>61.66</v>
      </c>
    </row>
    <row r="2528" spans="1:3" x14ac:dyDescent="0.35">
      <c r="A2528" t="s">
        <v>2802</v>
      </c>
      <c r="B2528">
        <v>22.627056400000001</v>
      </c>
      <c r="C2528">
        <v>62.64</v>
      </c>
    </row>
    <row r="2529" spans="1:3" x14ac:dyDescent="0.35">
      <c r="A2529" t="s">
        <v>2803</v>
      </c>
      <c r="B2529">
        <v>23.146869030000001</v>
      </c>
      <c r="C2529">
        <v>62.68</v>
      </c>
    </row>
    <row r="2530" spans="1:3" x14ac:dyDescent="0.35">
      <c r="A2530" t="s">
        <v>2804</v>
      </c>
      <c r="B2530">
        <v>23.490491909999999</v>
      </c>
      <c r="C2530">
        <v>60.95</v>
      </c>
    </row>
    <row r="2531" spans="1:3" x14ac:dyDescent="0.35">
      <c r="A2531" t="s">
        <v>2805</v>
      </c>
      <c r="B2531">
        <v>23.79794953</v>
      </c>
      <c r="C2531">
        <v>60.45</v>
      </c>
    </row>
    <row r="2532" spans="1:3" x14ac:dyDescent="0.35">
      <c r="A2532" t="s">
        <v>2806</v>
      </c>
      <c r="B2532">
        <v>24.36001993</v>
      </c>
      <c r="C2532">
        <v>60.12</v>
      </c>
    </row>
    <row r="2533" spans="1:3" x14ac:dyDescent="0.35">
      <c r="A2533" t="s">
        <v>2807</v>
      </c>
      <c r="B2533">
        <v>24.735909020000001</v>
      </c>
      <c r="C2533">
        <v>67.91</v>
      </c>
    </row>
    <row r="2534" spans="1:3" x14ac:dyDescent="0.35">
      <c r="A2534" t="s">
        <v>2808</v>
      </c>
      <c r="B2534">
        <v>24.68938867</v>
      </c>
      <c r="C2534">
        <v>64.14</v>
      </c>
    </row>
    <row r="2535" spans="1:3" x14ac:dyDescent="0.35">
      <c r="A2535" t="s">
        <v>2809</v>
      </c>
      <c r="B2535">
        <v>24.681989600000001</v>
      </c>
      <c r="C2535">
        <v>63.55</v>
      </c>
    </row>
    <row r="2536" spans="1:3" x14ac:dyDescent="0.35">
      <c r="A2536" t="s">
        <v>2810</v>
      </c>
      <c r="B2536">
        <v>24.612783019999998</v>
      </c>
      <c r="C2536">
        <v>64.8</v>
      </c>
    </row>
    <row r="2537" spans="1:3" x14ac:dyDescent="0.35">
      <c r="A2537" t="s">
        <v>2811</v>
      </c>
      <c r="B2537">
        <v>24.637373530000001</v>
      </c>
      <c r="C2537">
        <v>64.62</v>
      </c>
    </row>
    <row r="2538" spans="1:3" x14ac:dyDescent="0.35">
      <c r="A2538" t="s">
        <v>2812</v>
      </c>
      <c r="B2538">
        <v>24.432851759999998</v>
      </c>
      <c r="C2538">
        <v>64.36</v>
      </c>
    </row>
    <row r="2539" spans="1:3" x14ac:dyDescent="0.35">
      <c r="A2539" t="s">
        <v>2813</v>
      </c>
      <c r="B2539">
        <v>24.457477149999999</v>
      </c>
      <c r="C2539">
        <v>62.34</v>
      </c>
    </row>
    <row r="2540" spans="1:3" x14ac:dyDescent="0.35">
      <c r="A2540" t="s">
        <v>2814</v>
      </c>
      <c r="B2540">
        <v>24.160488130000001</v>
      </c>
      <c r="C2540">
        <v>62.54</v>
      </c>
    </row>
    <row r="2541" spans="1:3" x14ac:dyDescent="0.35">
      <c r="A2541" t="s">
        <v>2815</v>
      </c>
      <c r="B2541">
        <v>24.001362929999999</v>
      </c>
      <c r="C2541">
        <v>62.56</v>
      </c>
    </row>
    <row r="2542" spans="1:3" x14ac:dyDescent="0.35">
      <c r="A2542" t="s">
        <v>2816</v>
      </c>
      <c r="B2542">
        <v>23.824464339999999</v>
      </c>
      <c r="C2542">
        <v>61.89</v>
      </c>
    </row>
    <row r="2543" spans="1:3" x14ac:dyDescent="0.35">
      <c r="A2543" t="s">
        <v>67</v>
      </c>
      <c r="B2543">
        <v>30.787261340000001</v>
      </c>
      <c r="C2543">
        <v>59.36</v>
      </c>
    </row>
    <row r="2544" spans="1:3" x14ac:dyDescent="0.35">
      <c r="A2544" t="s">
        <v>326</v>
      </c>
      <c r="B2544">
        <v>31.113903130000001</v>
      </c>
      <c r="C2544">
        <v>59.2</v>
      </c>
    </row>
    <row r="2545" spans="1:3" x14ac:dyDescent="0.35">
      <c r="A2545" t="s">
        <v>2817</v>
      </c>
      <c r="B2545">
        <v>30.836722940000001</v>
      </c>
      <c r="C2545">
        <v>57.54</v>
      </c>
    </row>
    <row r="2546" spans="1:3" x14ac:dyDescent="0.35">
      <c r="A2546" t="s">
        <v>2818</v>
      </c>
      <c r="B2546">
        <v>30.754310350000001</v>
      </c>
      <c r="C2546">
        <v>57.66</v>
      </c>
    </row>
    <row r="2547" spans="1:3" x14ac:dyDescent="0.35">
      <c r="A2547" t="s">
        <v>2819</v>
      </c>
      <c r="B2547">
        <v>30.588002800000002</v>
      </c>
      <c r="C2547">
        <v>58.48</v>
      </c>
    </row>
    <row r="2548" spans="1:3" x14ac:dyDescent="0.35">
      <c r="A2548" t="s">
        <v>2820</v>
      </c>
      <c r="B2548">
        <v>30.399102450000001</v>
      </c>
      <c r="C2548">
        <v>58.38</v>
      </c>
    </row>
    <row r="2549" spans="1:3" x14ac:dyDescent="0.35">
      <c r="A2549" t="s">
        <v>2821</v>
      </c>
      <c r="B2549">
        <v>30.108588959999999</v>
      </c>
      <c r="C2549">
        <v>58.13</v>
      </c>
    </row>
    <row r="2550" spans="1:3" x14ac:dyDescent="0.35">
      <c r="A2550" t="s">
        <v>2822</v>
      </c>
      <c r="B2550">
        <v>30.026976260000001</v>
      </c>
      <c r="C2550">
        <v>58.31</v>
      </c>
    </row>
    <row r="2551" spans="1:3" x14ac:dyDescent="0.35">
      <c r="A2551" t="s">
        <v>2823</v>
      </c>
      <c r="B2551">
        <v>30.073206389999999</v>
      </c>
      <c r="C2551">
        <v>59.52</v>
      </c>
    </row>
    <row r="2552" spans="1:3" x14ac:dyDescent="0.35">
      <c r="A2552" t="s">
        <v>2824</v>
      </c>
      <c r="B2552">
        <v>30.997439199999999</v>
      </c>
      <c r="C2552">
        <v>60.66</v>
      </c>
    </row>
    <row r="2553" spans="1:3" x14ac:dyDescent="0.35">
      <c r="A2553" t="s">
        <v>2825</v>
      </c>
      <c r="B2553">
        <v>30.801093680000001</v>
      </c>
      <c r="C2553">
        <v>59.2</v>
      </c>
    </row>
    <row r="2554" spans="1:3" x14ac:dyDescent="0.35">
      <c r="A2554" t="s">
        <v>2826</v>
      </c>
      <c r="B2554">
        <v>31.02283598</v>
      </c>
      <c r="C2554">
        <v>58.85</v>
      </c>
    </row>
    <row r="2555" spans="1:3" x14ac:dyDescent="0.35">
      <c r="A2555" t="s">
        <v>2827</v>
      </c>
      <c r="B2555">
        <v>31.219847340000001</v>
      </c>
      <c r="C2555">
        <v>59.08</v>
      </c>
    </row>
    <row r="2556" spans="1:3" x14ac:dyDescent="0.35">
      <c r="A2556" t="s">
        <v>2828</v>
      </c>
      <c r="B2556">
        <v>31.339490569999999</v>
      </c>
      <c r="C2556">
        <v>59.86</v>
      </c>
    </row>
    <row r="2557" spans="1:3" x14ac:dyDescent="0.35">
      <c r="A2557" t="s">
        <v>2829</v>
      </c>
      <c r="B2557">
        <v>31.543508280000001</v>
      </c>
      <c r="C2557">
        <v>59.29</v>
      </c>
    </row>
    <row r="2558" spans="1:3" x14ac:dyDescent="0.35">
      <c r="A2558" t="s">
        <v>2830</v>
      </c>
      <c r="B2558">
        <v>31.72535787</v>
      </c>
      <c r="C2558">
        <v>59.04</v>
      </c>
    </row>
    <row r="2559" spans="1:3" x14ac:dyDescent="0.35">
      <c r="A2559" t="s">
        <v>2831</v>
      </c>
      <c r="B2559">
        <v>31.49240107</v>
      </c>
      <c r="C2559">
        <v>59.55</v>
      </c>
    </row>
    <row r="2560" spans="1:3" x14ac:dyDescent="0.35">
      <c r="A2560" t="s">
        <v>2832</v>
      </c>
      <c r="B2560">
        <v>31.27873331</v>
      </c>
      <c r="C2560">
        <v>61.06</v>
      </c>
    </row>
    <row r="2561" spans="1:3" x14ac:dyDescent="0.35">
      <c r="A2561" t="s">
        <v>2833</v>
      </c>
      <c r="B2561">
        <v>31.305662080000001</v>
      </c>
      <c r="C2561">
        <v>61.37</v>
      </c>
    </row>
    <row r="2562" spans="1:3" x14ac:dyDescent="0.35">
      <c r="A2562" t="s">
        <v>2834</v>
      </c>
      <c r="B2562">
        <v>31.06446279</v>
      </c>
      <c r="C2562">
        <v>61.95</v>
      </c>
    </row>
    <row r="2563" spans="1:3" x14ac:dyDescent="0.35">
      <c r="A2563" t="s">
        <v>2835</v>
      </c>
      <c r="B2563">
        <v>30.945359629999999</v>
      </c>
      <c r="C2563">
        <v>61.57</v>
      </c>
    </row>
    <row r="2564" spans="1:3" x14ac:dyDescent="0.35">
      <c r="A2564" t="s">
        <v>2836</v>
      </c>
      <c r="B2564">
        <v>30.774462969999998</v>
      </c>
      <c r="C2564">
        <v>61.52</v>
      </c>
    </row>
    <row r="2565" spans="1:3" x14ac:dyDescent="0.35">
      <c r="A2565" t="s">
        <v>2837</v>
      </c>
      <c r="B2565">
        <v>30.681797060000001</v>
      </c>
      <c r="C2565">
        <v>60.59</v>
      </c>
    </row>
    <row r="2566" spans="1:3" x14ac:dyDescent="0.35">
      <c r="A2566" t="s">
        <v>2838</v>
      </c>
      <c r="B2566">
        <v>32.024287049999998</v>
      </c>
      <c r="C2566">
        <v>58.7</v>
      </c>
    </row>
    <row r="2567" spans="1:3" x14ac:dyDescent="0.35">
      <c r="A2567" t="s">
        <v>327</v>
      </c>
      <c r="B2567">
        <v>32.095422980000002</v>
      </c>
      <c r="C2567">
        <v>61.65</v>
      </c>
    </row>
    <row r="2568" spans="1:3" x14ac:dyDescent="0.35">
      <c r="A2568" t="s">
        <v>2839</v>
      </c>
      <c r="B2568">
        <v>32.235477709999998</v>
      </c>
      <c r="C2568">
        <v>62.12</v>
      </c>
    </row>
    <row r="2569" spans="1:3" x14ac:dyDescent="0.35">
      <c r="A2569" t="s">
        <v>2840</v>
      </c>
      <c r="B2569">
        <v>32.446996089999999</v>
      </c>
      <c r="C2569">
        <v>62.9</v>
      </c>
    </row>
    <row r="2570" spans="1:3" x14ac:dyDescent="0.35">
      <c r="A2570" t="s">
        <v>2841</v>
      </c>
      <c r="B2570">
        <v>32.378588200000003</v>
      </c>
      <c r="C2570">
        <v>61.77</v>
      </c>
    </row>
    <row r="2571" spans="1:3" x14ac:dyDescent="0.35">
      <c r="A2571" t="s">
        <v>2842</v>
      </c>
      <c r="B2571">
        <v>32.087085539999997</v>
      </c>
      <c r="C2571">
        <v>62.35</v>
      </c>
    </row>
    <row r="2572" spans="1:3" x14ac:dyDescent="0.35">
      <c r="A2572" t="s">
        <v>2843</v>
      </c>
      <c r="B2572">
        <v>31.937210090000001</v>
      </c>
      <c r="C2572">
        <v>62.64</v>
      </c>
    </row>
    <row r="2573" spans="1:3" x14ac:dyDescent="0.35">
      <c r="A2573" t="s">
        <v>2844</v>
      </c>
      <c r="B2573">
        <v>31.977626789999999</v>
      </c>
      <c r="C2573">
        <v>62.25</v>
      </c>
    </row>
    <row r="2574" spans="1:3" x14ac:dyDescent="0.35">
      <c r="A2574" t="s">
        <v>2845</v>
      </c>
      <c r="B2574">
        <v>31.70328203</v>
      </c>
      <c r="C2574">
        <v>61.96</v>
      </c>
    </row>
    <row r="2575" spans="1:3" x14ac:dyDescent="0.35">
      <c r="A2575" t="s">
        <v>2846</v>
      </c>
      <c r="B2575">
        <v>31.531450490000001</v>
      </c>
      <c r="C2575">
        <v>62.53</v>
      </c>
    </row>
    <row r="2576" spans="1:3" x14ac:dyDescent="0.35">
      <c r="A2576" t="s">
        <v>2847</v>
      </c>
      <c r="B2576">
        <v>31.42892093</v>
      </c>
      <c r="C2576">
        <v>62.4</v>
      </c>
    </row>
    <row r="2577" spans="1:3" x14ac:dyDescent="0.35">
      <c r="A2577" t="s">
        <v>2848</v>
      </c>
      <c r="B2577">
        <v>31.454771740000002</v>
      </c>
      <c r="C2577">
        <v>63.44</v>
      </c>
    </row>
    <row r="2578" spans="1:3" x14ac:dyDescent="0.35">
      <c r="A2578" t="s">
        <v>2849</v>
      </c>
      <c r="B2578">
        <v>31.517939080000001</v>
      </c>
      <c r="C2578">
        <v>62.26</v>
      </c>
    </row>
    <row r="2579" spans="1:3" x14ac:dyDescent="0.35">
      <c r="A2579" t="s">
        <v>2850</v>
      </c>
      <c r="B2579">
        <v>31.37399662</v>
      </c>
      <c r="C2579">
        <v>60.8</v>
      </c>
    </row>
    <row r="2580" spans="1:3" x14ac:dyDescent="0.35">
      <c r="A2580" t="s">
        <v>2851</v>
      </c>
      <c r="B2580">
        <v>31.22156</v>
      </c>
      <c r="C2580">
        <v>62.45</v>
      </c>
    </row>
    <row r="2581" spans="1:3" x14ac:dyDescent="0.35">
      <c r="A2581" t="s">
        <v>2852</v>
      </c>
      <c r="B2581">
        <v>31.338478240000001</v>
      </c>
      <c r="C2581">
        <v>63.68</v>
      </c>
    </row>
    <row r="2582" spans="1:3" x14ac:dyDescent="0.35">
      <c r="A2582" t="s">
        <v>2853</v>
      </c>
      <c r="B2582">
        <v>31.11141374</v>
      </c>
      <c r="C2582">
        <v>63.57</v>
      </c>
    </row>
    <row r="2583" spans="1:3" x14ac:dyDescent="0.35">
      <c r="A2583" t="s">
        <v>2854</v>
      </c>
      <c r="B2583">
        <v>31.171886000000001</v>
      </c>
      <c r="C2583">
        <v>63.55</v>
      </c>
    </row>
    <row r="2584" spans="1:3" x14ac:dyDescent="0.35">
      <c r="A2584" t="s">
        <v>2855</v>
      </c>
      <c r="B2584">
        <v>31.125578780000001</v>
      </c>
      <c r="C2584">
        <v>64.12</v>
      </c>
    </row>
    <row r="2585" spans="1:3" x14ac:dyDescent="0.35">
      <c r="A2585" t="s">
        <v>2856</v>
      </c>
      <c r="B2585">
        <v>31.197888500000001</v>
      </c>
      <c r="C2585">
        <v>63.06</v>
      </c>
    </row>
    <row r="2586" spans="1:3" x14ac:dyDescent="0.35">
      <c r="A2586" t="s">
        <v>2857</v>
      </c>
      <c r="B2586">
        <v>31.252985559999999</v>
      </c>
      <c r="C2586">
        <v>63.26</v>
      </c>
    </row>
    <row r="2587" spans="1:3" x14ac:dyDescent="0.35">
      <c r="A2587" t="s">
        <v>2858</v>
      </c>
      <c r="B2587">
        <v>31.171332249999999</v>
      </c>
      <c r="C2587">
        <v>60.75</v>
      </c>
    </row>
    <row r="2588" spans="1:3" x14ac:dyDescent="0.35">
      <c r="A2588" t="s">
        <v>2859</v>
      </c>
      <c r="B2588">
        <v>31.519103380000001</v>
      </c>
      <c r="C2588">
        <v>60.86</v>
      </c>
    </row>
    <row r="2589" spans="1:3" x14ac:dyDescent="0.35">
      <c r="A2589" t="s">
        <v>2860</v>
      </c>
      <c r="B2589">
        <v>31.450522119999999</v>
      </c>
      <c r="C2589">
        <v>61.16</v>
      </c>
    </row>
    <row r="2590" spans="1:3" x14ac:dyDescent="0.35">
      <c r="A2590" t="s">
        <v>2861</v>
      </c>
      <c r="B2590">
        <v>31.565749950000001</v>
      </c>
      <c r="C2590">
        <v>63.01</v>
      </c>
    </row>
    <row r="2591" spans="1:3" x14ac:dyDescent="0.35">
      <c r="A2591" t="s">
        <v>2862</v>
      </c>
      <c r="B2591">
        <v>31.418772499999999</v>
      </c>
      <c r="C2591">
        <v>63.26</v>
      </c>
    </row>
    <row r="2592" spans="1:3" x14ac:dyDescent="0.35">
      <c r="A2592" t="s">
        <v>2863</v>
      </c>
      <c r="B2592">
        <v>31.146187650000002</v>
      </c>
      <c r="C2592">
        <v>64.31</v>
      </c>
    </row>
    <row r="2593" spans="1:3" x14ac:dyDescent="0.35">
      <c r="A2593" t="s">
        <v>2864</v>
      </c>
      <c r="B2593">
        <v>30.904448639999998</v>
      </c>
      <c r="C2593">
        <v>64.040000000000006</v>
      </c>
    </row>
    <row r="2594" spans="1:3" x14ac:dyDescent="0.35">
      <c r="A2594" t="s">
        <v>2865</v>
      </c>
      <c r="B2594">
        <v>30.66379727</v>
      </c>
      <c r="C2594">
        <v>64.17</v>
      </c>
    </row>
    <row r="2595" spans="1:3" x14ac:dyDescent="0.35">
      <c r="A2595" t="s">
        <v>2866</v>
      </c>
      <c r="B2595">
        <v>30.245757650000002</v>
      </c>
      <c r="C2595">
        <v>63.96</v>
      </c>
    </row>
    <row r="2596" spans="1:3" x14ac:dyDescent="0.35">
      <c r="A2596" t="s">
        <v>2867</v>
      </c>
      <c r="B2596">
        <v>30.18485282</v>
      </c>
      <c r="C2596">
        <v>64.42</v>
      </c>
    </row>
    <row r="2597" spans="1:3" x14ac:dyDescent="0.35">
      <c r="A2597" t="s">
        <v>2868</v>
      </c>
      <c r="B2597">
        <v>30.360048259999999</v>
      </c>
      <c r="C2597">
        <v>64.900000000000006</v>
      </c>
    </row>
    <row r="2598" spans="1:3" x14ac:dyDescent="0.35">
      <c r="A2598" t="s">
        <v>2869</v>
      </c>
      <c r="B2598">
        <v>30.081507599999998</v>
      </c>
      <c r="C2598">
        <v>65.27</v>
      </c>
    </row>
    <row r="2599" spans="1:3" x14ac:dyDescent="0.35">
      <c r="A2599" t="s">
        <v>2870</v>
      </c>
      <c r="B2599">
        <v>29.576842379999999</v>
      </c>
      <c r="C2599">
        <v>65.77</v>
      </c>
    </row>
    <row r="2600" spans="1:3" x14ac:dyDescent="0.35">
      <c r="A2600" t="s">
        <v>2871</v>
      </c>
      <c r="B2600">
        <v>29.350380210000001</v>
      </c>
      <c r="C2600">
        <v>66.099999999999994</v>
      </c>
    </row>
    <row r="2601" spans="1:3" x14ac:dyDescent="0.35">
      <c r="A2601" t="s">
        <v>2872</v>
      </c>
      <c r="B2601">
        <v>29.367489429999999</v>
      </c>
      <c r="C2601">
        <v>66.55</v>
      </c>
    </row>
    <row r="2602" spans="1:3" x14ac:dyDescent="0.35">
      <c r="A2602" t="s">
        <v>2873</v>
      </c>
      <c r="B2602">
        <v>29.216730819999999</v>
      </c>
      <c r="C2602">
        <v>66.02</v>
      </c>
    </row>
    <row r="2603" spans="1:3" x14ac:dyDescent="0.35">
      <c r="A2603" t="s">
        <v>2874</v>
      </c>
      <c r="B2603">
        <v>28.76704277</v>
      </c>
      <c r="C2603">
        <v>66.52</v>
      </c>
    </row>
    <row r="2604" spans="1:3" x14ac:dyDescent="0.35">
      <c r="A2604" t="s">
        <v>2875</v>
      </c>
      <c r="B2604">
        <v>28.5482136</v>
      </c>
      <c r="C2604">
        <v>67.2</v>
      </c>
    </row>
    <row r="2605" spans="1:3" x14ac:dyDescent="0.35">
      <c r="A2605" t="s">
        <v>2876</v>
      </c>
      <c r="B2605">
        <v>28.5482136</v>
      </c>
      <c r="C2605">
        <v>67.2</v>
      </c>
    </row>
    <row r="2606" spans="1:3" x14ac:dyDescent="0.35">
      <c r="A2606" t="s">
        <v>2877</v>
      </c>
      <c r="B2606">
        <v>28.5482136</v>
      </c>
      <c r="C2606">
        <v>67.930000000000007</v>
      </c>
    </row>
    <row r="2607" spans="1:3" x14ac:dyDescent="0.35">
      <c r="A2607" t="s">
        <v>2878</v>
      </c>
      <c r="B2607">
        <v>28.746218370000001</v>
      </c>
      <c r="C2607">
        <v>68.17</v>
      </c>
    </row>
    <row r="2608" spans="1:3" x14ac:dyDescent="0.35">
      <c r="A2608" t="s">
        <v>2879</v>
      </c>
      <c r="B2608">
        <v>28.584306689999998</v>
      </c>
      <c r="C2608">
        <v>66.650000000000006</v>
      </c>
    </row>
    <row r="2609" spans="1:3" x14ac:dyDescent="0.35">
      <c r="A2609" t="s">
        <v>68</v>
      </c>
      <c r="B2609">
        <v>23.7931113</v>
      </c>
      <c r="C2609">
        <v>66</v>
      </c>
    </row>
    <row r="2610" spans="1:3" x14ac:dyDescent="0.35">
      <c r="A2610" t="s">
        <v>329</v>
      </c>
      <c r="B2610">
        <v>23.7931113</v>
      </c>
      <c r="C2610">
        <v>66</v>
      </c>
    </row>
    <row r="2611" spans="1:3" x14ac:dyDescent="0.35">
      <c r="A2611" t="s">
        <v>2880</v>
      </c>
      <c r="B2611">
        <v>23.761375269999998</v>
      </c>
      <c r="C2611">
        <v>66.28</v>
      </c>
    </row>
    <row r="2612" spans="1:3" x14ac:dyDescent="0.35">
      <c r="A2612" t="s">
        <v>2881</v>
      </c>
      <c r="B2612">
        <v>24.09481963</v>
      </c>
      <c r="C2612">
        <v>68.599999999999994</v>
      </c>
    </row>
    <row r="2613" spans="1:3" x14ac:dyDescent="0.35">
      <c r="A2613" t="s">
        <v>2882</v>
      </c>
      <c r="B2613">
        <v>24.065342569999999</v>
      </c>
      <c r="C2613">
        <v>68.58</v>
      </c>
    </row>
    <row r="2614" spans="1:3" x14ac:dyDescent="0.35">
      <c r="A2614" t="s">
        <v>2883</v>
      </c>
      <c r="B2614">
        <v>23.821716080000002</v>
      </c>
      <c r="C2614">
        <v>68.33</v>
      </c>
    </row>
    <row r="2615" spans="1:3" x14ac:dyDescent="0.35">
      <c r="A2615" t="s">
        <v>2884</v>
      </c>
      <c r="B2615">
        <v>23.67956972</v>
      </c>
      <c r="C2615">
        <v>65.819999999999993</v>
      </c>
    </row>
    <row r="2616" spans="1:3" x14ac:dyDescent="0.35">
      <c r="A2616" t="s">
        <v>2885</v>
      </c>
      <c r="B2616">
        <v>23.537466160000001</v>
      </c>
      <c r="C2616">
        <v>65.260000000000005</v>
      </c>
    </row>
    <row r="2617" spans="1:3" x14ac:dyDescent="0.35">
      <c r="A2617" t="s">
        <v>2886</v>
      </c>
      <c r="B2617">
        <v>23.56182149</v>
      </c>
      <c r="C2617">
        <v>65.02</v>
      </c>
    </row>
    <row r="2618" spans="1:3" x14ac:dyDescent="0.35">
      <c r="A2618" t="s">
        <v>2887</v>
      </c>
      <c r="B2618">
        <v>23.39782628</v>
      </c>
      <c r="C2618">
        <v>64.239999999999995</v>
      </c>
    </row>
    <row r="2619" spans="1:3" x14ac:dyDescent="0.35">
      <c r="A2619" t="s">
        <v>2888</v>
      </c>
      <c r="B2619">
        <v>23.268679280000001</v>
      </c>
      <c r="C2619">
        <v>64.430000000000007</v>
      </c>
    </row>
    <row r="2620" spans="1:3" x14ac:dyDescent="0.35">
      <c r="A2620" t="s">
        <v>2889</v>
      </c>
      <c r="B2620">
        <v>23.180278229999999</v>
      </c>
      <c r="C2620">
        <v>64.22</v>
      </c>
    </row>
    <row r="2621" spans="1:3" x14ac:dyDescent="0.35">
      <c r="A2621" t="s">
        <v>2890</v>
      </c>
      <c r="B2621">
        <v>23.174554189999998</v>
      </c>
      <c r="C2621">
        <v>64.64</v>
      </c>
    </row>
    <row r="2622" spans="1:3" x14ac:dyDescent="0.35">
      <c r="A2622" t="s">
        <v>2891</v>
      </c>
      <c r="B2622">
        <v>23.01437881</v>
      </c>
      <c r="C2622">
        <v>65.11</v>
      </c>
    </row>
    <row r="2623" spans="1:3" x14ac:dyDescent="0.35">
      <c r="A2623" t="s">
        <v>2892</v>
      </c>
      <c r="B2623">
        <v>22.756525329999999</v>
      </c>
      <c r="C2623">
        <v>65.22</v>
      </c>
    </row>
    <row r="2624" spans="1:3" x14ac:dyDescent="0.35">
      <c r="A2624" t="s">
        <v>2893</v>
      </c>
      <c r="B2624">
        <v>22.765555379999999</v>
      </c>
      <c r="C2624">
        <v>64.5</v>
      </c>
    </row>
    <row r="2625" spans="1:3" x14ac:dyDescent="0.35">
      <c r="A2625" t="s">
        <v>2894</v>
      </c>
      <c r="B2625">
        <v>22.714568490000001</v>
      </c>
      <c r="C2625">
        <v>62.64</v>
      </c>
    </row>
    <row r="2626" spans="1:3" x14ac:dyDescent="0.35">
      <c r="A2626" t="s">
        <v>2895</v>
      </c>
      <c r="B2626">
        <v>22.569418020000001</v>
      </c>
      <c r="C2626">
        <v>62.04</v>
      </c>
    </row>
    <row r="2627" spans="1:3" x14ac:dyDescent="0.35">
      <c r="A2627" t="s">
        <v>2896</v>
      </c>
      <c r="B2627">
        <v>22.39850169</v>
      </c>
      <c r="C2627">
        <v>60.66</v>
      </c>
    </row>
    <row r="2628" spans="1:3" x14ac:dyDescent="0.35">
      <c r="A2628" t="s">
        <v>2897</v>
      </c>
      <c r="B2628">
        <v>22.27918339</v>
      </c>
      <c r="C2628">
        <v>58.9</v>
      </c>
    </row>
    <row r="2629" spans="1:3" x14ac:dyDescent="0.35">
      <c r="A2629" t="s">
        <v>2898</v>
      </c>
      <c r="B2629">
        <v>22.126619269999999</v>
      </c>
      <c r="C2629">
        <v>60.04</v>
      </c>
    </row>
    <row r="2630" spans="1:3" x14ac:dyDescent="0.35">
      <c r="A2630" t="s">
        <v>2899</v>
      </c>
      <c r="B2630">
        <v>22.028829859999998</v>
      </c>
      <c r="C2630">
        <v>59.57</v>
      </c>
    </row>
    <row r="2631" spans="1:3" x14ac:dyDescent="0.35">
      <c r="A2631" t="s">
        <v>2900</v>
      </c>
      <c r="B2631">
        <v>22.055305140000002</v>
      </c>
      <c r="C2631">
        <v>59.08</v>
      </c>
    </row>
    <row r="2632" spans="1:3" x14ac:dyDescent="0.35">
      <c r="A2632" t="s">
        <v>2901</v>
      </c>
      <c r="B2632">
        <v>18.41263185</v>
      </c>
      <c r="C2632">
        <v>56.64</v>
      </c>
    </row>
    <row r="2633" spans="1:3" x14ac:dyDescent="0.35">
      <c r="A2633" t="s">
        <v>2902</v>
      </c>
      <c r="B2633">
        <v>17.79444183</v>
      </c>
      <c r="C2633">
        <v>54.18</v>
      </c>
    </row>
    <row r="2634" spans="1:3" x14ac:dyDescent="0.35">
      <c r="A2634" t="s">
        <v>2903</v>
      </c>
      <c r="B2634">
        <v>17.621227730000001</v>
      </c>
      <c r="C2634">
        <v>53.79</v>
      </c>
    </row>
    <row r="2635" spans="1:3" x14ac:dyDescent="0.35">
      <c r="A2635" t="s">
        <v>2904</v>
      </c>
      <c r="B2635">
        <v>17.56759499</v>
      </c>
      <c r="C2635">
        <v>55.58</v>
      </c>
    </row>
    <row r="2636" spans="1:3" x14ac:dyDescent="0.35">
      <c r="A2636" t="s">
        <v>2905</v>
      </c>
      <c r="B2636">
        <v>17.333809209999998</v>
      </c>
      <c r="C2636">
        <v>55.13</v>
      </c>
    </row>
    <row r="2637" spans="1:3" x14ac:dyDescent="0.35">
      <c r="A2637" t="s">
        <v>2906</v>
      </c>
      <c r="B2637">
        <v>17.189698109999998</v>
      </c>
      <c r="C2637">
        <v>55.13</v>
      </c>
    </row>
    <row r="2638" spans="1:3" x14ac:dyDescent="0.35">
      <c r="A2638" t="s">
        <v>2907</v>
      </c>
      <c r="B2638">
        <v>16.96160613</v>
      </c>
      <c r="C2638">
        <v>53.36</v>
      </c>
    </row>
    <row r="2639" spans="1:3" x14ac:dyDescent="0.35">
      <c r="A2639" t="s">
        <v>2908</v>
      </c>
      <c r="B2639">
        <v>16.74995019</v>
      </c>
      <c r="C2639">
        <v>54.26</v>
      </c>
    </row>
    <row r="2640" spans="1:3" x14ac:dyDescent="0.35">
      <c r="A2640" t="s">
        <v>2909</v>
      </c>
      <c r="B2640">
        <v>16.685442859999998</v>
      </c>
      <c r="C2640">
        <v>56.29</v>
      </c>
    </row>
    <row r="2641" spans="1:3" x14ac:dyDescent="0.35">
      <c r="A2641" t="s">
        <v>2910</v>
      </c>
      <c r="B2641">
        <v>16.64301219</v>
      </c>
      <c r="C2641">
        <v>56.44</v>
      </c>
    </row>
    <row r="2642" spans="1:3" x14ac:dyDescent="0.35">
      <c r="A2642" t="s">
        <v>2911</v>
      </c>
      <c r="B2642">
        <v>16.558744409999999</v>
      </c>
      <c r="C2642">
        <v>57.34</v>
      </c>
    </row>
    <row r="2643" spans="1:3" x14ac:dyDescent="0.35">
      <c r="A2643" t="s">
        <v>2912</v>
      </c>
      <c r="B2643">
        <v>16.557958240000001</v>
      </c>
      <c r="C2643">
        <v>57.53</v>
      </c>
    </row>
    <row r="2644" spans="1:3" x14ac:dyDescent="0.35">
      <c r="A2644" t="s">
        <v>2913</v>
      </c>
      <c r="B2644">
        <v>16.602009939999999</v>
      </c>
      <c r="C2644">
        <v>57.65</v>
      </c>
    </row>
    <row r="2645" spans="1:3" x14ac:dyDescent="0.35">
      <c r="A2645" t="s">
        <v>2914</v>
      </c>
      <c r="B2645">
        <v>16.603058180000001</v>
      </c>
      <c r="C2645">
        <v>59.36</v>
      </c>
    </row>
    <row r="2646" spans="1:3" x14ac:dyDescent="0.35">
      <c r="A2646" t="s">
        <v>2915</v>
      </c>
      <c r="B2646">
        <v>16.50521084</v>
      </c>
      <c r="C2646">
        <v>59.06</v>
      </c>
    </row>
    <row r="2647" spans="1:3" x14ac:dyDescent="0.35">
      <c r="A2647" t="s">
        <v>2916</v>
      </c>
      <c r="B2647">
        <v>16.625612839999999</v>
      </c>
      <c r="C2647">
        <v>58.45</v>
      </c>
    </row>
    <row r="2648" spans="1:3" x14ac:dyDescent="0.35">
      <c r="A2648" t="s">
        <v>2917</v>
      </c>
      <c r="B2648">
        <v>16.605506900000002</v>
      </c>
      <c r="C2648">
        <v>56.18</v>
      </c>
    </row>
    <row r="2649" spans="1:3" x14ac:dyDescent="0.35">
      <c r="A2649" t="s">
        <v>2918</v>
      </c>
      <c r="B2649">
        <v>16.694720029999999</v>
      </c>
      <c r="C2649">
        <v>54.98</v>
      </c>
    </row>
    <row r="2650" spans="1:3" x14ac:dyDescent="0.35">
      <c r="A2650" t="s">
        <v>2919</v>
      </c>
      <c r="B2650">
        <v>16.678743950000001</v>
      </c>
      <c r="C2650">
        <v>53.46</v>
      </c>
    </row>
    <row r="2651" spans="1:3" x14ac:dyDescent="0.35">
      <c r="A2651" t="s">
        <v>2920</v>
      </c>
      <c r="B2651">
        <v>16.673545789999999</v>
      </c>
      <c r="C2651">
        <v>51.43</v>
      </c>
    </row>
    <row r="2652" spans="1:3" x14ac:dyDescent="0.35">
      <c r="A2652" t="s">
        <v>2921</v>
      </c>
      <c r="B2652">
        <v>16.19262118</v>
      </c>
      <c r="C2652">
        <v>50.1</v>
      </c>
    </row>
    <row r="2653" spans="1:3" x14ac:dyDescent="0.35">
      <c r="A2653" t="s">
        <v>2922</v>
      </c>
      <c r="B2653">
        <v>16.319782440000001</v>
      </c>
      <c r="C2653">
        <v>53.06</v>
      </c>
    </row>
    <row r="2654" spans="1:3" x14ac:dyDescent="0.35">
      <c r="A2654" t="s">
        <v>2923</v>
      </c>
      <c r="B2654">
        <v>16.61842077</v>
      </c>
      <c r="C2654">
        <v>51.69</v>
      </c>
    </row>
    <row r="2655" spans="1:3" x14ac:dyDescent="0.35">
      <c r="A2655" t="s">
        <v>2924</v>
      </c>
      <c r="B2655">
        <v>16.65438537</v>
      </c>
      <c r="C2655">
        <v>51.55</v>
      </c>
    </row>
    <row r="2656" spans="1:3" x14ac:dyDescent="0.35">
      <c r="A2656" t="s">
        <v>2925</v>
      </c>
      <c r="B2656">
        <v>16.771479450000001</v>
      </c>
      <c r="C2656">
        <v>50.06</v>
      </c>
    </row>
    <row r="2657" spans="1:3" x14ac:dyDescent="0.35">
      <c r="A2657" t="s">
        <v>2926</v>
      </c>
      <c r="B2657">
        <v>16.82905001</v>
      </c>
      <c r="C2657">
        <v>45.51</v>
      </c>
    </row>
    <row r="2658" spans="1:3" x14ac:dyDescent="0.35">
      <c r="A2658" t="s">
        <v>2927</v>
      </c>
      <c r="B2658">
        <v>16.889495889999999</v>
      </c>
      <c r="C2658">
        <v>33.299999999999997</v>
      </c>
    </row>
    <row r="2659" spans="1:3" x14ac:dyDescent="0.35">
      <c r="A2659" t="s">
        <v>2928</v>
      </c>
      <c r="B2659">
        <v>16.867407119999999</v>
      </c>
      <c r="C2659">
        <v>37.89</v>
      </c>
    </row>
    <row r="2660" spans="1:3" x14ac:dyDescent="0.35">
      <c r="A2660" t="s">
        <v>2929</v>
      </c>
      <c r="B2660">
        <v>16.884074269999999</v>
      </c>
      <c r="C2660">
        <v>35.840000000000003</v>
      </c>
    </row>
    <row r="2661" spans="1:3" x14ac:dyDescent="0.35">
      <c r="A2661" t="s">
        <v>2930</v>
      </c>
      <c r="B2661">
        <v>16.675922490000001</v>
      </c>
      <c r="C2661">
        <v>32.9</v>
      </c>
    </row>
    <row r="2662" spans="1:3" x14ac:dyDescent="0.35">
      <c r="A2662" t="s">
        <v>2931</v>
      </c>
      <c r="B2662">
        <v>16.477647579999999</v>
      </c>
      <c r="C2662">
        <v>34.71</v>
      </c>
    </row>
    <row r="2663" spans="1:3" x14ac:dyDescent="0.35">
      <c r="A2663" t="s">
        <v>2932</v>
      </c>
      <c r="B2663">
        <v>16.230310759999998</v>
      </c>
      <c r="C2663">
        <v>29.82</v>
      </c>
    </row>
    <row r="2664" spans="1:3" x14ac:dyDescent="0.35">
      <c r="A2664" t="s">
        <v>2933</v>
      </c>
      <c r="B2664">
        <v>15.9686614</v>
      </c>
      <c r="C2664">
        <v>28.82</v>
      </c>
    </row>
    <row r="2665" spans="1:3" x14ac:dyDescent="0.35">
      <c r="A2665" t="s">
        <v>2934</v>
      </c>
      <c r="B2665">
        <v>15.632873379999999</v>
      </c>
      <c r="C2665">
        <v>25.3</v>
      </c>
    </row>
    <row r="2666" spans="1:3" x14ac:dyDescent="0.35">
      <c r="A2666" t="s">
        <v>2935</v>
      </c>
      <c r="B2666">
        <v>15.33023923</v>
      </c>
      <c r="C2666">
        <v>28.113565999999999</v>
      </c>
    </row>
    <row r="2667" spans="1:3" x14ac:dyDescent="0.35">
      <c r="A2667" t="s">
        <v>2936</v>
      </c>
      <c r="B2667">
        <v>15.50163435</v>
      </c>
      <c r="C2667">
        <v>27.437854000000002</v>
      </c>
    </row>
    <row r="2668" spans="1:3" x14ac:dyDescent="0.35">
      <c r="A2668" t="s">
        <v>2937</v>
      </c>
      <c r="B2668">
        <v>15.241845809999999</v>
      </c>
      <c r="C2668">
        <v>27.587109999999999</v>
      </c>
    </row>
    <row r="2669" spans="1:3" x14ac:dyDescent="0.35">
      <c r="A2669" t="s">
        <v>2938</v>
      </c>
      <c r="B2669">
        <v>15.430511149999999</v>
      </c>
      <c r="C2669">
        <v>27.726137000000001</v>
      </c>
    </row>
    <row r="2670" spans="1:3" x14ac:dyDescent="0.35">
      <c r="A2670" t="s">
        <v>2939</v>
      </c>
      <c r="B2670">
        <v>15.438320470000001</v>
      </c>
      <c r="C2670">
        <v>27.307158000000001</v>
      </c>
    </row>
    <row r="2671" spans="1:3" x14ac:dyDescent="0.35">
      <c r="A2671" t="s">
        <v>2940</v>
      </c>
      <c r="B2671">
        <v>15.59238058</v>
      </c>
      <c r="C2671">
        <v>26.629791999999998</v>
      </c>
    </row>
    <row r="2672" spans="1:3" x14ac:dyDescent="0.35">
      <c r="A2672" t="s">
        <v>2941</v>
      </c>
      <c r="B2672">
        <v>15.733530439999999</v>
      </c>
      <c r="C2672">
        <v>25.760538</v>
      </c>
    </row>
    <row r="2673" spans="1:3" x14ac:dyDescent="0.35">
      <c r="A2673" t="s">
        <v>2942</v>
      </c>
      <c r="B2673">
        <v>15.795423039999999</v>
      </c>
      <c r="C2673">
        <v>22.74</v>
      </c>
    </row>
    <row r="2674" spans="1:3" x14ac:dyDescent="0.35">
      <c r="A2674" t="s">
        <v>69</v>
      </c>
      <c r="B2674">
        <v>11.70561228</v>
      </c>
      <c r="C2674">
        <v>25.92</v>
      </c>
    </row>
    <row r="2675" spans="1:3" x14ac:dyDescent="0.35">
      <c r="A2675" t="s">
        <v>332</v>
      </c>
      <c r="B2675">
        <v>11.604492990000001</v>
      </c>
      <c r="C2675">
        <v>25.54</v>
      </c>
    </row>
    <row r="2676" spans="1:3" x14ac:dyDescent="0.35">
      <c r="A2676" t="s">
        <v>2943</v>
      </c>
      <c r="B2676">
        <v>11.690948280000001</v>
      </c>
      <c r="C2676">
        <v>32.78</v>
      </c>
    </row>
    <row r="2677" spans="1:3" x14ac:dyDescent="0.35">
      <c r="A2677" t="s">
        <v>2944</v>
      </c>
      <c r="B2677">
        <v>11.54723506</v>
      </c>
      <c r="C2677">
        <v>34.89</v>
      </c>
    </row>
    <row r="2678" spans="1:3" x14ac:dyDescent="0.35">
      <c r="A2678" t="s">
        <v>2945</v>
      </c>
      <c r="B2678">
        <v>11.66850661</v>
      </c>
      <c r="C2678">
        <v>33.32</v>
      </c>
    </row>
    <row r="2679" spans="1:3" x14ac:dyDescent="0.35">
      <c r="A2679" t="s">
        <v>2946</v>
      </c>
      <c r="B2679">
        <v>11.815590240000001</v>
      </c>
      <c r="C2679">
        <v>32.39</v>
      </c>
    </row>
    <row r="2680" spans="1:3" x14ac:dyDescent="0.35">
      <c r="A2680" t="s">
        <v>2947</v>
      </c>
      <c r="B2680">
        <v>11.8593403</v>
      </c>
      <c r="C2680">
        <v>33.58</v>
      </c>
    </row>
    <row r="2681" spans="1:3" x14ac:dyDescent="0.35">
      <c r="A2681" t="s">
        <v>2948</v>
      </c>
      <c r="B2681">
        <v>11.888015490000001</v>
      </c>
      <c r="C2681">
        <v>31.8</v>
      </c>
    </row>
    <row r="2682" spans="1:3" x14ac:dyDescent="0.35">
      <c r="A2682" t="s">
        <v>2949</v>
      </c>
      <c r="B2682">
        <v>11.888015490000001</v>
      </c>
      <c r="C2682">
        <v>31.8</v>
      </c>
    </row>
    <row r="2683" spans="1:3" x14ac:dyDescent="0.35">
      <c r="A2683" t="s">
        <v>2950</v>
      </c>
      <c r="B2683">
        <v>11.888015490000001</v>
      </c>
      <c r="C2683">
        <v>31.84</v>
      </c>
    </row>
    <row r="2684" spans="1:3" x14ac:dyDescent="0.35">
      <c r="A2684" t="s">
        <v>2951</v>
      </c>
      <c r="B2684">
        <v>11.997337140000001</v>
      </c>
      <c r="C2684">
        <v>30.01</v>
      </c>
    </row>
    <row r="2685" spans="1:3" x14ac:dyDescent="0.35">
      <c r="A2685" t="s">
        <v>2952</v>
      </c>
      <c r="B2685">
        <v>11.78485182</v>
      </c>
      <c r="C2685">
        <v>27.96</v>
      </c>
    </row>
    <row r="2686" spans="1:3" x14ac:dyDescent="0.35">
      <c r="A2686" t="s">
        <v>2953</v>
      </c>
      <c r="B2686">
        <v>11.72687649</v>
      </c>
      <c r="C2686">
        <v>28.48</v>
      </c>
    </row>
    <row r="2687" spans="1:3" x14ac:dyDescent="0.35">
      <c r="A2687" t="s">
        <v>2954</v>
      </c>
      <c r="B2687">
        <v>11.671667449999999</v>
      </c>
      <c r="C2687">
        <v>28.3</v>
      </c>
    </row>
    <row r="2688" spans="1:3" x14ac:dyDescent="0.35">
      <c r="A2688" t="s">
        <v>2955</v>
      </c>
      <c r="B2688">
        <v>11.494558680000001</v>
      </c>
      <c r="C2688">
        <v>26.02</v>
      </c>
    </row>
    <row r="2689" spans="1:3" x14ac:dyDescent="0.35">
      <c r="A2689" t="s">
        <v>2956</v>
      </c>
      <c r="B2689">
        <v>11.269935630000001</v>
      </c>
      <c r="C2689">
        <v>19.66</v>
      </c>
    </row>
    <row r="2690" spans="1:3" x14ac:dyDescent="0.35">
      <c r="A2690" t="s">
        <v>2957</v>
      </c>
      <c r="B2690">
        <v>11.26093075</v>
      </c>
      <c r="C2690">
        <v>20.73</v>
      </c>
    </row>
    <row r="2691" spans="1:3" x14ac:dyDescent="0.35">
      <c r="A2691" t="s">
        <v>2958</v>
      </c>
      <c r="B2691">
        <v>11.170092840000001</v>
      </c>
      <c r="C2691">
        <v>21.57</v>
      </c>
    </row>
    <row r="2692" spans="1:3" x14ac:dyDescent="0.35">
      <c r="A2692" t="s">
        <v>2959</v>
      </c>
      <c r="B2692">
        <v>11.042158329999999</v>
      </c>
      <c r="C2692">
        <v>21.98</v>
      </c>
    </row>
    <row r="2693" spans="1:3" x14ac:dyDescent="0.35">
      <c r="A2693" t="s">
        <v>2960</v>
      </c>
      <c r="B2693">
        <v>11.03356527</v>
      </c>
      <c r="C2693">
        <v>19.98</v>
      </c>
    </row>
    <row r="2694" spans="1:3" x14ac:dyDescent="0.35">
      <c r="A2694" t="s">
        <v>2961</v>
      </c>
      <c r="B2694">
        <v>11.026771139999999</v>
      </c>
      <c r="C2694">
        <v>20.93</v>
      </c>
    </row>
    <row r="2695" spans="1:3" x14ac:dyDescent="0.35">
      <c r="A2695" t="s">
        <v>2962</v>
      </c>
      <c r="B2695">
        <v>10.88227739</v>
      </c>
      <c r="C2695">
        <v>22.72</v>
      </c>
    </row>
    <row r="2696" spans="1:3" x14ac:dyDescent="0.35">
      <c r="A2696" t="s">
        <v>2963</v>
      </c>
      <c r="B2696">
        <v>10.06701589</v>
      </c>
      <c r="C2696">
        <v>26.61</v>
      </c>
    </row>
    <row r="2697" spans="1:3" x14ac:dyDescent="0.35">
      <c r="A2697" t="s">
        <v>333</v>
      </c>
      <c r="B2697">
        <v>9.8529012770000008</v>
      </c>
      <c r="C2697">
        <v>26.59</v>
      </c>
    </row>
    <row r="2698" spans="1:3" x14ac:dyDescent="0.35">
      <c r="A2698" t="s">
        <v>2964</v>
      </c>
      <c r="B2698">
        <v>9.8570443220000001</v>
      </c>
      <c r="C2698">
        <v>27.99</v>
      </c>
    </row>
    <row r="2699" spans="1:3" x14ac:dyDescent="0.35">
      <c r="A2699" t="s">
        <v>2965</v>
      </c>
      <c r="B2699">
        <v>9.8511084499999999</v>
      </c>
      <c r="C2699">
        <v>31.95</v>
      </c>
    </row>
    <row r="2700" spans="1:3" x14ac:dyDescent="0.35">
      <c r="A2700" t="s">
        <v>2966</v>
      </c>
      <c r="B2700">
        <v>9.8009312379999987</v>
      </c>
      <c r="C2700">
        <v>29.78</v>
      </c>
    </row>
    <row r="2701" spans="1:3" x14ac:dyDescent="0.35">
      <c r="A2701" t="s">
        <v>2967</v>
      </c>
      <c r="B2701">
        <v>9.7940622130000001</v>
      </c>
      <c r="C2701">
        <v>29.42</v>
      </c>
    </row>
    <row r="2702" spans="1:3" x14ac:dyDescent="0.35">
      <c r="A2702" t="s">
        <v>2968</v>
      </c>
      <c r="B2702">
        <v>9.8421267029999999</v>
      </c>
      <c r="C2702">
        <v>30.84</v>
      </c>
    </row>
    <row r="2703" spans="1:3" x14ac:dyDescent="0.35">
      <c r="A2703" t="s">
        <v>2969</v>
      </c>
      <c r="B2703">
        <v>9.744705132</v>
      </c>
      <c r="C2703">
        <v>30.19</v>
      </c>
    </row>
    <row r="2704" spans="1:3" x14ac:dyDescent="0.35">
      <c r="A2704" t="s">
        <v>2970</v>
      </c>
      <c r="B2704">
        <v>9.6575094139999997</v>
      </c>
      <c r="C2704">
        <v>29.42</v>
      </c>
    </row>
    <row r="2705" spans="1:3" x14ac:dyDescent="0.35">
      <c r="A2705" t="s">
        <v>2971</v>
      </c>
      <c r="B2705">
        <v>9.5058702920000009</v>
      </c>
      <c r="C2705">
        <v>29.51</v>
      </c>
    </row>
    <row r="2706" spans="1:3" x14ac:dyDescent="0.35">
      <c r="A2706" t="s">
        <v>2972</v>
      </c>
      <c r="B2706">
        <v>9.3522856720000007</v>
      </c>
      <c r="C2706">
        <v>31.46</v>
      </c>
    </row>
    <row r="2707" spans="1:3" x14ac:dyDescent="0.35">
      <c r="A2707" t="s">
        <v>2973</v>
      </c>
      <c r="B2707">
        <v>9.2908657259999998</v>
      </c>
      <c r="C2707">
        <v>32.880000000000003</v>
      </c>
    </row>
    <row r="2708" spans="1:3" x14ac:dyDescent="0.35">
      <c r="A2708" t="s">
        <v>2974</v>
      </c>
      <c r="B2708">
        <v>9.1808467539999992</v>
      </c>
      <c r="C2708">
        <v>35.409999999999997</v>
      </c>
    </row>
    <row r="2709" spans="1:3" x14ac:dyDescent="0.35">
      <c r="A2709" t="s">
        <v>2975</v>
      </c>
      <c r="B2709">
        <v>9.1398895220000007</v>
      </c>
      <c r="C2709">
        <v>34.51</v>
      </c>
    </row>
    <row r="2710" spans="1:3" x14ac:dyDescent="0.35">
      <c r="A2710" t="s">
        <v>2976</v>
      </c>
      <c r="B2710">
        <v>9.0579957829999991</v>
      </c>
      <c r="C2710">
        <v>35.799999999999997</v>
      </c>
    </row>
    <row r="2711" spans="1:3" x14ac:dyDescent="0.35">
      <c r="A2711" t="s">
        <v>2977</v>
      </c>
      <c r="B2711">
        <v>8.8937058160000007</v>
      </c>
      <c r="C2711">
        <v>35.89</v>
      </c>
    </row>
    <row r="2712" spans="1:3" x14ac:dyDescent="0.35">
      <c r="A2712" t="s">
        <v>2978</v>
      </c>
      <c r="B2712">
        <v>8.6947332510000006</v>
      </c>
      <c r="C2712">
        <v>35.28</v>
      </c>
    </row>
    <row r="2713" spans="1:3" x14ac:dyDescent="0.35">
      <c r="A2713" t="s">
        <v>2979</v>
      </c>
      <c r="B2713">
        <v>8.7042299620000012</v>
      </c>
      <c r="C2713">
        <v>35.54</v>
      </c>
    </row>
    <row r="2714" spans="1:3" x14ac:dyDescent="0.35">
      <c r="A2714" t="s">
        <v>2980</v>
      </c>
      <c r="B2714">
        <v>8.7142401550000006</v>
      </c>
      <c r="C2714">
        <v>36.020000000000003</v>
      </c>
    </row>
    <row r="2715" spans="1:3" x14ac:dyDescent="0.35">
      <c r="A2715" t="s">
        <v>2981</v>
      </c>
      <c r="B2715">
        <v>8.5268782820000002</v>
      </c>
      <c r="C2715">
        <v>34.229999999999997</v>
      </c>
    </row>
    <row r="2716" spans="1:3" x14ac:dyDescent="0.35">
      <c r="A2716" t="s">
        <v>2982</v>
      </c>
      <c r="B2716">
        <v>8.3969571859999999</v>
      </c>
      <c r="C2716">
        <v>35.36</v>
      </c>
    </row>
    <row r="2717" spans="1:3" x14ac:dyDescent="0.35">
      <c r="A2717" t="s">
        <v>2983</v>
      </c>
      <c r="B2717">
        <v>6.9038463779999999</v>
      </c>
      <c r="C2717">
        <v>37.64</v>
      </c>
    </row>
    <row r="2718" spans="1:3" x14ac:dyDescent="0.35">
      <c r="A2718" t="s">
        <v>334</v>
      </c>
      <c r="B2718">
        <v>6.6027440430000004</v>
      </c>
      <c r="C2718">
        <v>38.56</v>
      </c>
    </row>
    <row r="2719" spans="1:3" x14ac:dyDescent="0.35">
      <c r="A2719" t="s">
        <v>2984</v>
      </c>
      <c r="B2719">
        <v>7.1124907739999994</v>
      </c>
      <c r="C2719">
        <v>39.520000000000003</v>
      </c>
    </row>
    <row r="2720" spans="1:3" x14ac:dyDescent="0.35">
      <c r="A2720" t="s">
        <v>2985</v>
      </c>
      <c r="B2720">
        <v>7.5588918459999999</v>
      </c>
      <c r="C2720">
        <v>39.43</v>
      </c>
    </row>
    <row r="2721" spans="1:3" x14ac:dyDescent="0.35">
      <c r="A2721" t="s">
        <v>2986</v>
      </c>
      <c r="B2721">
        <v>7.8962912079999992</v>
      </c>
      <c r="C2721">
        <v>39.880000000000003</v>
      </c>
    </row>
    <row r="2722" spans="1:3" x14ac:dyDescent="0.35">
      <c r="A2722" t="s">
        <v>2987</v>
      </c>
      <c r="B2722">
        <v>8.3452242820000002</v>
      </c>
      <c r="C2722">
        <v>41.86</v>
      </c>
    </row>
    <row r="2723" spans="1:3" x14ac:dyDescent="0.35">
      <c r="A2723" t="s">
        <v>2988</v>
      </c>
      <c r="B2723">
        <v>8.4844896789999993</v>
      </c>
      <c r="C2723">
        <v>40.78</v>
      </c>
    </row>
    <row r="2724" spans="1:3" x14ac:dyDescent="0.35">
      <c r="A2724" t="s">
        <v>2989</v>
      </c>
      <c r="B2724">
        <v>8.5036871979999997</v>
      </c>
      <c r="C2724">
        <v>40.86</v>
      </c>
    </row>
    <row r="2725" spans="1:3" x14ac:dyDescent="0.35">
      <c r="A2725" t="s">
        <v>2990</v>
      </c>
      <c r="B2725">
        <v>8.6035426949999998</v>
      </c>
      <c r="C2725">
        <v>41.36</v>
      </c>
    </row>
    <row r="2726" spans="1:3" x14ac:dyDescent="0.35">
      <c r="A2726" t="s">
        <v>2991</v>
      </c>
      <c r="B2726">
        <v>8.5973581429999992</v>
      </c>
      <c r="C2726">
        <v>38.28</v>
      </c>
    </row>
    <row r="2727" spans="1:3" x14ac:dyDescent="0.35">
      <c r="A2727" t="s">
        <v>2992</v>
      </c>
      <c r="B2727">
        <v>8.7143000290000003</v>
      </c>
      <c r="C2727">
        <v>38.94</v>
      </c>
    </row>
    <row r="2728" spans="1:3" x14ac:dyDescent="0.35">
      <c r="A2728" t="s">
        <v>2993</v>
      </c>
      <c r="B2728">
        <v>8.8225359860000001</v>
      </c>
      <c r="C2728">
        <v>39.82</v>
      </c>
    </row>
    <row r="2729" spans="1:3" x14ac:dyDescent="0.35">
      <c r="A2729" t="s">
        <v>2994</v>
      </c>
      <c r="B2729">
        <v>8.9549273310000004</v>
      </c>
      <c r="C2729">
        <v>40.700000000000003</v>
      </c>
    </row>
    <row r="2730" spans="1:3" x14ac:dyDescent="0.35">
      <c r="A2730" t="s">
        <v>2995</v>
      </c>
      <c r="B2730">
        <v>8.9459362670000004</v>
      </c>
      <c r="C2730">
        <v>40.54</v>
      </c>
    </row>
    <row r="2731" spans="1:3" x14ac:dyDescent="0.35">
      <c r="A2731" t="s">
        <v>2996</v>
      </c>
      <c r="B2731">
        <v>8.965030209</v>
      </c>
      <c r="C2731">
        <v>41.44</v>
      </c>
    </row>
    <row r="2732" spans="1:3" x14ac:dyDescent="0.35">
      <c r="A2732" t="s">
        <v>2997</v>
      </c>
      <c r="B2732">
        <v>8.9987453990000006</v>
      </c>
      <c r="C2732">
        <v>41.9</v>
      </c>
    </row>
    <row r="2733" spans="1:3" x14ac:dyDescent="0.35">
      <c r="A2733" t="s">
        <v>2998</v>
      </c>
      <c r="B2733">
        <v>9.0742746190000005</v>
      </c>
      <c r="C2733">
        <v>42.98</v>
      </c>
    </row>
    <row r="2734" spans="1:3" x14ac:dyDescent="0.35">
      <c r="A2734" t="s">
        <v>2999</v>
      </c>
      <c r="B2734">
        <v>9.2250283870000001</v>
      </c>
      <c r="C2734">
        <v>42.34</v>
      </c>
    </row>
    <row r="2735" spans="1:3" x14ac:dyDescent="0.35">
      <c r="A2735" t="s">
        <v>3000</v>
      </c>
      <c r="B2735">
        <v>9.2956871729999992</v>
      </c>
      <c r="C2735">
        <v>40.270000000000003</v>
      </c>
    </row>
    <row r="2736" spans="1:3" x14ac:dyDescent="0.35">
      <c r="A2736" t="s">
        <v>3001</v>
      </c>
      <c r="B2736">
        <v>9.2800968160000004</v>
      </c>
      <c r="C2736">
        <v>41.42</v>
      </c>
    </row>
    <row r="2737" spans="1:3" x14ac:dyDescent="0.35">
      <c r="A2737" t="s">
        <v>3002</v>
      </c>
      <c r="B2737">
        <v>9.280665849</v>
      </c>
      <c r="C2737">
        <v>40.68</v>
      </c>
    </row>
    <row r="2738" spans="1:3" x14ac:dyDescent="0.35">
      <c r="A2738" t="s">
        <v>3003</v>
      </c>
      <c r="B2738">
        <v>9.3403973020000013</v>
      </c>
      <c r="C2738">
        <v>41.68</v>
      </c>
    </row>
    <row r="2739" spans="1:3" x14ac:dyDescent="0.35">
      <c r="A2739" t="s">
        <v>70</v>
      </c>
      <c r="B2739">
        <v>11.544991530000001</v>
      </c>
      <c r="C2739">
        <v>41.6</v>
      </c>
    </row>
    <row r="2740" spans="1:3" x14ac:dyDescent="0.35">
      <c r="A2740" t="s">
        <v>335</v>
      </c>
      <c r="B2740">
        <v>11.471207400000001</v>
      </c>
      <c r="C2740">
        <v>42.08</v>
      </c>
    </row>
    <row r="2741" spans="1:3" x14ac:dyDescent="0.35">
      <c r="A2741" t="s">
        <v>3004</v>
      </c>
      <c r="B2741">
        <v>11.44058068</v>
      </c>
      <c r="C2741">
        <v>42.8</v>
      </c>
    </row>
    <row r="2742" spans="1:3" x14ac:dyDescent="0.35">
      <c r="A2742" t="s">
        <v>3005</v>
      </c>
      <c r="B2742">
        <v>11.271752579999999</v>
      </c>
      <c r="C2742">
        <v>42.76</v>
      </c>
    </row>
    <row r="2743" spans="1:3" x14ac:dyDescent="0.35">
      <c r="A2743" t="s">
        <v>3006</v>
      </c>
      <c r="B2743">
        <v>11.27029065</v>
      </c>
      <c r="C2743">
        <v>43.07</v>
      </c>
    </row>
    <row r="2744" spans="1:3" x14ac:dyDescent="0.35">
      <c r="A2744" t="s">
        <v>3007</v>
      </c>
      <c r="B2744">
        <v>11.27988152</v>
      </c>
      <c r="C2744">
        <v>43</v>
      </c>
    </row>
    <row r="2745" spans="1:3" x14ac:dyDescent="0.35">
      <c r="A2745" t="s">
        <v>3008</v>
      </c>
      <c r="B2745">
        <v>11.2562067</v>
      </c>
      <c r="C2745">
        <v>43.34</v>
      </c>
    </row>
    <row r="2746" spans="1:3" x14ac:dyDescent="0.35">
      <c r="A2746" t="s">
        <v>3009</v>
      </c>
      <c r="B2746">
        <v>11.258626169999999</v>
      </c>
      <c r="C2746">
        <v>41.928035999999999</v>
      </c>
    </row>
    <row r="2747" spans="1:3" x14ac:dyDescent="0.35">
      <c r="A2747" t="s">
        <v>3010</v>
      </c>
      <c r="B2747">
        <v>11.06794758</v>
      </c>
      <c r="C2747">
        <v>42.875351000000002</v>
      </c>
    </row>
    <row r="2748" spans="1:3" x14ac:dyDescent="0.35">
      <c r="A2748" t="s">
        <v>3011</v>
      </c>
      <c r="B2748">
        <v>10.87132132</v>
      </c>
      <c r="C2748">
        <v>42.875351000000002</v>
      </c>
    </row>
    <row r="2749" spans="1:3" x14ac:dyDescent="0.35">
      <c r="A2749" t="s">
        <v>3012</v>
      </c>
      <c r="B2749">
        <v>10.68575259</v>
      </c>
      <c r="C2749">
        <v>43.04</v>
      </c>
    </row>
    <row r="2750" spans="1:3" x14ac:dyDescent="0.35">
      <c r="A2750" t="s">
        <v>3013</v>
      </c>
      <c r="B2750">
        <v>10.71220196</v>
      </c>
      <c r="C2750">
        <v>43.62</v>
      </c>
    </row>
    <row r="2751" spans="1:3" x14ac:dyDescent="0.35">
      <c r="A2751" t="s">
        <v>3014</v>
      </c>
      <c r="B2751">
        <v>10.55369949</v>
      </c>
      <c r="C2751">
        <v>43.29</v>
      </c>
    </row>
    <row r="2752" spans="1:3" x14ac:dyDescent="0.35">
      <c r="A2752" t="s">
        <v>3015</v>
      </c>
      <c r="B2752">
        <v>10.48702044</v>
      </c>
      <c r="C2752">
        <v>43.09</v>
      </c>
    </row>
    <row r="2753" spans="1:3" x14ac:dyDescent="0.35">
      <c r="A2753" t="s">
        <v>3016</v>
      </c>
      <c r="B2753">
        <v>10.456657310000001</v>
      </c>
      <c r="C2753">
        <v>43.17</v>
      </c>
    </row>
    <row r="2754" spans="1:3" x14ac:dyDescent="0.35">
      <c r="A2754" t="s">
        <v>3017</v>
      </c>
      <c r="B2754">
        <v>10.44094252</v>
      </c>
      <c r="C2754">
        <v>43.95</v>
      </c>
    </row>
    <row r="2755" spans="1:3" x14ac:dyDescent="0.35">
      <c r="A2755" t="s">
        <v>3018</v>
      </c>
      <c r="B2755">
        <v>10.391746749999999</v>
      </c>
      <c r="C2755">
        <v>44.28</v>
      </c>
    </row>
    <row r="2756" spans="1:3" x14ac:dyDescent="0.35">
      <c r="A2756" t="s">
        <v>3019</v>
      </c>
      <c r="B2756">
        <v>10.358504590000001</v>
      </c>
      <c r="C2756">
        <v>43.31</v>
      </c>
    </row>
    <row r="2757" spans="1:3" x14ac:dyDescent="0.35">
      <c r="A2757" t="s">
        <v>3020</v>
      </c>
      <c r="B2757">
        <v>10.39895121</v>
      </c>
      <c r="C2757">
        <v>43.3</v>
      </c>
    </row>
    <row r="2758" spans="1:3" x14ac:dyDescent="0.35">
      <c r="A2758" t="s">
        <v>3021</v>
      </c>
      <c r="B2758">
        <v>10.45159842</v>
      </c>
      <c r="C2758">
        <v>43.48</v>
      </c>
    </row>
    <row r="2759" spans="1:3" x14ac:dyDescent="0.35">
      <c r="A2759" t="s">
        <v>3022</v>
      </c>
      <c r="B2759">
        <v>10.42684976</v>
      </c>
      <c r="C2759">
        <v>43.24</v>
      </c>
    </row>
    <row r="2760" spans="1:3" x14ac:dyDescent="0.35">
      <c r="A2760" t="s">
        <v>3023</v>
      </c>
      <c r="B2760">
        <v>10.49294145</v>
      </c>
      <c r="C2760">
        <v>43.73</v>
      </c>
    </row>
    <row r="2761" spans="1:3" x14ac:dyDescent="0.35">
      <c r="A2761" t="s">
        <v>3024</v>
      </c>
      <c r="B2761">
        <v>10.50692096</v>
      </c>
      <c r="C2761">
        <v>43.28</v>
      </c>
    </row>
    <row r="2762" spans="1:3" x14ac:dyDescent="0.35">
      <c r="A2762" t="s">
        <v>3025</v>
      </c>
      <c r="B2762">
        <v>11.934031149999999</v>
      </c>
      <c r="C2762">
        <v>43.62</v>
      </c>
    </row>
    <row r="2763" spans="1:3" x14ac:dyDescent="0.35">
      <c r="A2763" t="s">
        <v>3026</v>
      </c>
      <c r="B2763">
        <v>12.779593520000001</v>
      </c>
      <c r="C2763">
        <v>43.87</v>
      </c>
    </row>
    <row r="2764" spans="1:3" x14ac:dyDescent="0.35">
      <c r="A2764" t="s">
        <v>3027</v>
      </c>
      <c r="B2764">
        <v>13.49997286</v>
      </c>
      <c r="C2764">
        <v>44.31</v>
      </c>
    </row>
    <row r="2765" spans="1:3" x14ac:dyDescent="0.35">
      <c r="A2765" t="s">
        <v>3028</v>
      </c>
      <c r="B2765">
        <v>14.008698620000001</v>
      </c>
      <c r="C2765">
        <v>45.32</v>
      </c>
    </row>
    <row r="2766" spans="1:3" x14ac:dyDescent="0.35">
      <c r="A2766" t="s">
        <v>3029</v>
      </c>
      <c r="B2766">
        <v>14.52226332</v>
      </c>
      <c r="C2766">
        <v>45.1</v>
      </c>
    </row>
    <row r="2767" spans="1:3" x14ac:dyDescent="0.35">
      <c r="A2767" t="s">
        <v>3030</v>
      </c>
      <c r="B2767">
        <v>14.787796999999999</v>
      </c>
      <c r="C2767">
        <v>44.64</v>
      </c>
    </row>
    <row r="2768" spans="1:3" x14ac:dyDescent="0.35">
      <c r="A2768" t="s">
        <v>3031</v>
      </c>
      <c r="B2768">
        <v>14.90712123</v>
      </c>
      <c r="C2768">
        <v>44.92</v>
      </c>
    </row>
    <row r="2769" spans="1:3" x14ac:dyDescent="0.35">
      <c r="A2769" t="s">
        <v>3032</v>
      </c>
      <c r="B2769">
        <v>15.06727824</v>
      </c>
      <c r="C2769">
        <v>44.51</v>
      </c>
    </row>
    <row r="2770" spans="1:3" x14ac:dyDescent="0.35">
      <c r="A2770" t="s">
        <v>3033</v>
      </c>
      <c r="B2770">
        <v>14.97542539</v>
      </c>
      <c r="C2770">
        <v>45.31</v>
      </c>
    </row>
    <row r="2771" spans="1:3" x14ac:dyDescent="0.35">
      <c r="A2771" t="s">
        <v>3034</v>
      </c>
      <c r="B2771">
        <v>15.106284309999999</v>
      </c>
      <c r="C2771">
        <v>45.09</v>
      </c>
    </row>
    <row r="2772" spans="1:3" x14ac:dyDescent="0.35">
      <c r="A2772" t="s">
        <v>3035</v>
      </c>
      <c r="B2772">
        <v>15.26014977</v>
      </c>
      <c r="C2772">
        <v>44.93</v>
      </c>
    </row>
    <row r="2773" spans="1:3" x14ac:dyDescent="0.35">
      <c r="A2773" t="s">
        <v>3036</v>
      </c>
      <c r="B2773">
        <v>15.38709004</v>
      </c>
      <c r="C2773">
        <v>45.25</v>
      </c>
    </row>
    <row r="2774" spans="1:3" x14ac:dyDescent="0.35">
      <c r="A2774" t="s">
        <v>3037</v>
      </c>
      <c r="B2774">
        <v>15.688212890000001</v>
      </c>
      <c r="C2774">
        <v>45.02</v>
      </c>
    </row>
    <row r="2775" spans="1:3" x14ac:dyDescent="0.35">
      <c r="A2775" t="s">
        <v>3038</v>
      </c>
      <c r="B2775">
        <v>15.86369816</v>
      </c>
      <c r="C2775">
        <v>45.17</v>
      </c>
    </row>
    <row r="2776" spans="1:3" x14ac:dyDescent="0.35">
      <c r="A2776" t="s">
        <v>3039</v>
      </c>
      <c r="B2776">
        <v>15.877903379999999</v>
      </c>
      <c r="C2776">
        <v>44.84</v>
      </c>
    </row>
    <row r="2777" spans="1:3" x14ac:dyDescent="0.35">
      <c r="A2777" t="s">
        <v>3040</v>
      </c>
      <c r="B2777">
        <v>15.853502669999999</v>
      </c>
      <c r="C2777">
        <v>44.26</v>
      </c>
    </row>
    <row r="2778" spans="1:3" x14ac:dyDescent="0.35">
      <c r="A2778" t="s">
        <v>3041</v>
      </c>
      <c r="B2778">
        <v>15.990173739999999</v>
      </c>
      <c r="C2778">
        <v>45.02</v>
      </c>
    </row>
    <row r="2779" spans="1:3" x14ac:dyDescent="0.35">
      <c r="A2779" t="s">
        <v>3042</v>
      </c>
      <c r="B2779">
        <v>16.14027948</v>
      </c>
      <c r="C2779">
        <v>46</v>
      </c>
    </row>
    <row r="2780" spans="1:3" x14ac:dyDescent="0.35">
      <c r="A2780" t="s">
        <v>3043</v>
      </c>
      <c r="B2780">
        <v>16.308839679999998</v>
      </c>
      <c r="C2780">
        <v>45.78</v>
      </c>
    </row>
    <row r="2781" spans="1:3" x14ac:dyDescent="0.35">
      <c r="A2781" t="s">
        <v>3044</v>
      </c>
      <c r="B2781">
        <v>16.478638400000001</v>
      </c>
      <c r="C2781">
        <v>45.13</v>
      </c>
    </row>
    <row r="2782" spans="1:3" x14ac:dyDescent="0.35">
      <c r="A2782" t="s">
        <v>3045</v>
      </c>
      <c r="B2782">
        <v>22.360305449999998</v>
      </c>
      <c r="C2782">
        <v>45.86</v>
      </c>
    </row>
    <row r="2783" spans="1:3" x14ac:dyDescent="0.35">
      <c r="A2783" t="s">
        <v>3046</v>
      </c>
      <c r="B2783">
        <v>22.372867939999999</v>
      </c>
      <c r="C2783">
        <v>45.56</v>
      </c>
    </row>
    <row r="2784" spans="1:3" x14ac:dyDescent="0.35">
      <c r="A2784" t="s">
        <v>337</v>
      </c>
      <c r="B2784">
        <v>22.682557970000001</v>
      </c>
      <c r="C2784">
        <v>45.76</v>
      </c>
    </row>
    <row r="2785" spans="1:3" x14ac:dyDescent="0.35">
      <c r="A2785" t="s">
        <v>3047</v>
      </c>
      <c r="B2785">
        <v>22.341101399999999</v>
      </c>
      <c r="C2785">
        <v>44.38</v>
      </c>
    </row>
    <row r="2786" spans="1:3" x14ac:dyDescent="0.35">
      <c r="A2786" t="s">
        <v>3048</v>
      </c>
      <c r="B2786">
        <v>22.43444603</v>
      </c>
      <c r="C2786">
        <v>43.99</v>
      </c>
    </row>
    <row r="2787" spans="1:3" x14ac:dyDescent="0.35">
      <c r="A2787" t="s">
        <v>3049</v>
      </c>
      <c r="B2787">
        <v>22.613998720000001</v>
      </c>
      <c r="C2787">
        <v>42.32</v>
      </c>
    </row>
    <row r="2788" spans="1:3" x14ac:dyDescent="0.35">
      <c r="A2788" t="s">
        <v>3050</v>
      </c>
      <c r="B2788">
        <v>22.432980279999999</v>
      </c>
      <c r="C2788">
        <v>42.04</v>
      </c>
    </row>
    <row r="2789" spans="1:3" x14ac:dyDescent="0.35">
      <c r="A2789" t="s">
        <v>3051</v>
      </c>
      <c r="B2789">
        <v>22.071046540000001</v>
      </c>
      <c r="C2789">
        <v>39.71</v>
      </c>
    </row>
    <row r="2790" spans="1:3" x14ac:dyDescent="0.35">
      <c r="A2790" t="s">
        <v>3052</v>
      </c>
      <c r="B2790">
        <v>21.754169730000001</v>
      </c>
      <c r="C2790">
        <v>40.619999999999997</v>
      </c>
    </row>
    <row r="2791" spans="1:3" x14ac:dyDescent="0.35">
      <c r="A2791" t="s">
        <v>3053</v>
      </c>
      <c r="B2791">
        <v>21.691214599999999</v>
      </c>
      <c r="C2791">
        <v>39.700000000000003</v>
      </c>
    </row>
    <row r="2792" spans="1:3" x14ac:dyDescent="0.35">
      <c r="A2792" t="s">
        <v>3054</v>
      </c>
      <c r="B2792">
        <v>21.42400885</v>
      </c>
      <c r="C2792">
        <v>39.79</v>
      </c>
    </row>
    <row r="2793" spans="1:3" x14ac:dyDescent="0.35">
      <c r="A2793" t="s">
        <v>3055</v>
      </c>
      <c r="B2793">
        <v>21.486344429999999</v>
      </c>
      <c r="C2793">
        <v>39.68</v>
      </c>
    </row>
    <row r="2794" spans="1:3" x14ac:dyDescent="0.35">
      <c r="A2794" t="s">
        <v>3056</v>
      </c>
      <c r="B2794">
        <v>21.550943830000001</v>
      </c>
      <c r="C2794">
        <v>40.67</v>
      </c>
    </row>
    <row r="2795" spans="1:3" x14ac:dyDescent="0.35">
      <c r="A2795" t="s">
        <v>3057</v>
      </c>
      <c r="B2795">
        <v>21.723000169999999</v>
      </c>
      <c r="C2795">
        <v>42.3</v>
      </c>
    </row>
    <row r="2796" spans="1:3" x14ac:dyDescent="0.35">
      <c r="A2796" t="s">
        <v>3058</v>
      </c>
      <c r="B2796">
        <v>21.580992439999999</v>
      </c>
      <c r="C2796">
        <v>43.26</v>
      </c>
    </row>
    <row r="2797" spans="1:3" x14ac:dyDescent="0.35">
      <c r="A2797" t="s">
        <v>3059</v>
      </c>
      <c r="B2797">
        <v>21.772152420000001</v>
      </c>
      <c r="C2797">
        <v>43.06</v>
      </c>
    </row>
    <row r="2798" spans="1:3" x14ac:dyDescent="0.35">
      <c r="A2798" t="s">
        <v>3060</v>
      </c>
      <c r="B2798">
        <v>21.687672750000001</v>
      </c>
      <c r="C2798">
        <v>41.7</v>
      </c>
    </row>
    <row r="2799" spans="1:3" x14ac:dyDescent="0.35">
      <c r="A2799" t="s">
        <v>3061</v>
      </c>
      <c r="B2799">
        <v>21.662091969999999</v>
      </c>
      <c r="C2799">
        <v>41.76</v>
      </c>
    </row>
    <row r="2800" spans="1:3" x14ac:dyDescent="0.35">
      <c r="A2800" t="s">
        <v>3062</v>
      </c>
      <c r="B2800">
        <v>21.666407110000002</v>
      </c>
      <c r="C2800">
        <v>41.49</v>
      </c>
    </row>
    <row r="2801" spans="1:3" x14ac:dyDescent="0.35">
      <c r="A2801" t="s">
        <v>3063</v>
      </c>
      <c r="B2801">
        <v>21.813758629999999</v>
      </c>
      <c r="C2801">
        <v>41.73</v>
      </c>
    </row>
    <row r="2802" spans="1:3" x14ac:dyDescent="0.35">
      <c r="A2802" t="s">
        <v>3064</v>
      </c>
      <c r="B2802">
        <v>21.856584040000001</v>
      </c>
      <c r="C2802">
        <v>41.78</v>
      </c>
    </row>
    <row r="2803" spans="1:3" x14ac:dyDescent="0.35">
      <c r="A2803" t="s">
        <v>3065</v>
      </c>
      <c r="B2803">
        <v>22.284352890000001</v>
      </c>
      <c r="C2803">
        <v>42.46</v>
      </c>
    </row>
    <row r="2804" spans="1:3" x14ac:dyDescent="0.35">
      <c r="A2804" t="s">
        <v>3066</v>
      </c>
      <c r="B2804">
        <v>22.38442448</v>
      </c>
      <c r="C2804">
        <v>40.78</v>
      </c>
    </row>
    <row r="2805" spans="1:3" x14ac:dyDescent="0.35">
      <c r="A2805" t="s">
        <v>71</v>
      </c>
      <c r="B2805">
        <v>27.537499149999999</v>
      </c>
      <c r="C2805">
        <v>42.12</v>
      </c>
    </row>
    <row r="2806" spans="1:3" x14ac:dyDescent="0.35">
      <c r="A2806" t="s">
        <v>338</v>
      </c>
      <c r="B2806">
        <v>27.688007729999999</v>
      </c>
      <c r="C2806">
        <v>40.68</v>
      </c>
    </row>
    <row r="2807" spans="1:3" x14ac:dyDescent="0.35">
      <c r="A2807" t="s">
        <v>3067</v>
      </c>
      <c r="B2807">
        <v>27.499863300000001</v>
      </c>
      <c r="C2807">
        <v>39.119999999999997</v>
      </c>
    </row>
    <row r="2808" spans="1:3" x14ac:dyDescent="0.35">
      <c r="A2808" t="s">
        <v>3068</v>
      </c>
      <c r="B2808">
        <v>27.729129790000002</v>
      </c>
      <c r="C2808">
        <v>41.49</v>
      </c>
    </row>
    <row r="2809" spans="1:3" x14ac:dyDescent="0.35">
      <c r="A2809" t="s">
        <v>3069</v>
      </c>
      <c r="B2809">
        <v>27.770627529999999</v>
      </c>
      <c r="C2809">
        <v>41.89</v>
      </c>
    </row>
    <row r="2810" spans="1:3" x14ac:dyDescent="0.35">
      <c r="A2810" t="s">
        <v>3070</v>
      </c>
      <c r="B2810">
        <v>27.806334339999999</v>
      </c>
      <c r="C2810">
        <v>42.15</v>
      </c>
    </row>
    <row r="2811" spans="1:3" x14ac:dyDescent="0.35">
      <c r="A2811" t="s">
        <v>3071</v>
      </c>
      <c r="B2811">
        <v>28.066628009999999</v>
      </c>
      <c r="C2811">
        <v>43.44</v>
      </c>
    </row>
    <row r="2812" spans="1:3" x14ac:dyDescent="0.35">
      <c r="A2812" t="s">
        <v>3072</v>
      </c>
      <c r="B2812">
        <v>28.177786189999999</v>
      </c>
      <c r="C2812">
        <v>42.78</v>
      </c>
    </row>
    <row r="2813" spans="1:3" x14ac:dyDescent="0.35">
      <c r="A2813" t="s">
        <v>3073</v>
      </c>
      <c r="B2813">
        <v>28.444976260000001</v>
      </c>
      <c r="C2813">
        <v>41.75</v>
      </c>
    </row>
    <row r="2814" spans="1:3" x14ac:dyDescent="0.35">
      <c r="A2814" t="s">
        <v>3074</v>
      </c>
      <c r="B2814">
        <v>28.43120364</v>
      </c>
      <c r="C2814">
        <v>42.44</v>
      </c>
    </row>
    <row r="2815" spans="1:3" x14ac:dyDescent="0.35">
      <c r="A2815" t="s">
        <v>3075</v>
      </c>
      <c r="B2815">
        <v>28.483520009999999</v>
      </c>
      <c r="C2815">
        <v>43.42</v>
      </c>
    </row>
    <row r="2816" spans="1:3" x14ac:dyDescent="0.35">
      <c r="A2816" t="s">
        <v>3076</v>
      </c>
      <c r="B2816">
        <v>28.451219250000001</v>
      </c>
      <c r="C2816">
        <v>42.99</v>
      </c>
    </row>
    <row r="2817" spans="1:3" x14ac:dyDescent="0.35">
      <c r="A2817" t="s">
        <v>3077</v>
      </c>
      <c r="B2817">
        <v>28.607135159999999</v>
      </c>
      <c r="C2817">
        <v>42.8</v>
      </c>
    </row>
    <row r="2818" spans="1:3" x14ac:dyDescent="0.35">
      <c r="A2818" t="s">
        <v>3078</v>
      </c>
      <c r="B2818">
        <v>28.991080620000002</v>
      </c>
      <c r="C2818">
        <v>42.44</v>
      </c>
    </row>
    <row r="2819" spans="1:3" x14ac:dyDescent="0.35">
      <c r="A2819" t="s">
        <v>3079</v>
      </c>
      <c r="B2819">
        <v>28.99888215</v>
      </c>
      <c r="C2819">
        <v>42.76</v>
      </c>
    </row>
    <row r="2820" spans="1:3" x14ac:dyDescent="0.35">
      <c r="A2820" t="s">
        <v>3080</v>
      </c>
      <c r="B2820">
        <v>29.426735520000001</v>
      </c>
      <c r="C2820">
        <v>41.7</v>
      </c>
    </row>
    <row r="2821" spans="1:3" x14ac:dyDescent="0.35">
      <c r="A2821" t="s">
        <v>3081</v>
      </c>
      <c r="B2821">
        <v>29.70114594</v>
      </c>
      <c r="C2821">
        <v>42.43</v>
      </c>
    </row>
    <row r="2822" spans="1:3" x14ac:dyDescent="0.35">
      <c r="A2822" t="s">
        <v>3082</v>
      </c>
      <c r="B2822">
        <v>29.846601369999998</v>
      </c>
      <c r="C2822">
        <v>41.66</v>
      </c>
    </row>
    <row r="2823" spans="1:3" x14ac:dyDescent="0.35">
      <c r="A2823" t="s">
        <v>3083</v>
      </c>
      <c r="B2823">
        <v>29.840533690000001</v>
      </c>
      <c r="C2823">
        <v>40.42</v>
      </c>
    </row>
    <row r="2824" spans="1:3" x14ac:dyDescent="0.35">
      <c r="A2824" t="s">
        <v>3084</v>
      </c>
      <c r="B2824">
        <v>29.98477209</v>
      </c>
      <c r="C2824">
        <v>40.69</v>
      </c>
    </row>
    <row r="2825" spans="1:3" x14ac:dyDescent="0.35">
      <c r="A2825" t="s">
        <v>3085</v>
      </c>
      <c r="B2825">
        <v>29.80286881</v>
      </c>
      <c r="C2825">
        <v>39.020000000000003</v>
      </c>
    </row>
    <row r="2826" spans="1:3" x14ac:dyDescent="0.35">
      <c r="A2826" t="s">
        <v>3086</v>
      </c>
      <c r="B2826">
        <v>29.86063017</v>
      </c>
      <c r="C2826">
        <v>37.57</v>
      </c>
    </row>
    <row r="2827" spans="1:3" x14ac:dyDescent="0.35">
      <c r="A2827" t="s">
        <v>3087</v>
      </c>
      <c r="B2827">
        <v>31.211372449999999</v>
      </c>
      <c r="C2827">
        <v>37.86</v>
      </c>
    </row>
    <row r="2828" spans="1:3" x14ac:dyDescent="0.35">
      <c r="A2828" t="s">
        <v>3088</v>
      </c>
      <c r="B2828">
        <v>30.579717290000001</v>
      </c>
      <c r="C2828">
        <v>39.28</v>
      </c>
    </row>
    <row r="2829" spans="1:3" x14ac:dyDescent="0.35">
      <c r="A2829" t="s">
        <v>3089</v>
      </c>
      <c r="B2829">
        <v>30.34755685</v>
      </c>
      <c r="C2829">
        <v>40.159999999999997</v>
      </c>
    </row>
    <row r="2830" spans="1:3" x14ac:dyDescent="0.35">
      <c r="A2830" t="s">
        <v>3090</v>
      </c>
      <c r="B2830">
        <v>30.33947109</v>
      </c>
      <c r="C2830">
        <v>41.2</v>
      </c>
    </row>
    <row r="2831" spans="1:3" x14ac:dyDescent="0.35">
      <c r="A2831" t="s">
        <v>3091</v>
      </c>
      <c r="B2831">
        <v>30.70351599</v>
      </c>
      <c r="C2831">
        <v>40.74</v>
      </c>
    </row>
    <row r="2832" spans="1:3" x14ac:dyDescent="0.35">
      <c r="A2832" t="s">
        <v>3092</v>
      </c>
      <c r="B2832">
        <v>30.696853300000001</v>
      </c>
      <c r="C2832">
        <v>39.659999999999997</v>
      </c>
    </row>
    <row r="2833" spans="1:3" x14ac:dyDescent="0.35">
      <c r="A2833" t="s">
        <v>3093</v>
      </c>
      <c r="B2833">
        <v>30.73476651</v>
      </c>
      <c r="C2833">
        <v>42.02</v>
      </c>
    </row>
    <row r="2834" spans="1:3" x14ac:dyDescent="0.35">
      <c r="A2834" t="s">
        <v>3094</v>
      </c>
      <c r="B2834">
        <v>30.82983892</v>
      </c>
      <c r="C2834">
        <v>43.98</v>
      </c>
    </row>
    <row r="2835" spans="1:3" x14ac:dyDescent="0.35">
      <c r="A2835" t="s">
        <v>3095</v>
      </c>
      <c r="B2835">
        <v>30.775767869999999</v>
      </c>
      <c r="C2835">
        <v>43.7</v>
      </c>
    </row>
    <row r="2836" spans="1:3" x14ac:dyDescent="0.35">
      <c r="A2836" t="s">
        <v>3096</v>
      </c>
      <c r="B2836">
        <v>30.521049900000001</v>
      </c>
      <c r="C2836">
        <v>43.24</v>
      </c>
    </row>
    <row r="2837" spans="1:3" x14ac:dyDescent="0.35">
      <c r="A2837" t="s">
        <v>3097</v>
      </c>
      <c r="B2837">
        <v>30.62564845</v>
      </c>
      <c r="C2837">
        <v>43.24</v>
      </c>
    </row>
    <row r="2838" spans="1:3" x14ac:dyDescent="0.35">
      <c r="A2838" t="s">
        <v>3098</v>
      </c>
      <c r="B2838">
        <v>30.688463720000001</v>
      </c>
      <c r="C2838">
        <v>43.9</v>
      </c>
    </row>
    <row r="2839" spans="1:3" x14ac:dyDescent="0.35">
      <c r="A2839" t="s">
        <v>3099</v>
      </c>
      <c r="B2839">
        <v>30.856814190000001</v>
      </c>
      <c r="C2839">
        <v>43.77</v>
      </c>
    </row>
    <row r="2840" spans="1:3" x14ac:dyDescent="0.35">
      <c r="A2840" t="s">
        <v>3100</v>
      </c>
      <c r="B2840">
        <v>30.799048840000001</v>
      </c>
      <c r="C2840">
        <v>44.12</v>
      </c>
    </row>
    <row r="2841" spans="1:3" x14ac:dyDescent="0.35">
      <c r="A2841" t="s">
        <v>3101</v>
      </c>
      <c r="B2841">
        <v>30.542450769999999</v>
      </c>
      <c r="C2841">
        <v>44.12</v>
      </c>
    </row>
    <row r="2842" spans="1:3" x14ac:dyDescent="0.35">
      <c r="A2842" t="s">
        <v>3102</v>
      </c>
      <c r="B2842">
        <v>30.44572634</v>
      </c>
      <c r="C2842">
        <v>45.08</v>
      </c>
    </row>
    <row r="2843" spans="1:3" x14ac:dyDescent="0.35">
      <c r="A2843" t="s">
        <v>3103</v>
      </c>
      <c r="B2843">
        <v>30.644512349999999</v>
      </c>
      <c r="C2843">
        <v>45.8</v>
      </c>
    </row>
    <row r="2844" spans="1:3" x14ac:dyDescent="0.35">
      <c r="A2844" t="s">
        <v>3104</v>
      </c>
      <c r="B2844">
        <v>30.490672740000001</v>
      </c>
      <c r="C2844">
        <v>47.92</v>
      </c>
    </row>
    <row r="2845" spans="1:3" x14ac:dyDescent="0.35">
      <c r="A2845" t="s">
        <v>3105</v>
      </c>
      <c r="B2845">
        <v>30.516334879999999</v>
      </c>
      <c r="C2845">
        <v>48.84</v>
      </c>
    </row>
    <row r="2846" spans="1:3" x14ac:dyDescent="0.35">
      <c r="A2846" t="s">
        <v>3106</v>
      </c>
      <c r="B2846">
        <v>30.549037469999998</v>
      </c>
      <c r="C2846">
        <v>47.7</v>
      </c>
    </row>
    <row r="2847" spans="1:3" x14ac:dyDescent="0.35">
      <c r="A2847" t="s">
        <v>3107</v>
      </c>
      <c r="B2847">
        <v>30.580384949999999</v>
      </c>
      <c r="C2847">
        <v>47.7</v>
      </c>
    </row>
    <row r="2848" spans="1:3" x14ac:dyDescent="0.35">
      <c r="A2848" t="s">
        <v>3108</v>
      </c>
      <c r="B2848">
        <v>33.771380739999998</v>
      </c>
      <c r="C2848">
        <v>47.66</v>
      </c>
    </row>
    <row r="2849" spans="1:3" x14ac:dyDescent="0.35">
      <c r="A2849" t="s">
        <v>340</v>
      </c>
      <c r="B2849">
        <v>33.59661921</v>
      </c>
      <c r="C2849">
        <v>47.24</v>
      </c>
    </row>
    <row r="2850" spans="1:3" x14ac:dyDescent="0.35">
      <c r="A2850" t="s">
        <v>3109</v>
      </c>
      <c r="B2850">
        <v>33.652954289999997</v>
      </c>
      <c r="C2850">
        <v>47.94</v>
      </c>
    </row>
    <row r="2851" spans="1:3" x14ac:dyDescent="0.35">
      <c r="A2851" t="s">
        <v>3110</v>
      </c>
      <c r="B2851">
        <v>33.487913409999997</v>
      </c>
      <c r="C2851">
        <v>48.82</v>
      </c>
    </row>
    <row r="2852" spans="1:3" x14ac:dyDescent="0.35">
      <c r="A2852" t="s">
        <v>3111</v>
      </c>
      <c r="B2852">
        <v>33.480322659999999</v>
      </c>
      <c r="C2852">
        <v>49.04</v>
      </c>
    </row>
    <row r="2853" spans="1:3" x14ac:dyDescent="0.35">
      <c r="A2853" t="s">
        <v>3112</v>
      </c>
      <c r="B2853">
        <v>32.956218759999999</v>
      </c>
      <c r="C2853">
        <v>48.62</v>
      </c>
    </row>
    <row r="2854" spans="1:3" x14ac:dyDescent="0.35">
      <c r="A2854" t="s">
        <v>3113</v>
      </c>
      <c r="B2854">
        <v>32.879293660000002</v>
      </c>
      <c r="C2854">
        <v>48.84</v>
      </c>
    </row>
    <row r="2855" spans="1:3" x14ac:dyDescent="0.35">
      <c r="A2855" t="s">
        <v>3114</v>
      </c>
      <c r="B2855">
        <v>33.252935880000003</v>
      </c>
      <c r="C2855">
        <v>49.01</v>
      </c>
    </row>
    <row r="2856" spans="1:3" x14ac:dyDescent="0.35">
      <c r="A2856" t="s">
        <v>3115</v>
      </c>
      <c r="B2856">
        <v>33.08514177</v>
      </c>
      <c r="C2856">
        <v>50.41</v>
      </c>
    </row>
    <row r="2857" spans="1:3" x14ac:dyDescent="0.35">
      <c r="A2857" t="s">
        <v>3116</v>
      </c>
      <c r="B2857">
        <v>32.952499230000001</v>
      </c>
      <c r="C2857">
        <v>49.95</v>
      </c>
    </row>
    <row r="2858" spans="1:3" x14ac:dyDescent="0.35">
      <c r="A2858" t="s">
        <v>3117</v>
      </c>
      <c r="B2858">
        <v>33.976920370000002</v>
      </c>
      <c r="C2858">
        <v>50.32</v>
      </c>
    </row>
    <row r="2859" spans="1:3" x14ac:dyDescent="0.35">
      <c r="A2859" t="s">
        <v>3118</v>
      </c>
      <c r="B2859">
        <v>34.258222369999999</v>
      </c>
      <c r="C2859">
        <v>50.68</v>
      </c>
    </row>
    <row r="2860" spans="1:3" x14ac:dyDescent="0.35">
      <c r="A2860" t="s">
        <v>3119</v>
      </c>
      <c r="B2860">
        <v>34.903464159999999</v>
      </c>
      <c r="C2860">
        <v>51.14</v>
      </c>
    </row>
    <row r="2861" spans="1:3" x14ac:dyDescent="0.35">
      <c r="A2861" t="s">
        <v>3120</v>
      </c>
      <c r="B2861">
        <v>35.097861620000003</v>
      </c>
      <c r="C2861">
        <v>51.48</v>
      </c>
    </row>
    <row r="2862" spans="1:3" x14ac:dyDescent="0.35">
      <c r="A2862" t="s">
        <v>3121</v>
      </c>
      <c r="B2862">
        <v>34.911189919999998</v>
      </c>
      <c r="C2862">
        <v>52.3</v>
      </c>
    </row>
    <row r="2863" spans="1:3" x14ac:dyDescent="0.35">
      <c r="A2863" t="s">
        <v>3122</v>
      </c>
      <c r="B2863">
        <v>34.587524950000002</v>
      </c>
      <c r="C2863">
        <v>50.8</v>
      </c>
    </row>
    <row r="2864" spans="1:3" x14ac:dyDescent="0.35">
      <c r="A2864" t="s">
        <v>3123</v>
      </c>
      <c r="B2864">
        <v>35.259386139999997</v>
      </c>
      <c r="C2864">
        <v>49.8</v>
      </c>
    </row>
    <row r="2865" spans="1:3" x14ac:dyDescent="0.35">
      <c r="A2865" t="s">
        <v>3124</v>
      </c>
      <c r="B2865">
        <v>35.464947510000002</v>
      </c>
      <c r="C2865">
        <v>51.12</v>
      </c>
    </row>
    <row r="2866" spans="1:3" x14ac:dyDescent="0.35">
      <c r="A2866" t="s">
        <v>3125</v>
      </c>
      <c r="B2866">
        <v>35.688990699999998</v>
      </c>
      <c r="C2866">
        <v>51.29</v>
      </c>
    </row>
    <row r="2867" spans="1:3" x14ac:dyDescent="0.35">
      <c r="A2867" t="s">
        <v>3126</v>
      </c>
      <c r="B2867">
        <v>35.688990699999998</v>
      </c>
      <c r="C2867">
        <v>51.29</v>
      </c>
    </row>
    <row r="2868" spans="1:3" x14ac:dyDescent="0.35">
      <c r="A2868" t="s">
        <v>3127</v>
      </c>
      <c r="B2868">
        <v>35.960594209999996</v>
      </c>
      <c r="C2868">
        <v>50.9</v>
      </c>
    </row>
    <row r="2869" spans="1:3" x14ac:dyDescent="0.35">
      <c r="A2869" t="s">
        <v>3128</v>
      </c>
      <c r="B2869">
        <v>36.27477055</v>
      </c>
      <c r="C2869">
        <v>51.12</v>
      </c>
    </row>
    <row r="2870" spans="1:3" x14ac:dyDescent="0.35">
      <c r="A2870" t="s">
        <v>3129</v>
      </c>
      <c r="B2870">
        <v>36.919171859999999</v>
      </c>
      <c r="C2870">
        <v>51.46</v>
      </c>
    </row>
    <row r="2871" spans="1:3" x14ac:dyDescent="0.35">
      <c r="A2871" t="s">
        <v>72</v>
      </c>
      <c r="B2871">
        <v>44.646044359999998</v>
      </c>
      <c r="C2871">
        <v>51.7</v>
      </c>
    </row>
    <row r="2872" spans="1:3" x14ac:dyDescent="0.35">
      <c r="A2872" t="s">
        <v>341</v>
      </c>
      <c r="B2872">
        <v>44.646044359999998</v>
      </c>
      <c r="C2872">
        <v>51.7</v>
      </c>
    </row>
    <row r="2873" spans="1:3" x14ac:dyDescent="0.35">
      <c r="A2873" t="s">
        <v>3130</v>
      </c>
      <c r="B2873">
        <v>45.816281340000003</v>
      </c>
      <c r="C2873">
        <v>50.61</v>
      </c>
    </row>
    <row r="2874" spans="1:3" x14ac:dyDescent="0.35">
      <c r="A2874" t="s">
        <v>3131</v>
      </c>
      <c r="B2874">
        <v>44.609404230000003</v>
      </c>
      <c r="C2874">
        <v>53.5</v>
      </c>
    </row>
    <row r="2875" spans="1:3" x14ac:dyDescent="0.35">
      <c r="A2875" t="s">
        <v>3132</v>
      </c>
      <c r="B2875">
        <v>43.978967730000001</v>
      </c>
      <c r="C2875">
        <v>54.13</v>
      </c>
    </row>
    <row r="2876" spans="1:3" x14ac:dyDescent="0.35">
      <c r="A2876" t="s">
        <v>3133</v>
      </c>
      <c r="B2876">
        <v>44.348814969999999</v>
      </c>
      <c r="C2876">
        <v>54.52</v>
      </c>
    </row>
    <row r="2877" spans="1:3" x14ac:dyDescent="0.35">
      <c r="A2877" t="s">
        <v>3134</v>
      </c>
      <c r="B2877">
        <v>44.877962369999999</v>
      </c>
      <c r="C2877">
        <v>56.25</v>
      </c>
    </row>
    <row r="2878" spans="1:3" x14ac:dyDescent="0.35">
      <c r="A2878" t="s">
        <v>3135</v>
      </c>
      <c r="B2878">
        <v>45.552523540000003</v>
      </c>
      <c r="C2878">
        <v>55.58</v>
      </c>
    </row>
    <row r="2879" spans="1:3" x14ac:dyDescent="0.35">
      <c r="A2879" t="s">
        <v>3136</v>
      </c>
      <c r="B2879">
        <v>47.83829892</v>
      </c>
      <c r="C2879">
        <v>56.72</v>
      </c>
    </row>
    <row r="2880" spans="1:3" x14ac:dyDescent="0.35">
      <c r="A2880" t="s">
        <v>3137</v>
      </c>
      <c r="B2880">
        <v>48.499508380000002</v>
      </c>
      <c r="C2880">
        <v>55.86</v>
      </c>
    </row>
    <row r="2881" spans="1:3" x14ac:dyDescent="0.35">
      <c r="A2881" t="s">
        <v>3138</v>
      </c>
      <c r="B2881">
        <v>48.510938269999997</v>
      </c>
      <c r="C2881">
        <v>56.4</v>
      </c>
    </row>
    <row r="2882" spans="1:3" x14ac:dyDescent="0.35">
      <c r="A2882" t="s">
        <v>3139</v>
      </c>
      <c r="B2882">
        <v>48.332679239999997</v>
      </c>
      <c r="C2882">
        <v>55.1</v>
      </c>
    </row>
    <row r="2883" spans="1:3" x14ac:dyDescent="0.35">
      <c r="A2883" t="s">
        <v>3140</v>
      </c>
      <c r="B2883">
        <v>47.643150749999997</v>
      </c>
      <c r="C2883">
        <v>54.72</v>
      </c>
    </row>
    <row r="2884" spans="1:3" x14ac:dyDescent="0.35">
      <c r="A2884" t="s">
        <v>3141</v>
      </c>
      <c r="B2884">
        <v>47.722423050000003</v>
      </c>
      <c r="C2884">
        <v>55.94</v>
      </c>
    </row>
    <row r="2885" spans="1:3" x14ac:dyDescent="0.35">
      <c r="A2885" t="s">
        <v>3142</v>
      </c>
      <c r="B2885">
        <v>47.719506969999998</v>
      </c>
      <c r="C2885">
        <v>55.68</v>
      </c>
    </row>
    <row r="2886" spans="1:3" x14ac:dyDescent="0.35">
      <c r="A2886" t="s">
        <v>3143</v>
      </c>
      <c r="B2886">
        <v>47.717823469999999</v>
      </c>
      <c r="C2886">
        <v>56.17</v>
      </c>
    </row>
    <row r="2887" spans="1:3" x14ac:dyDescent="0.35">
      <c r="A2887" t="s">
        <v>3144</v>
      </c>
      <c r="B2887">
        <v>47.501308559999998</v>
      </c>
      <c r="C2887">
        <v>55.41</v>
      </c>
    </row>
    <row r="2888" spans="1:3" x14ac:dyDescent="0.35">
      <c r="A2888" t="s">
        <v>3145</v>
      </c>
      <c r="B2888">
        <v>47.448234900000003</v>
      </c>
      <c r="C2888">
        <v>55.92</v>
      </c>
    </row>
    <row r="2889" spans="1:3" x14ac:dyDescent="0.35">
      <c r="A2889" t="s">
        <v>3146</v>
      </c>
      <c r="B2889">
        <v>47.217208479999996</v>
      </c>
      <c r="C2889">
        <v>56.06</v>
      </c>
    </row>
    <row r="2890" spans="1:3" x14ac:dyDescent="0.35">
      <c r="A2890" t="s">
        <v>3147</v>
      </c>
      <c r="B2890">
        <v>47.040859879999999</v>
      </c>
      <c r="C2890">
        <v>55.54</v>
      </c>
    </row>
    <row r="2891" spans="1:3" x14ac:dyDescent="0.35">
      <c r="A2891" t="s">
        <v>3148</v>
      </c>
      <c r="B2891">
        <v>46.80402771</v>
      </c>
      <c r="C2891">
        <v>55.4</v>
      </c>
    </row>
    <row r="2892" spans="1:3" x14ac:dyDescent="0.35">
      <c r="A2892" t="s">
        <v>3149</v>
      </c>
      <c r="B2892">
        <v>42.326351889999998</v>
      </c>
      <c r="C2892">
        <v>55</v>
      </c>
    </row>
    <row r="2893" spans="1:3" x14ac:dyDescent="0.35">
      <c r="A2893" t="s">
        <v>342</v>
      </c>
      <c r="B2893">
        <v>40.281794159999997</v>
      </c>
      <c r="C2893">
        <v>56.18</v>
      </c>
    </row>
    <row r="2894" spans="1:3" x14ac:dyDescent="0.35">
      <c r="A2894" t="s">
        <v>3150</v>
      </c>
      <c r="B2894">
        <v>39.662050129999997</v>
      </c>
      <c r="C2894">
        <v>57.81</v>
      </c>
    </row>
    <row r="2895" spans="1:3" x14ac:dyDescent="0.35">
      <c r="A2895" t="s">
        <v>3151</v>
      </c>
      <c r="B2895">
        <v>38.99253873</v>
      </c>
      <c r="C2895">
        <v>58.7</v>
      </c>
    </row>
    <row r="2896" spans="1:3" x14ac:dyDescent="0.35">
      <c r="A2896" t="s">
        <v>3152</v>
      </c>
      <c r="B2896">
        <v>38.859001730000003</v>
      </c>
      <c r="C2896">
        <v>59.02</v>
      </c>
    </row>
    <row r="2897" spans="1:3" x14ac:dyDescent="0.35">
      <c r="A2897" t="s">
        <v>3153</v>
      </c>
      <c r="B2897">
        <v>38.778393479999998</v>
      </c>
      <c r="C2897">
        <v>59.56</v>
      </c>
    </row>
    <row r="2898" spans="1:3" x14ac:dyDescent="0.35">
      <c r="A2898" t="s">
        <v>3154</v>
      </c>
      <c r="B2898">
        <v>39.26731187</v>
      </c>
      <c r="C2898">
        <v>60.65</v>
      </c>
    </row>
    <row r="2899" spans="1:3" x14ac:dyDescent="0.35">
      <c r="A2899" t="s">
        <v>3155</v>
      </c>
      <c r="B2899">
        <v>39.555741249999997</v>
      </c>
      <c r="C2899">
        <v>61.25</v>
      </c>
    </row>
    <row r="2900" spans="1:3" x14ac:dyDescent="0.35">
      <c r="A2900" t="s">
        <v>3156</v>
      </c>
      <c r="B2900">
        <v>39.569545779999999</v>
      </c>
      <c r="C2900">
        <v>61.08</v>
      </c>
    </row>
    <row r="2901" spans="1:3" x14ac:dyDescent="0.35">
      <c r="A2901" t="s">
        <v>3157</v>
      </c>
      <c r="B2901">
        <v>39.196061780000001</v>
      </c>
      <c r="C2901">
        <v>60.85</v>
      </c>
    </row>
    <row r="2902" spans="1:3" x14ac:dyDescent="0.35">
      <c r="A2902" t="s">
        <v>3158</v>
      </c>
      <c r="B2902">
        <v>38.781982589999998</v>
      </c>
      <c r="C2902">
        <v>62.64</v>
      </c>
    </row>
    <row r="2903" spans="1:3" x14ac:dyDescent="0.35">
      <c r="A2903" t="s">
        <v>3159</v>
      </c>
      <c r="B2903">
        <v>38.621933419999998</v>
      </c>
      <c r="C2903">
        <v>63.26</v>
      </c>
    </row>
    <row r="2904" spans="1:3" x14ac:dyDescent="0.35">
      <c r="A2904" t="s">
        <v>3160</v>
      </c>
      <c r="B2904">
        <v>38.28353972</v>
      </c>
      <c r="C2904">
        <v>63.54</v>
      </c>
    </row>
    <row r="2905" spans="1:3" x14ac:dyDescent="0.35">
      <c r="A2905" t="s">
        <v>3161</v>
      </c>
      <c r="B2905">
        <v>37.8591713</v>
      </c>
      <c r="C2905">
        <v>64.849999999999994</v>
      </c>
    </row>
    <row r="2906" spans="1:3" x14ac:dyDescent="0.35">
      <c r="A2906" t="s">
        <v>3162</v>
      </c>
      <c r="B2906">
        <v>37.955313220000001</v>
      </c>
      <c r="C2906">
        <v>63.46</v>
      </c>
    </row>
    <row r="2907" spans="1:3" x14ac:dyDescent="0.35">
      <c r="A2907" t="s">
        <v>3163</v>
      </c>
      <c r="B2907">
        <v>37.899519040000001</v>
      </c>
      <c r="C2907">
        <v>62.67</v>
      </c>
    </row>
    <row r="2908" spans="1:3" x14ac:dyDescent="0.35">
      <c r="A2908" t="s">
        <v>3164</v>
      </c>
      <c r="B2908">
        <v>37.55815861</v>
      </c>
      <c r="C2908">
        <v>65.8</v>
      </c>
    </row>
    <row r="2909" spans="1:3" x14ac:dyDescent="0.35">
      <c r="A2909" t="s">
        <v>3165</v>
      </c>
      <c r="B2909">
        <v>37.435168529999999</v>
      </c>
      <c r="C2909">
        <v>65.08</v>
      </c>
    </row>
    <row r="2910" spans="1:3" x14ac:dyDescent="0.35">
      <c r="A2910" t="s">
        <v>3166</v>
      </c>
      <c r="B2910">
        <v>37.363279820000002</v>
      </c>
      <c r="C2910">
        <v>67.28</v>
      </c>
    </row>
    <row r="2911" spans="1:3" x14ac:dyDescent="0.35">
      <c r="A2911" t="s">
        <v>3167</v>
      </c>
      <c r="B2911">
        <v>37.222477820000002</v>
      </c>
      <c r="C2911">
        <v>66.900000000000006</v>
      </c>
    </row>
    <row r="2912" spans="1:3" x14ac:dyDescent="0.35">
      <c r="A2912" t="s">
        <v>3168</v>
      </c>
      <c r="B2912">
        <v>32.131488899999987</v>
      </c>
      <c r="C2912">
        <v>64.42</v>
      </c>
    </row>
    <row r="2913" spans="1:3" x14ac:dyDescent="0.35">
      <c r="A2913" t="s">
        <v>343</v>
      </c>
      <c r="B2913">
        <v>32.590162309999997</v>
      </c>
      <c r="C2913">
        <v>63.3</v>
      </c>
    </row>
    <row r="2914" spans="1:3" x14ac:dyDescent="0.35">
      <c r="A2914" t="s">
        <v>3169</v>
      </c>
      <c r="B2914">
        <v>32.611490860000004</v>
      </c>
      <c r="C2914">
        <v>62.54</v>
      </c>
    </row>
    <row r="2915" spans="1:3" x14ac:dyDescent="0.35">
      <c r="A2915" t="s">
        <v>3170</v>
      </c>
      <c r="B2915">
        <v>32.369814079999998</v>
      </c>
      <c r="C2915">
        <v>63.99</v>
      </c>
    </row>
    <row r="2916" spans="1:3" x14ac:dyDescent="0.35">
      <c r="A2916" t="s">
        <v>3171</v>
      </c>
      <c r="B2916">
        <v>32.334379689999999</v>
      </c>
      <c r="C2916">
        <v>67.12</v>
      </c>
    </row>
    <row r="2917" spans="1:3" x14ac:dyDescent="0.35">
      <c r="A2917" t="s">
        <v>3172</v>
      </c>
      <c r="B2917">
        <v>32.23680212</v>
      </c>
      <c r="C2917">
        <v>69.55</v>
      </c>
    </row>
    <row r="2918" spans="1:3" x14ac:dyDescent="0.35">
      <c r="A2918" t="s">
        <v>3173</v>
      </c>
      <c r="B2918">
        <v>32.28100061</v>
      </c>
      <c r="C2918">
        <v>68.08</v>
      </c>
    </row>
    <row r="2919" spans="1:3" x14ac:dyDescent="0.35">
      <c r="A2919" t="s">
        <v>3174</v>
      </c>
      <c r="B2919">
        <v>32.624466269999999</v>
      </c>
      <c r="C2919">
        <v>67.3</v>
      </c>
    </row>
    <row r="2920" spans="1:3" x14ac:dyDescent="0.35">
      <c r="A2920" t="s">
        <v>3175</v>
      </c>
      <c r="B2920">
        <v>33.027691830000002</v>
      </c>
      <c r="C2920">
        <v>68.16</v>
      </c>
    </row>
    <row r="2921" spans="1:3" x14ac:dyDescent="0.35">
      <c r="A2921" t="s">
        <v>3176</v>
      </c>
      <c r="B2921">
        <v>33.686324949999999</v>
      </c>
      <c r="C2921">
        <v>69.569999999999993</v>
      </c>
    </row>
    <row r="2922" spans="1:3" x14ac:dyDescent="0.35">
      <c r="A2922" t="s">
        <v>3177</v>
      </c>
      <c r="B2922">
        <v>33.955067560000003</v>
      </c>
      <c r="C2922">
        <v>69.17</v>
      </c>
    </row>
    <row r="2923" spans="1:3" x14ac:dyDescent="0.35">
      <c r="A2923" t="s">
        <v>3178</v>
      </c>
      <c r="B2923">
        <v>34.197199019999999</v>
      </c>
      <c r="C2923">
        <v>68.72</v>
      </c>
    </row>
    <row r="2924" spans="1:3" x14ac:dyDescent="0.35">
      <c r="A2924" t="s">
        <v>3179</v>
      </c>
      <c r="B2924">
        <v>34.208100649999999</v>
      </c>
      <c r="C2924">
        <v>68.48</v>
      </c>
    </row>
    <row r="2925" spans="1:3" x14ac:dyDescent="0.35">
      <c r="A2925" t="s">
        <v>3180</v>
      </c>
      <c r="B2925">
        <v>34.416997809999998</v>
      </c>
      <c r="C2925">
        <v>67.760000000000005</v>
      </c>
    </row>
    <row r="2926" spans="1:3" x14ac:dyDescent="0.35">
      <c r="A2926" t="s">
        <v>3181</v>
      </c>
      <c r="B2926">
        <v>34.566556140000003</v>
      </c>
      <c r="C2926">
        <v>62.88</v>
      </c>
    </row>
    <row r="2927" spans="1:3" x14ac:dyDescent="0.35">
      <c r="A2927" t="s">
        <v>3182</v>
      </c>
      <c r="B2927">
        <v>34.44437267</v>
      </c>
      <c r="C2927">
        <v>64.510000000000005</v>
      </c>
    </row>
    <row r="2928" spans="1:3" x14ac:dyDescent="0.35">
      <c r="A2928" t="s">
        <v>3183</v>
      </c>
      <c r="B2928">
        <v>34.493919779999999</v>
      </c>
      <c r="C2928">
        <v>64.260000000000005</v>
      </c>
    </row>
    <row r="2929" spans="1:3" x14ac:dyDescent="0.35">
      <c r="A2929" t="s">
        <v>3184</v>
      </c>
      <c r="B2929">
        <v>34.546490589999998</v>
      </c>
      <c r="C2929">
        <v>60.4</v>
      </c>
    </row>
    <row r="2930" spans="1:3" x14ac:dyDescent="0.35">
      <c r="A2930" t="s">
        <v>3185</v>
      </c>
      <c r="B2930">
        <v>34.534568409999999</v>
      </c>
      <c r="C2930">
        <v>64.16</v>
      </c>
    </row>
    <row r="2931" spans="1:3" x14ac:dyDescent="0.35">
      <c r="A2931" t="s">
        <v>3186</v>
      </c>
      <c r="B2931">
        <v>34.692159799999999</v>
      </c>
      <c r="C2931">
        <v>61.79</v>
      </c>
    </row>
    <row r="2932" spans="1:3" x14ac:dyDescent="0.35">
      <c r="A2932" t="s">
        <v>3187</v>
      </c>
      <c r="B2932">
        <v>35.043475710000003</v>
      </c>
      <c r="C2932">
        <v>64.37</v>
      </c>
    </row>
    <row r="2933" spans="1:3" x14ac:dyDescent="0.35">
      <c r="A2933" t="s">
        <v>3188</v>
      </c>
      <c r="B2933">
        <v>35.32201336</v>
      </c>
      <c r="C2933">
        <v>65.14</v>
      </c>
    </row>
    <row r="2934" spans="1:3" x14ac:dyDescent="0.35">
      <c r="A2934" t="s">
        <v>3189</v>
      </c>
      <c r="B2934">
        <v>35.232582280000003</v>
      </c>
      <c r="C2934">
        <v>63.96</v>
      </c>
    </row>
    <row r="2935" spans="1:3" x14ac:dyDescent="0.35">
      <c r="A2935" t="s">
        <v>73</v>
      </c>
      <c r="B2935">
        <v>37.348899629999998</v>
      </c>
      <c r="C2935">
        <v>62.98</v>
      </c>
    </row>
    <row r="2936" spans="1:3" x14ac:dyDescent="0.35">
      <c r="A2936" t="s">
        <v>344</v>
      </c>
      <c r="B2936">
        <v>37.512500580000001</v>
      </c>
      <c r="C2936">
        <v>64.64</v>
      </c>
    </row>
    <row r="2937" spans="1:3" x14ac:dyDescent="0.35">
      <c r="A2937" t="s">
        <v>3190</v>
      </c>
      <c r="B2937">
        <v>37.512500580000001</v>
      </c>
      <c r="C2937">
        <v>64.64</v>
      </c>
    </row>
    <row r="2938" spans="1:3" x14ac:dyDescent="0.35">
      <c r="A2938" t="s">
        <v>3191</v>
      </c>
      <c r="B2938">
        <v>37.512500580000001</v>
      </c>
      <c r="C2938">
        <v>62.24</v>
      </c>
    </row>
    <row r="2939" spans="1:3" x14ac:dyDescent="0.35">
      <c r="A2939" t="s">
        <v>3192</v>
      </c>
      <c r="B2939">
        <v>38.25006252</v>
      </c>
      <c r="C2939">
        <v>62.61</v>
      </c>
    </row>
    <row r="2940" spans="1:3" x14ac:dyDescent="0.35">
      <c r="A2940" t="s">
        <v>3193</v>
      </c>
      <c r="B2940">
        <v>38.227347780000002</v>
      </c>
      <c r="C2940">
        <v>62.92</v>
      </c>
    </row>
    <row r="2941" spans="1:3" x14ac:dyDescent="0.35">
      <c r="A2941" t="s">
        <v>3194</v>
      </c>
      <c r="B2941">
        <v>38.006761179999998</v>
      </c>
      <c r="C2941">
        <v>63.24</v>
      </c>
    </row>
    <row r="2942" spans="1:3" x14ac:dyDescent="0.35">
      <c r="A2942" t="s">
        <v>3195</v>
      </c>
      <c r="B2942">
        <v>37.791502899999998</v>
      </c>
      <c r="C2942">
        <v>62.98</v>
      </c>
    </row>
    <row r="2943" spans="1:3" x14ac:dyDescent="0.35">
      <c r="A2943" t="s">
        <v>3196</v>
      </c>
      <c r="B2943">
        <v>38.090272970000001</v>
      </c>
      <c r="C2943">
        <v>63.14</v>
      </c>
    </row>
    <row r="2944" spans="1:3" x14ac:dyDescent="0.35">
      <c r="A2944" t="s">
        <v>3197</v>
      </c>
      <c r="B2944">
        <v>38.07248001</v>
      </c>
      <c r="C2944">
        <v>63.94</v>
      </c>
    </row>
    <row r="2945" spans="1:3" x14ac:dyDescent="0.35">
      <c r="A2945" t="s">
        <v>3198</v>
      </c>
      <c r="B2945">
        <v>38.28488136</v>
      </c>
      <c r="C2945">
        <v>66.25</v>
      </c>
    </row>
    <row r="2946" spans="1:3" x14ac:dyDescent="0.35">
      <c r="A2946" t="s">
        <v>3199</v>
      </c>
      <c r="B2946">
        <v>38.571514350000001</v>
      </c>
      <c r="C2946">
        <v>66.819999999999993</v>
      </c>
    </row>
    <row r="2947" spans="1:3" x14ac:dyDescent="0.35">
      <c r="A2947" t="s">
        <v>3200</v>
      </c>
      <c r="B2947">
        <v>38.819831200000003</v>
      </c>
      <c r="C2947">
        <v>66.7</v>
      </c>
    </row>
    <row r="2948" spans="1:3" x14ac:dyDescent="0.35">
      <c r="A2948" t="s">
        <v>3201</v>
      </c>
      <c r="B2948">
        <v>39.446397699999999</v>
      </c>
      <c r="C2948">
        <v>67.12</v>
      </c>
    </row>
    <row r="2949" spans="1:3" x14ac:dyDescent="0.35">
      <c r="A2949" t="s">
        <v>3202</v>
      </c>
      <c r="B2949">
        <v>39.776272489999997</v>
      </c>
      <c r="C2949">
        <v>66.28</v>
      </c>
    </row>
    <row r="2950" spans="1:3" x14ac:dyDescent="0.35">
      <c r="A2950" t="s">
        <v>3203</v>
      </c>
      <c r="B2950">
        <v>39.865722220000002</v>
      </c>
      <c r="C2950">
        <v>65.02</v>
      </c>
    </row>
    <row r="2951" spans="1:3" x14ac:dyDescent="0.35">
      <c r="A2951" t="s">
        <v>3204</v>
      </c>
      <c r="B2951">
        <v>39.957357889999997</v>
      </c>
      <c r="C2951">
        <v>65.64</v>
      </c>
    </row>
    <row r="2952" spans="1:3" x14ac:dyDescent="0.35">
      <c r="A2952" t="s">
        <v>3205</v>
      </c>
      <c r="B2952">
        <v>40.052864270000001</v>
      </c>
      <c r="C2952">
        <v>65.64</v>
      </c>
    </row>
    <row r="2953" spans="1:3" x14ac:dyDescent="0.35">
      <c r="A2953" t="s">
        <v>3206</v>
      </c>
      <c r="B2953">
        <v>40.174101759999999</v>
      </c>
      <c r="C2953">
        <v>65.760000000000005</v>
      </c>
    </row>
    <row r="2954" spans="1:3" x14ac:dyDescent="0.35">
      <c r="A2954" t="s">
        <v>3207</v>
      </c>
      <c r="B2954">
        <v>40.442665339999998</v>
      </c>
      <c r="C2954">
        <v>66.56</v>
      </c>
    </row>
    <row r="2955" spans="1:3" x14ac:dyDescent="0.35">
      <c r="A2955" t="s">
        <v>3208</v>
      </c>
      <c r="B2955">
        <v>40.544791940000003</v>
      </c>
      <c r="C2955">
        <v>67.010000000000005</v>
      </c>
    </row>
    <row r="2956" spans="1:3" x14ac:dyDescent="0.35">
      <c r="A2956" t="s">
        <v>3209</v>
      </c>
      <c r="B2956">
        <v>41.083810929999999</v>
      </c>
      <c r="C2956">
        <v>68.52</v>
      </c>
    </row>
    <row r="2957" spans="1:3" x14ac:dyDescent="0.35">
      <c r="A2957" t="s">
        <v>3210</v>
      </c>
      <c r="B2957">
        <v>48.59487712</v>
      </c>
      <c r="C2957">
        <v>68.52</v>
      </c>
    </row>
    <row r="2958" spans="1:3" x14ac:dyDescent="0.35">
      <c r="A2958" t="s">
        <v>3211</v>
      </c>
      <c r="B2958">
        <v>48.45568926</v>
      </c>
      <c r="C2958">
        <v>67.62</v>
      </c>
    </row>
    <row r="2959" spans="1:3" x14ac:dyDescent="0.35">
      <c r="A2959" t="s">
        <v>3212</v>
      </c>
      <c r="B2959">
        <v>48.132192549999999</v>
      </c>
      <c r="C2959">
        <v>69.45</v>
      </c>
    </row>
    <row r="2960" spans="1:3" x14ac:dyDescent="0.35">
      <c r="A2960" t="s">
        <v>3213</v>
      </c>
      <c r="B2960">
        <v>48.827192459999999</v>
      </c>
      <c r="C2960">
        <v>68.52</v>
      </c>
    </row>
    <row r="2961" spans="1:3" x14ac:dyDescent="0.35">
      <c r="A2961" t="s">
        <v>3214</v>
      </c>
      <c r="B2961">
        <v>49.157893860000001</v>
      </c>
      <c r="C2961">
        <v>68.23</v>
      </c>
    </row>
    <row r="2962" spans="1:3" x14ac:dyDescent="0.35">
      <c r="A2962" t="s">
        <v>3215</v>
      </c>
      <c r="B2962">
        <v>49.142724459999997</v>
      </c>
      <c r="C2962">
        <v>68.2</v>
      </c>
    </row>
    <row r="2963" spans="1:3" x14ac:dyDescent="0.35">
      <c r="A2963" t="s">
        <v>3216</v>
      </c>
      <c r="B2963">
        <v>50.361094100000003</v>
      </c>
      <c r="C2963">
        <v>68.22</v>
      </c>
    </row>
    <row r="2964" spans="1:3" x14ac:dyDescent="0.35">
      <c r="A2964" t="s">
        <v>3217</v>
      </c>
      <c r="B2964">
        <v>50.954200989999997</v>
      </c>
      <c r="C2964">
        <v>68.680000000000007</v>
      </c>
    </row>
    <row r="2965" spans="1:3" x14ac:dyDescent="0.35">
      <c r="A2965" t="s">
        <v>3218</v>
      </c>
      <c r="B2965">
        <v>51.341440939999998</v>
      </c>
      <c r="C2965">
        <v>69</v>
      </c>
    </row>
    <row r="2966" spans="1:3" x14ac:dyDescent="0.35">
      <c r="A2966" t="s">
        <v>3219</v>
      </c>
      <c r="B2966">
        <v>51.727251250000002</v>
      </c>
      <c r="C2966">
        <v>66.989999999999995</v>
      </c>
    </row>
    <row r="2967" spans="1:3" x14ac:dyDescent="0.35">
      <c r="A2967" t="s">
        <v>3220</v>
      </c>
      <c r="B2967">
        <v>52.031566079999997</v>
      </c>
      <c r="C2967">
        <v>66.989999999999995</v>
      </c>
    </row>
    <row r="2968" spans="1:3" x14ac:dyDescent="0.35">
      <c r="A2968" t="s">
        <v>3221</v>
      </c>
      <c r="B2968">
        <v>52.292928629999999</v>
      </c>
      <c r="C2968">
        <v>69.58</v>
      </c>
    </row>
    <row r="2969" spans="1:3" x14ac:dyDescent="0.35">
      <c r="A2969" t="s">
        <v>3222</v>
      </c>
      <c r="B2969">
        <v>52.715978270000001</v>
      </c>
      <c r="C2969">
        <v>68.52</v>
      </c>
    </row>
    <row r="2970" spans="1:3" x14ac:dyDescent="0.35">
      <c r="A2970" t="s">
        <v>3223</v>
      </c>
      <c r="B2970">
        <v>52.136092599999998</v>
      </c>
      <c r="C2970">
        <v>66.66</v>
      </c>
    </row>
    <row r="2971" spans="1:3" x14ac:dyDescent="0.35">
      <c r="A2971" t="s">
        <v>3224</v>
      </c>
      <c r="B2971">
        <v>51.938406649999997</v>
      </c>
      <c r="C2971">
        <v>65.02</v>
      </c>
    </row>
    <row r="2972" spans="1:3" x14ac:dyDescent="0.35">
      <c r="A2972" t="s">
        <v>3225</v>
      </c>
      <c r="B2972">
        <v>52.158917510000002</v>
      </c>
      <c r="C2972">
        <v>65.02</v>
      </c>
    </row>
    <row r="2973" spans="1:3" x14ac:dyDescent="0.35">
      <c r="A2973" t="s">
        <v>3226</v>
      </c>
      <c r="B2973">
        <v>52.108703749999997</v>
      </c>
      <c r="C2973">
        <v>68.42</v>
      </c>
    </row>
    <row r="2974" spans="1:3" x14ac:dyDescent="0.35">
      <c r="A2974" t="s">
        <v>3227</v>
      </c>
      <c r="B2974">
        <v>52.144688369999997</v>
      </c>
      <c r="C2974">
        <v>68.58</v>
      </c>
    </row>
    <row r="2975" spans="1:3" x14ac:dyDescent="0.35">
      <c r="A2975" t="s">
        <v>3228</v>
      </c>
      <c r="B2975">
        <v>52.273178659999999</v>
      </c>
      <c r="C2975">
        <v>68.739999999999995</v>
      </c>
    </row>
    <row r="2976" spans="1:3" x14ac:dyDescent="0.35">
      <c r="A2976" t="s">
        <v>3229</v>
      </c>
      <c r="B2976">
        <v>52.266148170000001</v>
      </c>
      <c r="C2976">
        <v>69.400000000000006</v>
      </c>
    </row>
    <row r="2977" spans="1:3" x14ac:dyDescent="0.35">
      <c r="A2977" t="s">
        <v>3230</v>
      </c>
      <c r="B2977">
        <v>49.822718870000003</v>
      </c>
      <c r="C2977">
        <v>69.400000000000006</v>
      </c>
    </row>
    <row r="2978" spans="1:3" x14ac:dyDescent="0.35">
      <c r="A2978" t="s">
        <v>3231</v>
      </c>
      <c r="B2978">
        <v>49.919998849999999</v>
      </c>
      <c r="C2978">
        <v>69.44</v>
      </c>
    </row>
    <row r="2979" spans="1:3" x14ac:dyDescent="0.35">
      <c r="A2979" t="s">
        <v>346</v>
      </c>
      <c r="B2979">
        <v>51.13048758</v>
      </c>
      <c r="C2979">
        <v>70.62</v>
      </c>
    </row>
    <row r="2980" spans="1:3" x14ac:dyDescent="0.35">
      <c r="A2980" t="s">
        <v>3232</v>
      </c>
      <c r="B2980">
        <v>51.17321381</v>
      </c>
      <c r="C2980">
        <v>71.209999999999994</v>
      </c>
    </row>
    <row r="2981" spans="1:3" x14ac:dyDescent="0.35">
      <c r="A2981" t="s">
        <v>3233</v>
      </c>
      <c r="B2981">
        <v>51.344074139999996</v>
      </c>
      <c r="C2981">
        <v>71.38</v>
      </c>
    </row>
    <row r="2982" spans="1:3" x14ac:dyDescent="0.35">
      <c r="A2982" t="s">
        <v>3234</v>
      </c>
      <c r="B2982">
        <v>51.251202579999998</v>
      </c>
      <c r="C2982">
        <v>71.599999999999994</v>
      </c>
    </row>
    <row r="2983" spans="1:3" x14ac:dyDescent="0.35">
      <c r="A2983" t="s">
        <v>3235</v>
      </c>
      <c r="B2983">
        <v>51.628887990000003</v>
      </c>
      <c r="C2983">
        <v>71.45</v>
      </c>
    </row>
    <row r="2984" spans="1:3" x14ac:dyDescent="0.35">
      <c r="A2984" t="s">
        <v>3236</v>
      </c>
      <c r="B2984">
        <v>52.125608939999999</v>
      </c>
      <c r="C2984">
        <v>72.069999999999993</v>
      </c>
    </row>
    <row r="2985" spans="1:3" x14ac:dyDescent="0.35">
      <c r="A2985" t="s">
        <v>3237</v>
      </c>
      <c r="B2985">
        <v>52.801429450000001</v>
      </c>
      <c r="C2985">
        <v>72.040000000000006</v>
      </c>
    </row>
    <row r="2986" spans="1:3" x14ac:dyDescent="0.35">
      <c r="A2986" t="s">
        <v>3238</v>
      </c>
      <c r="B2986">
        <v>53.112376560000001</v>
      </c>
      <c r="C2986">
        <v>72.38</v>
      </c>
    </row>
    <row r="2987" spans="1:3" x14ac:dyDescent="0.35">
      <c r="A2987" t="s">
        <v>3239</v>
      </c>
      <c r="B2987">
        <v>53.479566830000003</v>
      </c>
      <c r="C2987">
        <v>72.38</v>
      </c>
    </row>
    <row r="2988" spans="1:3" x14ac:dyDescent="0.35">
      <c r="A2988" t="s">
        <v>3240</v>
      </c>
      <c r="B2988">
        <v>53.680587529999997</v>
      </c>
      <c r="C2988">
        <v>73.09</v>
      </c>
    </row>
    <row r="2989" spans="1:3" x14ac:dyDescent="0.35">
      <c r="A2989" t="s">
        <v>3241</v>
      </c>
      <c r="B2989">
        <v>53.724822379999999</v>
      </c>
      <c r="C2989">
        <v>74.17</v>
      </c>
    </row>
    <row r="2990" spans="1:3" x14ac:dyDescent="0.35">
      <c r="A2990" t="s">
        <v>3242</v>
      </c>
      <c r="B2990">
        <v>54.154155000000003</v>
      </c>
      <c r="C2990">
        <v>73.86</v>
      </c>
    </row>
    <row r="2991" spans="1:3" x14ac:dyDescent="0.35">
      <c r="A2991" t="s">
        <v>3243</v>
      </c>
      <c r="B2991">
        <v>53.669044290000002</v>
      </c>
      <c r="C2991">
        <v>72.97</v>
      </c>
    </row>
    <row r="2992" spans="1:3" x14ac:dyDescent="0.35">
      <c r="A2992" t="s">
        <v>3244</v>
      </c>
      <c r="B2992">
        <v>53.628566159999998</v>
      </c>
      <c r="C2992">
        <v>73.22</v>
      </c>
    </row>
    <row r="2993" spans="1:3" x14ac:dyDescent="0.35">
      <c r="A2993" t="s">
        <v>3245</v>
      </c>
      <c r="B2993">
        <v>53.964178420000003</v>
      </c>
      <c r="C2993">
        <v>74.819999999999993</v>
      </c>
    </row>
    <row r="2994" spans="1:3" x14ac:dyDescent="0.35">
      <c r="A2994" t="s">
        <v>3246</v>
      </c>
      <c r="B2994">
        <v>54.42203662</v>
      </c>
      <c r="C2994">
        <v>74.66</v>
      </c>
    </row>
    <row r="2995" spans="1:3" x14ac:dyDescent="0.35">
      <c r="A2995" t="s">
        <v>3247</v>
      </c>
      <c r="B2995">
        <v>55.186543299999997</v>
      </c>
      <c r="C2995">
        <v>75.39</v>
      </c>
    </row>
    <row r="2996" spans="1:3" x14ac:dyDescent="0.35">
      <c r="A2996" t="s">
        <v>3248</v>
      </c>
      <c r="B2996">
        <v>55.287119969999999</v>
      </c>
      <c r="C2996">
        <v>75.56</v>
      </c>
    </row>
    <row r="2997" spans="1:3" x14ac:dyDescent="0.35">
      <c r="A2997" t="s">
        <v>3249</v>
      </c>
      <c r="B2997">
        <v>55.764719059999997</v>
      </c>
      <c r="C2997">
        <v>75.56</v>
      </c>
    </row>
    <row r="2998" spans="1:3" x14ac:dyDescent="0.35">
      <c r="A2998" t="s">
        <v>3250</v>
      </c>
      <c r="B2998">
        <v>56.134183290000003</v>
      </c>
      <c r="C2998">
        <v>74.55</v>
      </c>
    </row>
    <row r="2999" spans="1:3" x14ac:dyDescent="0.35">
      <c r="A2999" t="s">
        <v>3251</v>
      </c>
      <c r="B2999">
        <v>56.354144200000007</v>
      </c>
      <c r="C2999">
        <v>74.62</v>
      </c>
    </row>
    <row r="3000" spans="1:3" x14ac:dyDescent="0.35">
      <c r="A3000" t="s">
        <v>74</v>
      </c>
      <c r="B3000">
        <v>68.974552450000004</v>
      </c>
      <c r="C3000">
        <v>74.64</v>
      </c>
    </row>
    <row r="3001" spans="1:3" x14ac:dyDescent="0.35">
      <c r="A3001" t="s">
        <v>347</v>
      </c>
      <c r="B3001">
        <v>70.278331179999995</v>
      </c>
      <c r="C3001">
        <v>75.59</v>
      </c>
    </row>
    <row r="3002" spans="1:3" x14ac:dyDescent="0.35">
      <c r="A3002" t="s">
        <v>3252</v>
      </c>
      <c r="B3002">
        <v>70.264996499999995</v>
      </c>
      <c r="C3002">
        <v>75.59</v>
      </c>
    </row>
    <row r="3003" spans="1:3" x14ac:dyDescent="0.35">
      <c r="A3003" t="s">
        <v>3253</v>
      </c>
      <c r="B3003">
        <v>71.821067810000002</v>
      </c>
      <c r="C3003">
        <v>77.08</v>
      </c>
    </row>
    <row r="3004" spans="1:3" x14ac:dyDescent="0.35">
      <c r="A3004" t="s">
        <v>3254</v>
      </c>
      <c r="B3004">
        <v>70.889941669999999</v>
      </c>
      <c r="C3004">
        <v>74.94</v>
      </c>
    </row>
    <row r="3005" spans="1:3" x14ac:dyDescent="0.35">
      <c r="A3005" t="s">
        <v>3255</v>
      </c>
      <c r="B3005">
        <v>69.602490649999993</v>
      </c>
      <c r="C3005">
        <v>73.36</v>
      </c>
    </row>
    <row r="3006" spans="1:3" x14ac:dyDescent="0.35">
      <c r="A3006" t="s">
        <v>3256</v>
      </c>
      <c r="B3006">
        <v>68.611058020000002</v>
      </c>
      <c r="C3006">
        <v>74.34</v>
      </c>
    </row>
    <row r="3007" spans="1:3" x14ac:dyDescent="0.35">
      <c r="A3007" t="s">
        <v>3257</v>
      </c>
      <c r="B3007">
        <v>69.421939269999996</v>
      </c>
      <c r="C3007">
        <v>75.56</v>
      </c>
    </row>
    <row r="3008" spans="1:3" x14ac:dyDescent="0.35">
      <c r="A3008" t="s">
        <v>3258</v>
      </c>
      <c r="B3008">
        <v>69.375753040000006</v>
      </c>
      <c r="C3008">
        <v>75.16</v>
      </c>
    </row>
    <row r="3009" spans="1:3" x14ac:dyDescent="0.35">
      <c r="A3009" t="s">
        <v>3259</v>
      </c>
      <c r="B3009">
        <v>69.428883279999994</v>
      </c>
      <c r="C3009">
        <v>76.36</v>
      </c>
    </row>
    <row r="3010" spans="1:3" x14ac:dyDescent="0.35">
      <c r="A3010" t="s">
        <v>3260</v>
      </c>
      <c r="B3010">
        <v>69.450630129999993</v>
      </c>
      <c r="C3010">
        <v>74.540000000000006</v>
      </c>
    </row>
    <row r="3011" spans="1:3" x14ac:dyDescent="0.35">
      <c r="A3011" t="s">
        <v>3261</v>
      </c>
      <c r="B3011">
        <v>69.193699289999998</v>
      </c>
      <c r="C3011">
        <v>73.25</v>
      </c>
    </row>
    <row r="3012" spans="1:3" x14ac:dyDescent="0.35">
      <c r="A3012" t="s">
        <v>3262</v>
      </c>
      <c r="B3012">
        <v>69.02748536</v>
      </c>
      <c r="C3012">
        <v>73.25</v>
      </c>
    </row>
    <row r="3013" spans="1:3" x14ac:dyDescent="0.35">
      <c r="A3013" t="s">
        <v>3263</v>
      </c>
      <c r="B3013">
        <v>68.457912919999998</v>
      </c>
      <c r="C3013">
        <v>68.760000000000005</v>
      </c>
    </row>
    <row r="3014" spans="1:3" x14ac:dyDescent="0.35">
      <c r="A3014" t="s">
        <v>3264</v>
      </c>
      <c r="B3014">
        <v>68.086843119999997</v>
      </c>
      <c r="C3014">
        <v>68.569999999999993</v>
      </c>
    </row>
    <row r="3015" spans="1:3" x14ac:dyDescent="0.35">
      <c r="A3015" t="s">
        <v>3265</v>
      </c>
      <c r="B3015">
        <v>68.380690310000006</v>
      </c>
      <c r="C3015">
        <v>72.22</v>
      </c>
    </row>
    <row r="3016" spans="1:3" x14ac:dyDescent="0.35">
      <c r="A3016" t="s">
        <v>3266</v>
      </c>
      <c r="B3016">
        <v>69.186608410000005</v>
      </c>
      <c r="C3016">
        <v>73.599999999999994</v>
      </c>
    </row>
    <row r="3017" spans="1:3" x14ac:dyDescent="0.35">
      <c r="A3017" t="s">
        <v>3267</v>
      </c>
      <c r="B3017">
        <v>69.233458220000003</v>
      </c>
      <c r="C3017">
        <v>74.19</v>
      </c>
    </row>
    <row r="3018" spans="1:3" x14ac:dyDescent="0.35">
      <c r="A3018" t="s">
        <v>3268</v>
      </c>
      <c r="B3018">
        <v>69.67364895</v>
      </c>
      <c r="C3018">
        <v>74.78</v>
      </c>
    </row>
    <row r="3019" spans="1:3" x14ac:dyDescent="0.35">
      <c r="A3019" t="s">
        <v>3269</v>
      </c>
      <c r="B3019">
        <v>70.128904989999995</v>
      </c>
      <c r="C3019">
        <v>74.72</v>
      </c>
    </row>
    <row r="3020" spans="1:3" x14ac:dyDescent="0.35">
      <c r="A3020" t="s">
        <v>3270</v>
      </c>
      <c r="B3020">
        <v>70.957535879999995</v>
      </c>
      <c r="C3020">
        <v>74.72</v>
      </c>
    </row>
    <row r="3021" spans="1:3" x14ac:dyDescent="0.35">
      <c r="A3021" t="s">
        <v>3271</v>
      </c>
      <c r="B3021">
        <v>71.971093500000009</v>
      </c>
      <c r="C3021">
        <v>75.87</v>
      </c>
    </row>
    <row r="3022" spans="1:3" x14ac:dyDescent="0.35">
      <c r="A3022" t="s">
        <v>3272</v>
      </c>
      <c r="B3022">
        <v>84.037055230000007</v>
      </c>
      <c r="C3022">
        <v>75.16</v>
      </c>
    </row>
    <row r="3023" spans="1:3" x14ac:dyDescent="0.35">
      <c r="A3023" t="s">
        <v>3273</v>
      </c>
      <c r="B3023">
        <v>85.044757630000007</v>
      </c>
      <c r="C3023">
        <v>73.22</v>
      </c>
    </row>
    <row r="3024" spans="1:3" x14ac:dyDescent="0.35">
      <c r="A3024" t="s">
        <v>3274</v>
      </c>
      <c r="B3024">
        <v>84.986840839999999</v>
      </c>
      <c r="C3024">
        <v>72.23</v>
      </c>
    </row>
    <row r="3025" spans="1:3" x14ac:dyDescent="0.35">
      <c r="A3025" t="s">
        <v>3275</v>
      </c>
      <c r="B3025">
        <v>85.355815190000001</v>
      </c>
      <c r="C3025">
        <v>70.290000000000006</v>
      </c>
    </row>
    <row r="3026" spans="1:3" x14ac:dyDescent="0.35">
      <c r="A3026" t="s">
        <v>3276</v>
      </c>
      <c r="B3026">
        <v>85.838446430000005</v>
      </c>
      <c r="C3026">
        <v>71.180000000000007</v>
      </c>
    </row>
    <row r="3027" spans="1:3" x14ac:dyDescent="0.35">
      <c r="A3027" t="s">
        <v>3277</v>
      </c>
      <c r="B3027">
        <v>85.991211710000002</v>
      </c>
      <c r="C3027">
        <v>70.27</v>
      </c>
    </row>
    <row r="3028" spans="1:3" x14ac:dyDescent="0.35">
      <c r="A3028" t="s">
        <v>3278</v>
      </c>
      <c r="B3028">
        <v>85.837285350000002</v>
      </c>
      <c r="C3028">
        <v>69.260000000000005</v>
      </c>
    </row>
    <row r="3029" spans="1:3" x14ac:dyDescent="0.35">
      <c r="A3029" t="s">
        <v>3279</v>
      </c>
      <c r="B3029">
        <v>86.22457829999999</v>
      </c>
      <c r="C3029">
        <v>70.84</v>
      </c>
    </row>
    <row r="3030" spans="1:3" x14ac:dyDescent="0.35">
      <c r="A3030" t="s">
        <v>3280</v>
      </c>
      <c r="B3030">
        <v>86.704490469999996</v>
      </c>
      <c r="C3030">
        <v>71.599999999999994</v>
      </c>
    </row>
    <row r="3031" spans="1:3" x14ac:dyDescent="0.35">
      <c r="A3031" t="s">
        <v>3281</v>
      </c>
      <c r="B3031">
        <v>87.272581840000001</v>
      </c>
      <c r="C3031">
        <v>71.150000000000006</v>
      </c>
    </row>
    <row r="3032" spans="1:3" x14ac:dyDescent="0.35">
      <c r="A3032" t="s">
        <v>3282</v>
      </c>
      <c r="B3032">
        <v>87.270431930000001</v>
      </c>
      <c r="C3032">
        <v>70.22</v>
      </c>
    </row>
    <row r="3033" spans="1:3" x14ac:dyDescent="0.35">
      <c r="A3033" t="s">
        <v>3283</v>
      </c>
      <c r="B3033">
        <v>88.235293810000002</v>
      </c>
      <c r="C3033">
        <v>69.55</v>
      </c>
    </row>
    <row r="3034" spans="1:3" x14ac:dyDescent="0.35">
      <c r="A3034" t="s">
        <v>3284</v>
      </c>
      <c r="B3034">
        <v>88.160701630000005</v>
      </c>
      <c r="C3034">
        <v>69.11</v>
      </c>
    </row>
    <row r="3035" spans="1:3" x14ac:dyDescent="0.35">
      <c r="A3035" t="s">
        <v>3285</v>
      </c>
      <c r="B3035">
        <v>88.05387949</v>
      </c>
      <c r="C3035">
        <v>67.5</v>
      </c>
    </row>
    <row r="3036" spans="1:3" x14ac:dyDescent="0.35">
      <c r="A3036" t="s">
        <v>3286</v>
      </c>
      <c r="B3036">
        <v>86.942660939999996</v>
      </c>
      <c r="C3036">
        <v>66.52</v>
      </c>
    </row>
    <row r="3037" spans="1:3" x14ac:dyDescent="0.35">
      <c r="A3037" t="s">
        <v>3287</v>
      </c>
      <c r="B3037">
        <v>86.287556089999995</v>
      </c>
      <c r="C3037">
        <v>66.52</v>
      </c>
    </row>
    <row r="3038" spans="1:3" x14ac:dyDescent="0.35">
      <c r="A3038" t="s">
        <v>3288</v>
      </c>
      <c r="B3038">
        <v>86.466280979999993</v>
      </c>
      <c r="C3038">
        <v>68.66</v>
      </c>
    </row>
    <row r="3039" spans="1:3" x14ac:dyDescent="0.35">
      <c r="A3039" t="s">
        <v>3289</v>
      </c>
      <c r="B3039">
        <v>86.789218660000003</v>
      </c>
      <c r="C3039">
        <v>71.14</v>
      </c>
    </row>
    <row r="3040" spans="1:3" x14ac:dyDescent="0.35">
      <c r="A3040" t="s">
        <v>3290</v>
      </c>
      <c r="B3040">
        <v>86.926223440000001</v>
      </c>
      <c r="C3040">
        <v>71.87</v>
      </c>
    </row>
    <row r="3041" spans="1:3" x14ac:dyDescent="0.35">
      <c r="A3041" t="s">
        <v>3291</v>
      </c>
      <c r="B3041">
        <v>87.256052089999997</v>
      </c>
      <c r="C3041">
        <v>71.52</v>
      </c>
    </row>
    <row r="3042" spans="1:3" x14ac:dyDescent="0.35">
      <c r="A3042" t="s">
        <v>3292</v>
      </c>
      <c r="B3042">
        <v>87.657951850000003</v>
      </c>
      <c r="C3042">
        <v>72.56</v>
      </c>
    </row>
    <row r="3043" spans="1:3" x14ac:dyDescent="0.35">
      <c r="A3043" t="s">
        <v>3293</v>
      </c>
      <c r="B3043">
        <v>87.909905530000003</v>
      </c>
      <c r="C3043">
        <v>73.36</v>
      </c>
    </row>
    <row r="3044" spans="1:3" x14ac:dyDescent="0.35">
      <c r="A3044" t="s">
        <v>3294</v>
      </c>
      <c r="B3044">
        <v>102.06868420000001</v>
      </c>
      <c r="C3044">
        <v>71.67</v>
      </c>
    </row>
    <row r="3045" spans="1:3" x14ac:dyDescent="0.35">
      <c r="A3045" t="s">
        <v>349</v>
      </c>
      <c r="B3045">
        <v>101.9517457</v>
      </c>
      <c r="C3045">
        <v>71.27</v>
      </c>
    </row>
    <row r="3046" spans="1:3" x14ac:dyDescent="0.35">
      <c r="A3046" t="s">
        <v>3295</v>
      </c>
      <c r="B3046">
        <v>103.2781162</v>
      </c>
      <c r="C3046">
        <v>72.84</v>
      </c>
    </row>
    <row r="3047" spans="1:3" x14ac:dyDescent="0.35">
      <c r="A3047" t="s">
        <v>3296</v>
      </c>
      <c r="B3047">
        <v>103.85559019999999</v>
      </c>
      <c r="C3047">
        <v>72.84</v>
      </c>
    </row>
    <row r="3048" spans="1:3" x14ac:dyDescent="0.35">
      <c r="A3048" t="s">
        <v>3297</v>
      </c>
      <c r="B3048">
        <v>104.6864291</v>
      </c>
      <c r="C3048">
        <v>72.08</v>
      </c>
    </row>
    <row r="3049" spans="1:3" x14ac:dyDescent="0.35">
      <c r="A3049" t="s">
        <v>3298</v>
      </c>
      <c r="B3049">
        <v>104.96301149999999</v>
      </c>
      <c r="C3049">
        <v>71.56</v>
      </c>
    </row>
    <row r="3050" spans="1:3" x14ac:dyDescent="0.35">
      <c r="A3050" t="s">
        <v>3299</v>
      </c>
      <c r="B3050">
        <v>105.9073674</v>
      </c>
      <c r="C3050">
        <v>72.680000000000007</v>
      </c>
    </row>
    <row r="3051" spans="1:3" x14ac:dyDescent="0.35">
      <c r="A3051" t="s">
        <v>3300</v>
      </c>
      <c r="B3051">
        <v>107.35845310000001</v>
      </c>
      <c r="C3051">
        <v>71.34</v>
      </c>
    </row>
    <row r="3052" spans="1:3" x14ac:dyDescent="0.35">
      <c r="A3052" t="s">
        <v>3301</v>
      </c>
      <c r="B3052">
        <v>108.8081205</v>
      </c>
      <c r="C3052">
        <v>72.86</v>
      </c>
    </row>
    <row r="3053" spans="1:3" x14ac:dyDescent="0.35">
      <c r="A3053" t="s">
        <v>3302</v>
      </c>
      <c r="B3053">
        <v>109.8839026</v>
      </c>
      <c r="C3053">
        <v>73.64</v>
      </c>
    </row>
    <row r="3054" spans="1:3" x14ac:dyDescent="0.35">
      <c r="A3054" t="s">
        <v>3303</v>
      </c>
      <c r="B3054">
        <v>112.06986430000001</v>
      </c>
      <c r="C3054">
        <v>73.92</v>
      </c>
    </row>
    <row r="3055" spans="1:3" x14ac:dyDescent="0.35">
      <c r="A3055" t="s">
        <v>3304</v>
      </c>
      <c r="B3055">
        <v>114.3651359</v>
      </c>
      <c r="C3055">
        <v>75.489999999999995</v>
      </c>
    </row>
    <row r="3056" spans="1:3" x14ac:dyDescent="0.35">
      <c r="A3056" t="s">
        <v>3305</v>
      </c>
      <c r="B3056">
        <v>115.3970619</v>
      </c>
      <c r="C3056">
        <v>75.599999999999994</v>
      </c>
    </row>
    <row r="3057" spans="1:3" x14ac:dyDescent="0.35">
      <c r="A3057" t="s">
        <v>3306</v>
      </c>
      <c r="B3057">
        <v>116.1917694</v>
      </c>
      <c r="C3057">
        <v>75.599999999999994</v>
      </c>
    </row>
    <row r="3058" spans="1:3" x14ac:dyDescent="0.35">
      <c r="A3058" t="s">
        <v>3307</v>
      </c>
      <c r="B3058">
        <v>117.39979649999999</v>
      </c>
      <c r="C3058">
        <v>74.2</v>
      </c>
    </row>
    <row r="3059" spans="1:3" x14ac:dyDescent="0.35">
      <c r="A3059" t="s">
        <v>3308</v>
      </c>
      <c r="B3059">
        <v>119.34560519999999</v>
      </c>
      <c r="C3059">
        <v>74.64</v>
      </c>
    </row>
    <row r="3060" spans="1:3" x14ac:dyDescent="0.35">
      <c r="A3060" t="s">
        <v>3309</v>
      </c>
      <c r="B3060">
        <v>120.476068</v>
      </c>
      <c r="C3060">
        <v>75.84</v>
      </c>
    </row>
    <row r="3061" spans="1:3" x14ac:dyDescent="0.35">
      <c r="A3061" t="s">
        <v>3310</v>
      </c>
      <c r="B3061">
        <v>122.0226758</v>
      </c>
      <c r="C3061">
        <v>77.260000000000005</v>
      </c>
    </row>
    <row r="3062" spans="1:3" x14ac:dyDescent="0.35">
      <c r="A3062" t="s">
        <v>3311</v>
      </c>
      <c r="B3062">
        <v>122.7037136</v>
      </c>
      <c r="C3062">
        <v>78.010000000000005</v>
      </c>
    </row>
    <row r="3063" spans="1:3" x14ac:dyDescent="0.35">
      <c r="A3063" t="s">
        <v>3312</v>
      </c>
      <c r="B3063">
        <v>124.3043235</v>
      </c>
      <c r="C3063">
        <v>79.39</v>
      </c>
    </row>
    <row r="3064" spans="1:3" x14ac:dyDescent="0.35">
      <c r="A3064" t="s">
        <v>3313</v>
      </c>
      <c r="B3064">
        <v>124.7850011</v>
      </c>
      <c r="C3064">
        <v>78.12</v>
      </c>
    </row>
    <row r="3065" spans="1:3" x14ac:dyDescent="0.35">
      <c r="A3065" t="s">
        <v>3314</v>
      </c>
      <c r="B3065">
        <v>125.8362194</v>
      </c>
      <c r="C3065">
        <v>78.430000000000007</v>
      </c>
    </row>
    <row r="3066" spans="1:3" x14ac:dyDescent="0.35">
      <c r="A3066" t="s">
        <v>75</v>
      </c>
      <c r="B3066">
        <v>196.01655310000001</v>
      </c>
      <c r="C3066">
        <v>78.33</v>
      </c>
    </row>
    <row r="3067" spans="1:3" x14ac:dyDescent="0.35">
      <c r="A3067" t="s">
        <v>350</v>
      </c>
      <c r="B3067">
        <v>193.39150190000001</v>
      </c>
      <c r="C3067">
        <v>78.33</v>
      </c>
    </row>
    <row r="3068" spans="1:3" x14ac:dyDescent="0.35">
      <c r="A3068" t="s">
        <v>3315</v>
      </c>
      <c r="B3068">
        <v>194.17811399999999</v>
      </c>
      <c r="C3068">
        <v>81.260000000000005</v>
      </c>
    </row>
    <row r="3069" spans="1:3" x14ac:dyDescent="0.35">
      <c r="A3069" t="s">
        <v>3316</v>
      </c>
      <c r="B3069">
        <v>203.86504210000001</v>
      </c>
      <c r="C3069">
        <v>82.58</v>
      </c>
    </row>
    <row r="3070" spans="1:3" x14ac:dyDescent="0.35">
      <c r="A3070" t="s">
        <v>3317</v>
      </c>
      <c r="B3070">
        <v>205.72083280000001</v>
      </c>
      <c r="C3070">
        <v>80.84</v>
      </c>
    </row>
    <row r="3071" spans="1:3" x14ac:dyDescent="0.35">
      <c r="A3071" t="s">
        <v>3318</v>
      </c>
      <c r="B3071">
        <v>203.8949398</v>
      </c>
      <c r="C3071">
        <v>82.44</v>
      </c>
    </row>
    <row r="3072" spans="1:3" x14ac:dyDescent="0.35">
      <c r="A3072" t="s">
        <v>3319</v>
      </c>
      <c r="B3072">
        <v>200.2386119</v>
      </c>
      <c r="C3072">
        <v>82.56</v>
      </c>
    </row>
    <row r="3073" spans="1:3" x14ac:dyDescent="0.35">
      <c r="A3073" t="s">
        <v>3320</v>
      </c>
      <c r="B3073">
        <v>196.7189582</v>
      </c>
      <c r="C3073">
        <v>83.62</v>
      </c>
    </row>
    <row r="3074" spans="1:3" x14ac:dyDescent="0.35">
      <c r="A3074" t="s">
        <v>3321</v>
      </c>
      <c r="B3074">
        <v>193.9025091</v>
      </c>
      <c r="C3074">
        <v>83.3</v>
      </c>
    </row>
    <row r="3075" spans="1:3" x14ac:dyDescent="0.35">
      <c r="A3075" t="s">
        <v>3322</v>
      </c>
      <c r="B3075">
        <v>192.94452250000001</v>
      </c>
      <c r="C3075">
        <v>83.34</v>
      </c>
    </row>
    <row r="3076" spans="1:3" x14ac:dyDescent="0.35">
      <c r="A3076" t="s">
        <v>3323</v>
      </c>
      <c r="B3076">
        <v>195.2164047</v>
      </c>
      <c r="C3076">
        <v>84.09</v>
      </c>
    </row>
    <row r="3077" spans="1:3" x14ac:dyDescent="0.35">
      <c r="A3077" t="s">
        <v>3324</v>
      </c>
      <c r="B3077">
        <v>195.05383610000001</v>
      </c>
      <c r="C3077">
        <v>84.09</v>
      </c>
    </row>
    <row r="3078" spans="1:3" x14ac:dyDescent="0.35">
      <c r="A3078" t="s">
        <v>3325</v>
      </c>
      <c r="B3078">
        <v>194.48204010000001</v>
      </c>
      <c r="C3078">
        <v>84.14</v>
      </c>
    </row>
    <row r="3079" spans="1:3" x14ac:dyDescent="0.35">
      <c r="A3079" t="s">
        <v>3326</v>
      </c>
      <c r="B3079">
        <v>194.67688999999999</v>
      </c>
      <c r="C3079">
        <v>85.11</v>
      </c>
    </row>
    <row r="3080" spans="1:3" x14ac:dyDescent="0.35">
      <c r="A3080" t="s">
        <v>3327</v>
      </c>
      <c r="B3080">
        <v>193.14664099999999</v>
      </c>
      <c r="C3080">
        <v>85.86</v>
      </c>
    </row>
    <row r="3081" spans="1:3" x14ac:dyDescent="0.35">
      <c r="A3081" t="s">
        <v>3328</v>
      </c>
      <c r="B3081">
        <v>192.8285109</v>
      </c>
      <c r="C3081">
        <v>84.75</v>
      </c>
    </row>
    <row r="3082" spans="1:3" x14ac:dyDescent="0.35">
      <c r="A3082" t="s">
        <v>3329</v>
      </c>
      <c r="B3082">
        <v>191.51609400000001</v>
      </c>
      <c r="C3082">
        <v>84.75</v>
      </c>
    </row>
    <row r="3083" spans="1:3" x14ac:dyDescent="0.35">
      <c r="A3083" t="s">
        <v>3330</v>
      </c>
      <c r="B3083">
        <v>190.32230749999999</v>
      </c>
      <c r="C3083">
        <v>85.94</v>
      </c>
    </row>
    <row r="3084" spans="1:3" x14ac:dyDescent="0.35">
      <c r="A3084" t="s">
        <v>3331</v>
      </c>
      <c r="B3084">
        <v>190.3091388</v>
      </c>
      <c r="C3084">
        <v>86.12</v>
      </c>
    </row>
    <row r="3085" spans="1:3" x14ac:dyDescent="0.35">
      <c r="A3085" t="s">
        <v>3332</v>
      </c>
      <c r="B3085">
        <v>188.73706949999999</v>
      </c>
      <c r="C3085">
        <v>84.18</v>
      </c>
    </row>
    <row r="3086" spans="1:3" x14ac:dyDescent="0.35">
      <c r="A3086" t="s">
        <v>3333</v>
      </c>
      <c r="B3086">
        <v>186.99915730000001</v>
      </c>
      <c r="C3086">
        <v>84.52</v>
      </c>
    </row>
    <row r="3087" spans="1:3" x14ac:dyDescent="0.35">
      <c r="A3087" t="s">
        <v>3334</v>
      </c>
      <c r="B3087">
        <v>132.67457479999999</v>
      </c>
      <c r="C3087">
        <v>84.52</v>
      </c>
    </row>
    <row r="3088" spans="1:3" x14ac:dyDescent="0.35">
      <c r="A3088" t="s">
        <v>351</v>
      </c>
      <c r="B3088">
        <v>132.37155279999999</v>
      </c>
      <c r="C3088">
        <v>84.52</v>
      </c>
    </row>
    <row r="3089" spans="1:3" x14ac:dyDescent="0.35">
      <c r="A3089" t="s">
        <v>3335</v>
      </c>
      <c r="B3089">
        <v>133.79426290000001</v>
      </c>
      <c r="C3089">
        <v>84.06</v>
      </c>
    </row>
    <row r="3090" spans="1:3" x14ac:dyDescent="0.35">
      <c r="A3090" t="s">
        <v>3336</v>
      </c>
      <c r="B3090">
        <v>139.21843910000001</v>
      </c>
      <c r="C3090">
        <v>81.239999999999995</v>
      </c>
    </row>
    <row r="3091" spans="1:3" x14ac:dyDescent="0.35">
      <c r="A3091" t="s">
        <v>3337</v>
      </c>
      <c r="B3091">
        <v>140.39687960000001</v>
      </c>
      <c r="C3091">
        <v>80.92</v>
      </c>
    </row>
    <row r="3092" spans="1:3" x14ac:dyDescent="0.35">
      <c r="A3092" t="s">
        <v>3338</v>
      </c>
      <c r="B3092">
        <v>141.14212929999999</v>
      </c>
      <c r="C3092">
        <v>82.32</v>
      </c>
    </row>
    <row r="3093" spans="1:3" x14ac:dyDescent="0.35">
      <c r="A3093" t="s">
        <v>3339</v>
      </c>
      <c r="B3093">
        <v>144.47717249999999</v>
      </c>
      <c r="C3093">
        <v>83.67</v>
      </c>
    </row>
    <row r="3094" spans="1:3" x14ac:dyDescent="0.35">
      <c r="A3094" t="s">
        <v>3340</v>
      </c>
      <c r="B3094">
        <v>144.93971160000001</v>
      </c>
      <c r="C3094">
        <v>85.21</v>
      </c>
    </row>
    <row r="3095" spans="1:3" x14ac:dyDescent="0.35">
      <c r="A3095" t="s">
        <v>3341</v>
      </c>
      <c r="B3095">
        <v>144.04176519999999</v>
      </c>
      <c r="C3095">
        <v>82.67</v>
      </c>
    </row>
    <row r="3096" spans="1:3" x14ac:dyDescent="0.35">
      <c r="A3096" t="s">
        <v>3342</v>
      </c>
      <c r="B3096">
        <v>143.57472440000001</v>
      </c>
      <c r="C3096">
        <v>82.56</v>
      </c>
    </row>
    <row r="3097" spans="1:3" x14ac:dyDescent="0.35">
      <c r="A3097" t="s">
        <v>3343</v>
      </c>
      <c r="B3097">
        <v>144.133715</v>
      </c>
      <c r="C3097">
        <v>81.95</v>
      </c>
    </row>
    <row r="3098" spans="1:3" x14ac:dyDescent="0.35">
      <c r="A3098" t="s">
        <v>3344</v>
      </c>
      <c r="B3098">
        <v>145.90392919999999</v>
      </c>
      <c r="C3098">
        <v>82.13</v>
      </c>
    </row>
    <row r="3099" spans="1:3" x14ac:dyDescent="0.35">
      <c r="A3099" t="s">
        <v>3345</v>
      </c>
      <c r="B3099">
        <v>149.1799929</v>
      </c>
      <c r="C3099">
        <v>82.24</v>
      </c>
    </row>
    <row r="3100" spans="1:3" x14ac:dyDescent="0.35">
      <c r="A3100" t="s">
        <v>3346</v>
      </c>
      <c r="B3100">
        <v>151.94011660000001</v>
      </c>
      <c r="C3100">
        <v>80.180000000000007</v>
      </c>
    </row>
    <row r="3101" spans="1:3" x14ac:dyDescent="0.35">
      <c r="A3101" t="s">
        <v>3347</v>
      </c>
      <c r="B3101">
        <v>154.53072159999999</v>
      </c>
      <c r="C3101">
        <v>80.97</v>
      </c>
    </row>
    <row r="3102" spans="1:3" x14ac:dyDescent="0.35">
      <c r="A3102" t="s">
        <v>3348</v>
      </c>
      <c r="B3102">
        <v>155.0327705</v>
      </c>
      <c r="C3102">
        <v>78.44</v>
      </c>
    </row>
    <row r="3103" spans="1:3" x14ac:dyDescent="0.35">
      <c r="A3103" t="s">
        <v>3349</v>
      </c>
      <c r="B3103">
        <v>155.6952024</v>
      </c>
      <c r="C3103">
        <v>79.5</v>
      </c>
    </row>
    <row r="3104" spans="1:3" x14ac:dyDescent="0.35">
      <c r="A3104" t="s">
        <v>3350</v>
      </c>
      <c r="B3104">
        <v>156.21086399999999</v>
      </c>
      <c r="C3104">
        <v>82.14</v>
      </c>
    </row>
    <row r="3105" spans="1:3" x14ac:dyDescent="0.35">
      <c r="A3105" t="s">
        <v>3351</v>
      </c>
      <c r="B3105">
        <v>157.3232232</v>
      </c>
      <c r="C3105">
        <v>82.21</v>
      </c>
    </row>
    <row r="3106" spans="1:3" x14ac:dyDescent="0.35">
      <c r="A3106" t="s">
        <v>3352</v>
      </c>
      <c r="B3106">
        <v>158.06592069999999</v>
      </c>
      <c r="C3106">
        <v>82.24</v>
      </c>
    </row>
    <row r="3107" spans="1:3" x14ac:dyDescent="0.35">
      <c r="A3107" t="s">
        <v>3353</v>
      </c>
      <c r="B3107">
        <v>159.05231879999999</v>
      </c>
      <c r="C3107">
        <v>72.86</v>
      </c>
    </row>
    <row r="3108" spans="1:3" x14ac:dyDescent="0.35">
      <c r="A3108" t="s">
        <v>3354</v>
      </c>
      <c r="B3108">
        <v>159.98225199999999</v>
      </c>
      <c r="C3108">
        <v>73.48</v>
      </c>
    </row>
    <row r="3109" spans="1:3" x14ac:dyDescent="0.35">
      <c r="A3109" t="s">
        <v>3355</v>
      </c>
      <c r="B3109">
        <v>184.38856809999999</v>
      </c>
      <c r="C3109">
        <v>70.260000000000005</v>
      </c>
    </row>
    <row r="3110" spans="1:3" x14ac:dyDescent="0.35">
      <c r="A3110" t="s">
        <v>352</v>
      </c>
      <c r="B3110">
        <v>186.3677352</v>
      </c>
      <c r="C3110">
        <v>68.89</v>
      </c>
    </row>
    <row r="3111" spans="1:3" x14ac:dyDescent="0.35">
      <c r="A3111" t="s">
        <v>3356</v>
      </c>
      <c r="B3111">
        <v>186.6573137</v>
      </c>
      <c r="C3111">
        <v>70.42</v>
      </c>
    </row>
    <row r="3112" spans="1:3" x14ac:dyDescent="0.35">
      <c r="A3112" t="s">
        <v>3357</v>
      </c>
      <c r="B3112">
        <v>183.604242</v>
      </c>
      <c r="C3112">
        <v>69.88</v>
      </c>
    </row>
    <row r="3113" spans="1:3" x14ac:dyDescent="0.35">
      <c r="A3113" t="s">
        <v>3358</v>
      </c>
      <c r="B3113">
        <v>182.0766864</v>
      </c>
      <c r="C3113">
        <v>73.72</v>
      </c>
    </row>
    <row r="3114" spans="1:3" x14ac:dyDescent="0.35">
      <c r="A3114" t="s">
        <v>3359</v>
      </c>
      <c r="B3114">
        <v>182.91756459999999</v>
      </c>
      <c r="C3114">
        <v>75.3</v>
      </c>
    </row>
    <row r="3115" spans="1:3" x14ac:dyDescent="0.35">
      <c r="A3115" t="s">
        <v>3360</v>
      </c>
      <c r="B3115">
        <v>184.62201930000001</v>
      </c>
      <c r="C3115">
        <v>75.959999999999994</v>
      </c>
    </row>
    <row r="3116" spans="1:3" x14ac:dyDescent="0.35">
      <c r="A3116" t="s">
        <v>3361</v>
      </c>
      <c r="B3116">
        <v>185.94979319999999</v>
      </c>
      <c r="C3116">
        <v>74.02</v>
      </c>
    </row>
    <row r="3117" spans="1:3" x14ac:dyDescent="0.35">
      <c r="A3117" t="s">
        <v>3362</v>
      </c>
      <c r="B3117">
        <v>188.354072</v>
      </c>
      <c r="C3117">
        <v>74.02</v>
      </c>
    </row>
    <row r="3118" spans="1:3" x14ac:dyDescent="0.35">
      <c r="A3118" t="s">
        <v>3363</v>
      </c>
      <c r="B3118">
        <v>192.6094415</v>
      </c>
      <c r="C3118">
        <v>74.239999999999995</v>
      </c>
    </row>
    <row r="3119" spans="1:3" x14ac:dyDescent="0.35">
      <c r="A3119" t="s">
        <v>3364</v>
      </c>
      <c r="B3119">
        <v>197.7888355</v>
      </c>
      <c r="C3119">
        <v>73.22</v>
      </c>
    </row>
    <row r="3120" spans="1:3" x14ac:dyDescent="0.35">
      <c r="A3120" t="s">
        <v>3365</v>
      </c>
      <c r="B3120">
        <v>202.78939220000001</v>
      </c>
      <c r="C3120">
        <v>74.37</v>
      </c>
    </row>
    <row r="3121" spans="1:3" x14ac:dyDescent="0.35">
      <c r="A3121" t="s">
        <v>3366</v>
      </c>
      <c r="B3121">
        <v>210.17325360000001</v>
      </c>
      <c r="C3121">
        <v>74.58</v>
      </c>
    </row>
    <row r="3122" spans="1:3" x14ac:dyDescent="0.35">
      <c r="A3122" t="s">
        <v>3367</v>
      </c>
      <c r="B3122">
        <v>213.20090160000001</v>
      </c>
      <c r="C3122">
        <v>74.58</v>
      </c>
    </row>
    <row r="3123" spans="1:3" x14ac:dyDescent="0.35">
      <c r="A3123" t="s">
        <v>3368</v>
      </c>
      <c r="B3123">
        <v>217.01674629999999</v>
      </c>
      <c r="C3123">
        <v>72.040000000000006</v>
      </c>
    </row>
    <row r="3124" spans="1:3" x14ac:dyDescent="0.35">
      <c r="A3124" t="s">
        <v>3369</v>
      </c>
      <c r="B3124">
        <v>225.3570551</v>
      </c>
      <c r="C3124">
        <v>73.98</v>
      </c>
    </row>
    <row r="3125" spans="1:3" x14ac:dyDescent="0.35">
      <c r="A3125" t="s">
        <v>3370</v>
      </c>
      <c r="B3125">
        <v>232.79624680000001</v>
      </c>
      <c r="C3125">
        <v>75.599999999999994</v>
      </c>
    </row>
    <row r="3126" spans="1:3" x14ac:dyDescent="0.35">
      <c r="A3126" t="s">
        <v>3371</v>
      </c>
      <c r="B3126">
        <v>235.88132909999999</v>
      </c>
      <c r="C3126">
        <v>76.739999999999995</v>
      </c>
    </row>
    <row r="3127" spans="1:3" x14ac:dyDescent="0.35">
      <c r="A3127" t="s">
        <v>3372</v>
      </c>
      <c r="B3127">
        <v>234.4437168</v>
      </c>
      <c r="C3127">
        <v>75.88</v>
      </c>
    </row>
    <row r="3128" spans="1:3" x14ac:dyDescent="0.35">
      <c r="A3128" t="s">
        <v>3373</v>
      </c>
      <c r="B3128">
        <v>234.19921690000001</v>
      </c>
      <c r="C3128">
        <v>78.97</v>
      </c>
    </row>
    <row r="3129" spans="1:3" x14ac:dyDescent="0.35">
      <c r="A3129" t="s">
        <v>3374</v>
      </c>
      <c r="B3129">
        <v>234.8221484</v>
      </c>
      <c r="C3129">
        <v>79.09</v>
      </c>
    </row>
    <row r="3130" spans="1:3" x14ac:dyDescent="0.35">
      <c r="A3130" t="s">
        <v>3375</v>
      </c>
      <c r="B3130">
        <v>231.96686919999999</v>
      </c>
      <c r="C3130">
        <v>79.239999999999995</v>
      </c>
    </row>
    <row r="3131" spans="1:3" x14ac:dyDescent="0.35">
      <c r="A3131" t="s">
        <v>3376</v>
      </c>
      <c r="B3131">
        <v>229.86001200000001</v>
      </c>
      <c r="C3131">
        <v>79.040000000000006</v>
      </c>
    </row>
    <row r="3132" spans="1:3" x14ac:dyDescent="0.35">
      <c r="A3132" t="s">
        <v>76</v>
      </c>
      <c r="B3132">
        <v>133.39309750000001</v>
      </c>
      <c r="C3132">
        <v>79.040000000000006</v>
      </c>
    </row>
    <row r="3133" spans="1:3" x14ac:dyDescent="0.35">
      <c r="A3133" t="s">
        <v>3377</v>
      </c>
      <c r="B3133">
        <v>133.5654073</v>
      </c>
      <c r="C3133">
        <v>78.959999999999994</v>
      </c>
    </row>
    <row r="3134" spans="1:3" x14ac:dyDescent="0.35">
      <c r="A3134" t="s">
        <v>3378</v>
      </c>
      <c r="B3134">
        <v>151.4567686</v>
      </c>
      <c r="C3134">
        <v>80.16</v>
      </c>
    </row>
    <row r="3135" spans="1:3" x14ac:dyDescent="0.35">
      <c r="A3135" t="s">
        <v>3379</v>
      </c>
      <c r="B3135">
        <v>159.94194450000001</v>
      </c>
      <c r="C3135">
        <v>80.16</v>
      </c>
    </row>
    <row r="3136" spans="1:3" x14ac:dyDescent="0.35">
      <c r="A3136" t="s">
        <v>3380</v>
      </c>
      <c r="B3136">
        <v>166.00545310000001</v>
      </c>
      <c r="C3136">
        <v>81.94</v>
      </c>
    </row>
    <row r="3137" spans="1:3" x14ac:dyDescent="0.35">
      <c r="A3137" t="s">
        <v>3381</v>
      </c>
      <c r="B3137">
        <v>166.62962450000001</v>
      </c>
      <c r="C3137">
        <v>81.81</v>
      </c>
    </row>
    <row r="3138" spans="1:3" x14ac:dyDescent="0.35">
      <c r="A3138" t="s">
        <v>3382</v>
      </c>
      <c r="B3138">
        <v>166.1647729</v>
      </c>
      <c r="C3138">
        <v>81</v>
      </c>
    </row>
    <row r="3139" spans="1:3" x14ac:dyDescent="0.35">
      <c r="A3139" t="s">
        <v>3383</v>
      </c>
      <c r="B3139">
        <v>163.9252267</v>
      </c>
      <c r="C3139">
        <v>83.76</v>
      </c>
    </row>
    <row r="3140" spans="1:3" x14ac:dyDescent="0.35">
      <c r="A3140" t="s">
        <v>3384</v>
      </c>
      <c r="B3140">
        <v>161.9015862</v>
      </c>
      <c r="C3140">
        <v>84.82</v>
      </c>
    </row>
    <row r="3141" spans="1:3" x14ac:dyDescent="0.35">
      <c r="A3141" t="s">
        <v>3385</v>
      </c>
      <c r="B3141">
        <v>162.8546125</v>
      </c>
      <c r="C3141">
        <v>84.06</v>
      </c>
    </row>
    <row r="3142" spans="1:3" x14ac:dyDescent="0.35">
      <c r="A3142" t="s">
        <v>3386</v>
      </c>
      <c r="B3142">
        <v>162.97576720000001</v>
      </c>
      <c r="C3142">
        <v>84.06</v>
      </c>
    </row>
    <row r="3143" spans="1:3" x14ac:dyDescent="0.35">
      <c r="A3143" t="s">
        <v>3387</v>
      </c>
      <c r="B3143">
        <v>160.7364178</v>
      </c>
      <c r="C3143">
        <v>86.5</v>
      </c>
    </row>
    <row r="3144" spans="1:3" x14ac:dyDescent="0.35">
      <c r="A3144" t="s">
        <v>3388</v>
      </c>
      <c r="B3144">
        <v>159.0134333</v>
      </c>
      <c r="C3144">
        <v>88.52</v>
      </c>
    </row>
    <row r="3145" spans="1:3" x14ac:dyDescent="0.35">
      <c r="A3145" t="s">
        <v>3389</v>
      </c>
      <c r="B3145">
        <v>158.3868769</v>
      </c>
      <c r="C3145">
        <v>87.66</v>
      </c>
    </row>
    <row r="3146" spans="1:3" x14ac:dyDescent="0.35">
      <c r="A3146" t="s">
        <v>3390</v>
      </c>
      <c r="B3146">
        <v>156.9149165</v>
      </c>
      <c r="C3146">
        <v>87.42</v>
      </c>
    </row>
    <row r="3147" spans="1:3" x14ac:dyDescent="0.35">
      <c r="A3147" t="s">
        <v>3391</v>
      </c>
      <c r="B3147">
        <v>155.86932229999999</v>
      </c>
      <c r="C3147">
        <v>87.42</v>
      </c>
    </row>
    <row r="3148" spans="1:3" x14ac:dyDescent="0.35">
      <c r="A3148" t="s">
        <v>3392</v>
      </c>
      <c r="B3148">
        <v>156.2548152</v>
      </c>
      <c r="C3148">
        <v>87.02</v>
      </c>
    </row>
    <row r="3149" spans="1:3" x14ac:dyDescent="0.35">
      <c r="A3149" t="s">
        <v>3393</v>
      </c>
      <c r="B3149">
        <v>157.1003991</v>
      </c>
      <c r="C3149">
        <v>88.06</v>
      </c>
    </row>
    <row r="3150" spans="1:3" x14ac:dyDescent="0.35">
      <c r="A3150" t="s">
        <v>3394</v>
      </c>
      <c r="B3150">
        <v>158.48769960000001</v>
      </c>
      <c r="C3150">
        <v>89.69</v>
      </c>
    </row>
    <row r="3151" spans="1:3" x14ac:dyDescent="0.35">
      <c r="A3151" t="s">
        <v>3395</v>
      </c>
      <c r="B3151">
        <v>157.7363738</v>
      </c>
      <c r="C3151">
        <v>90.02</v>
      </c>
    </row>
    <row r="3152" spans="1:3" x14ac:dyDescent="0.35">
      <c r="A3152" t="s">
        <v>3396</v>
      </c>
      <c r="B3152">
        <v>158.41632200000001</v>
      </c>
      <c r="C3152">
        <v>90.02</v>
      </c>
    </row>
    <row r="3153" spans="1:3" x14ac:dyDescent="0.35">
      <c r="A3153" t="s">
        <v>3397</v>
      </c>
      <c r="B3153">
        <v>158.01465060000001</v>
      </c>
      <c r="C3153">
        <v>89.28</v>
      </c>
    </row>
    <row r="3154" spans="1:3" x14ac:dyDescent="0.35">
      <c r="A3154" t="s">
        <v>354</v>
      </c>
      <c r="B3154">
        <v>150.1137464</v>
      </c>
      <c r="C3154">
        <v>89.28</v>
      </c>
    </row>
    <row r="3155" spans="1:3" x14ac:dyDescent="0.35">
      <c r="A3155" t="s">
        <v>3398</v>
      </c>
      <c r="B3155">
        <v>149.03085970000001</v>
      </c>
      <c r="C3155">
        <v>89.3</v>
      </c>
    </row>
    <row r="3156" spans="1:3" x14ac:dyDescent="0.35">
      <c r="A3156" t="s">
        <v>3399</v>
      </c>
      <c r="B3156">
        <v>149.5666329</v>
      </c>
      <c r="C3156">
        <v>90.99</v>
      </c>
    </row>
    <row r="3157" spans="1:3" x14ac:dyDescent="0.35">
      <c r="A3157" t="s">
        <v>3400</v>
      </c>
      <c r="B3157">
        <v>151.06523050000001</v>
      </c>
      <c r="C3157">
        <v>92.74</v>
      </c>
    </row>
    <row r="3158" spans="1:3" x14ac:dyDescent="0.35">
      <c r="A3158" t="s">
        <v>3401</v>
      </c>
      <c r="B3158">
        <v>150.89038199999999</v>
      </c>
      <c r="C3158">
        <v>92.94</v>
      </c>
    </row>
    <row r="3159" spans="1:3" x14ac:dyDescent="0.35">
      <c r="A3159" t="s">
        <v>3402</v>
      </c>
      <c r="B3159">
        <v>150.22423359999999</v>
      </c>
      <c r="C3159">
        <v>91.27</v>
      </c>
    </row>
    <row r="3160" spans="1:3" x14ac:dyDescent="0.35">
      <c r="A3160" t="s">
        <v>3403</v>
      </c>
      <c r="B3160">
        <v>149.59190190000001</v>
      </c>
      <c r="C3160">
        <v>91.74</v>
      </c>
    </row>
    <row r="3161" spans="1:3" x14ac:dyDescent="0.35">
      <c r="A3161" t="s">
        <v>3404</v>
      </c>
      <c r="B3161">
        <v>148.6156957</v>
      </c>
      <c r="C3161">
        <v>91.4</v>
      </c>
    </row>
    <row r="3162" spans="1:3" x14ac:dyDescent="0.35">
      <c r="A3162" t="s">
        <v>3405</v>
      </c>
      <c r="B3162">
        <v>148.61514840000001</v>
      </c>
      <c r="C3162">
        <v>91.4</v>
      </c>
    </row>
    <row r="3163" spans="1:3" x14ac:dyDescent="0.35">
      <c r="A3163" t="s">
        <v>3406</v>
      </c>
      <c r="B3163">
        <v>148.04594739999999</v>
      </c>
      <c r="C3163">
        <v>95.74</v>
      </c>
    </row>
    <row r="3164" spans="1:3" x14ac:dyDescent="0.35">
      <c r="A3164" t="s">
        <v>3407</v>
      </c>
      <c r="B3164">
        <v>147.16926430000001</v>
      </c>
      <c r="C3164">
        <v>93.46</v>
      </c>
    </row>
    <row r="3165" spans="1:3" x14ac:dyDescent="0.35">
      <c r="A3165" t="s">
        <v>3408</v>
      </c>
      <c r="B3165">
        <v>145.9769502</v>
      </c>
      <c r="C3165">
        <v>91.88</v>
      </c>
    </row>
    <row r="3166" spans="1:3" x14ac:dyDescent="0.35">
      <c r="A3166" t="s">
        <v>3409</v>
      </c>
      <c r="B3166">
        <v>146.3880959</v>
      </c>
      <c r="C3166">
        <v>92.84</v>
      </c>
    </row>
    <row r="3167" spans="1:3" x14ac:dyDescent="0.35">
      <c r="A3167" t="s">
        <v>3410</v>
      </c>
      <c r="B3167">
        <v>145.83388690000001</v>
      </c>
      <c r="C3167">
        <v>92.84</v>
      </c>
    </row>
    <row r="3168" spans="1:3" x14ac:dyDescent="0.35">
      <c r="A3168" t="s">
        <v>3411</v>
      </c>
      <c r="B3168">
        <v>145.29665790000001</v>
      </c>
      <c r="C3168">
        <v>97.27</v>
      </c>
    </row>
    <row r="3169" spans="1:3" x14ac:dyDescent="0.35">
      <c r="A3169" t="s">
        <v>3412</v>
      </c>
      <c r="B3169">
        <v>144.9967857</v>
      </c>
      <c r="C3169">
        <v>96.64</v>
      </c>
    </row>
    <row r="3170" spans="1:3" x14ac:dyDescent="0.35">
      <c r="A3170" t="s">
        <v>3413</v>
      </c>
      <c r="B3170">
        <v>146.6714862</v>
      </c>
      <c r="C3170">
        <v>97.54</v>
      </c>
    </row>
    <row r="3171" spans="1:3" x14ac:dyDescent="0.35">
      <c r="A3171" t="s">
        <v>3414</v>
      </c>
      <c r="B3171">
        <v>149.8811709</v>
      </c>
      <c r="C3171">
        <v>99.46</v>
      </c>
    </row>
    <row r="3172" spans="1:3" x14ac:dyDescent="0.35">
      <c r="A3172" t="s">
        <v>3415</v>
      </c>
      <c r="B3172">
        <v>151.34888979999999</v>
      </c>
      <c r="C3172">
        <v>98.4</v>
      </c>
    </row>
    <row r="3173" spans="1:3" x14ac:dyDescent="0.35">
      <c r="A3173" t="s">
        <v>3416</v>
      </c>
      <c r="B3173">
        <v>184.8448017</v>
      </c>
      <c r="C3173">
        <v>98.11</v>
      </c>
    </row>
    <row r="3174" spans="1:3" x14ac:dyDescent="0.35">
      <c r="A3174" t="s">
        <v>355</v>
      </c>
      <c r="B3174">
        <v>205.09462120000001</v>
      </c>
      <c r="C3174">
        <v>107.34</v>
      </c>
    </row>
    <row r="3175" spans="1:3" x14ac:dyDescent="0.35">
      <c r="A3175" t="s">
        <v>3417</v>
      </c>
      <c r="B3175">
        <v>237.54863330000001</v>
      </c>
      <c r="C3175">
        <v>114.62</v>
      </c>
    </row>
    <row r="3176" spans="1:3" x14ac:dyDescent="0.35">
      <c r="A3176" t="s">
        <v>3418</v>
      </c>
      <c r="B3176">
        <v>253.35618679999999</v>
      </c>
      <c r="C3176">
        <v>110.44</v>
      </c>
    </row>
    <row r="3177" spans="1:3" x14ac:dyDescent="0.35">
      <c r="A3177" t="s">
        <v>3419</v>
      </c>
      <c r="B3177">
        <v>271.75139480000001</v>
      </c>
      <c r="C3177">
        <v>118.11</v>
      </c>
    </row>
    <row r="3178" spans="1:3" x14ac:dyDescent="0.35">
      <c r="A3178" t="s">
        <v>3420</v>
      </c>
      <c r="B3178">
        <v>293.8746271</v>
      </c>
      <c r="C3178">
        <v>124.36</v>
      </c>
    </row>
    <row r="3179" spans="1:3" x14ac:dyDescent="0.35">
      <c r="A3179" t="s">
        <v>3421</v>
      </c>
      <c r="B3179">
        <v>305.6129909</v>
      </c>
      <c r="C3179">
        <v>129.19999999999999</v>
      </c>
    </row>
    <row r="3180" spans="1:3" x14ac:dyDescent="0.35">
      <c r="A3180" t="s">
        <v>3422</v>
      </c>
      <c r="B3180">
        <v>304.27213169999999</v>
      </c>
      <c r="C3180">
        <v>111.99</v>
      </c>
    </row>
    <row r="3181" spans="1:3" x14ac:dyDescent="0.35">
      <c r="A3181" t="s">
        <v>3423</v>
      </c>
      <c r="B3181">
        <v>295.93573190000001</v>
      </c>
      <c r="C3181">
        <v>109.02</v>
      </c>
    </row>
    <row r="3182" spans="1:3" x14ac:dyDescent="0.35">
      <c r="A3182" t="s">
        <v>3424</v>
      </c>
      <c r="B3182">
        <v>288.33866060000003</v>
      </c>
      <c r="C3182">
        <v>112.34</v>
      </c>
    </row>
    <row r="3183" spans="1:3" x14ac:dyDescent="0.35">
      <c r="A3183" t="s">
        <v>3425</v>
      </c>
      <c r="B3183">
        <v>280.23675020000002</v>
      </c>
      <c r="C3183">
        <v>105.94</v>
      </c>
    </row>
    <row r="3184" spans="1:3" x14ac:dyDescent="0.35">
      <c r="A3184" t="s">
        <v>3426</v>
      </c>
      <c r="B3184">
        <v>274.52821619999997</v>
      </c>
      <c r="C3184">
        <v>98.55</v>
      </c>
    </row>
    <row r="3185" spans="1:3" x14ac:dyDescent="0.35">
      <c r="A3185" t="s">
        <v>3427</v>
      </c>
      <c r="B3185">
        <v>267.73855209999999</v>
      </c>
      <c r="C3185">
        <v>97.96</v>
      </c>
    </row>
    <row r="3186" spans="1:3" x14ac:dyDescent="0.35">
      <c r="A3186" t="s">
        <v>3428</v>
      </c>
      <c r="B3186">
        <v>262.497366</v>
      </c>
      <c r="C3186">
        <v>106.91</v>
      </c>
    </row>
    <row r="3187" spans="1:3" x14ac:dyDescent="0.35">
      <c r="A3187" t="s">
        <v>3429</v>
      </c>
      <c r="B3187">
        <v>257.65504859999999</v>
      </c>
      <c r="C3187">
        <v>107.8</v>
      </c>
    </row>
    <row r="3188" spans="1:3" x14ac:dyDescent="0.35">
      <c r="A3188" t="s">
        <v>3430</v>
      </c>
      <c r="B3188">
        <v>253.40395810000001</v>
      </c>
      <c r="C3188">
        <v>116.33</v>
      </c>
    </row>
    <row r="3189" spans="1:3" x14ac:dyDescent="0.35">
      <c r="A3189" t="s">
        <v>3431</v>
      </c>
      <c r="B3189">
        <v>250.31671929999999</v>
      </c>
      <c r="C3189">
        <v>114.44</v>
      </c>
    </row>
    <row r="3190" spans="1:3" x14ac:dyDescent="0.35">
      <c r="A3190" t="s">
        <v>3432</v>
      </c>
      <c r="B3190">
        <v>247.21904280000001</v>
      </c>
      <c r="C3190">
        <v>121.27</v>
      </c>
    </row>
    <row r="3191" spans="1:3" x14ac:dyDescent="0.35">
      <c r="A3191" t="s">
        <v>3433</v>
      </c>
      <c r="B3191">
        <v>244.69064130000001</v>
      </c>
      <c r="C3191">
        <v>118.14</v>
      </c>
    </row>
    <row r="3192" spans="1:3" x14ac:dyDescent="0.35">
      <c r="A3192" t="s">
        <v>3434</v>
      </c>
      <c r="B3192">
        <v>241.76177630000001</v>
      </c>
      <c r="C3192">
        <v>118.14</v>
      </c>
    </row>
    <row r="3193" spans="1:3" x14ac:dyDescent="0.35">
      <c r="A3193" t="s">
        <v>3435</v>
      </c>
      <c r="B3193">
        <v>237.6716184</v>
      </c>
      <c r="C3193">
        <v>109.48</v>
      </c>
    </row>
    <row r="3194" spans="1:3" x14ac:dyDescent="0.35">
      <c r="A3194" t="s">
        <v>3436</v>
      </c>
      <c r="B3194">
        <v>236.28211390000001</v>
      </c>
      <c r="C3194">
        <v>111.2</v>
      </c>
    </row>
    <row r="3195" spans="1:3" x14ac:dyDescent="0.35">
      <c r="A3195" t="s">
        <v>3437</v>
      </c>
      <c r="B3195">
        <v>235.91126629999999</v>
      </c>
      <c r="C3195">
        <v>112.66</v>
      </c>
    </row>
    <row r="3196" spans="1:3" x14ac:dyDescent="0.35">
      <c r="A3196" t="s">
        <v>77</v>
      </c>
      <c r="B3196">
        <v>227.799172</v>
      </c>
      <c r="C3196">
        <v>105.495</v>
      </c>
    </row>
    <row r="3197" spans="1:3" x14ac:dyDescent="0.35">
      <c r="A3197" t="s">
        <v>356</v>
      </c>
      <c r="B3197">
        <v>212.01141150000001</v>
      </c>
      <c r="C3197">
        <v>104.39</v>
      </c>
    </row>
    <row r="3198" spans="1:3" x14ac:dyDescent="0.35">
      <c r="A3198" t="s">
        <v>3438</v>
      </c>
      <c r="B3198">
        <v>203.06098159999999</v>
      </c>
      <c r="C3198">
        <v>107.53</v>
      </c>
    </row>
    <row r="3199" spans="1:3" x14ac:dyDescent="0.35">
      <c r="A3199" t="s">
        <v>3439</v>
      </c>
      <c r="B3199">
        <v>198.6696456</v>
      </c>
      <c r="C3199">
        <v>106.64</v>
      </c>
    </row>
    <row r="3200" spans="1:3" x14ac:dyDescent="0.35">
      <c r="A3200" t="s">
        <v>3440</v>
      </c>
      <c r="B3200">
        <v>194.6430373</v>
      </c>
      <c r="C3200">
        <v>101.07</v>
      </c>
    </row>
    <row r="3201" spans="1:3" x14ac:dyDescent="0.35">
      <c r="A3201" t="s">
        <v>3441</v>
      </c>
      <c r="B3201">
        <v>191.66667409999999</v>
      </c>
      <c r="C3201">
        <v>100.58</v>
      </c>
    </row>
    <row r="3202" spans="1:3" x14ac:dyDescent="0.35">
      <c r="A3202" t="s">
        <v>3442</v>
      </c>
      <c r="B3202">
        <v>188.31378280000001</v>
      </c>
      <c r="C3202">
        <v>102.78</v>
      </c>
    </row>
    <row r="3203" spans="1:3" x14ac:dyDescent="0.35">
      <c r="A3203" t="s">
        <v>3443</v>
      </c>
      <c r="B3203">
        <v>184.81175139999999</v>
      </c>
      <c r="C3203">
        <v>98.48</v>
      </c>
    </row>
    <row r="3204" spans="1:3" x14ac:dyDescent="0.35">
      <c r="A3204" t="s">
        <v>3444</v>
      </c>
      <c r="B3204">
        <v>181.86246199999999</v>
      </c>
      <c r="C3204">
        <v>104.64</v>
      </c>
    </row>
    <row r="3205" spans="1:3" x14ac:dyDescent="0.35">
      <c r="A3205" t="s">
        <v>3445</v>
      </c>
      <c r="B3205">
        <v>179.55731710000001</v>
      </c>
      <c r="C3205">
        <v>108.78</v>
      </c>
    </row>
    <row r="3206" spans="1:3" x14ac:dyDescent="0.35">
      <c r="A3206" t="s">
        <v>3446</v>
      </c>
      <c r="B3206">
        <v>175.3820915</v>
      </c>
      <c r="C3206">
        <v>111.7</v>
      </c>
    </row>
    <row r="3207" spans="1:3" x14ac:dyDescent="0.35">
      <c r="A3207" t="s">
        <v>3447</v>
      </c>
      <c r="B3207">
        <v>175.3820915</v>
      </c>
      <c r="C3207">
        <v>111.7</v>
      </c>
    </row>
    <row r="3208" spans="1:3" x14ac:dyDescent="0.35">
      <c r="A3208" t="s">
        <v>3448</v>
      </c>
      <c r="B3208">
        <v>175.3820915</v>
      </c>
      <c r="C3208">
        <v>113.16</v>
      </c>
    </row>
    <row r="3209" spans="1:3" x14ac:dyDescent="0.35">
      <c r="A3209" t="s">
        <v>3449</v>
      </c>
      <c r="B3209">
        <v>171.9634308</v>
      </c>
      <c r="C3209">
        <v>107.25</v>
      </c>
    </row>
    <row r="3210" spans="1:3" x14ac:dyDescent="0.35">
      <c r="A3210" t="s">
        <v>3450</v>
      </c>
      <c r="B3210">
        <v>169.47312719999999</v>
      </c>
      <c r="C3210">
        <v>106.8</v>
      </c>
    </row>
    <row r="3211" spans="1:3" x14ac:dyDescent="0.35">
      <c r="A3211" t="s">
        <v>3451</v>
      </c>
      <c r="B3211">
        <v>167.33750069999999</v>
      </c>
      <c r="C3211">
        <v>108.33</v>
      </c>
    </row>
    <row r="3212" spans="1:3" x14ac:dyDescent="0.35">
      <c r="A3212" t="s">
        <v>3452</v>
      </c>
      <c r="B3212">
        <v>162.97524770000001</v>
      </c>
      <c r="C3212">
        <v>106.65</v>
      </c>
    </row>
    <row r="3213" spans="1:3" x14ac:dyDescent="0.35">
      <c r="A3213" t="s">
        <v>3453</v>
      </c>
      <c r="B3213">
        <v>158.1422336</v>
      </c>
      <c r="C3213">
        <v>102.29</v>
      </c>
    </row>
    <row r="3214" spans="1:3" x14ac:dyDescent="0.35">
      <c r="A3214" t="s">
        <v>3454</v>
      </c>
      <c r="B3214">
        <v>155.265276</v>
      </c>
      <c r="C3214">
        <v>105.09</v>
      </c>
    </row>
    <row r="3215" spans="1:3" x14ac:dyDescent="0.35">
      <c r="A3215" t="s">
        <v>3455</v>
      </c>
      <c r="B3215">
        <v>151.3087381</v>
      </c>
      <c r="C3215">
        <v>104.95</v>
      </c>
    </row>
    <row r="3216" spans="1:3" x14ac:dyDescent="0.35">
      <c r="A3216" t="s">
        <v>3456</v>
      </c>
      <c r="B3216">
        <v>146.67220610000001</v>
      </c>
      <c r="C3216">
        <v>107.59</v>
      </c>
    </row>
    <row r="3217" spans="1:3" x14ac:dyDescent="0.35">
      <c r="A3217" t="s">
        <v>3457</v>
      </c>
      <c r="B3217">
        <v>119.2433673</v>
      </c>
      <c r="C3217">
        <v>109.34</v>
      </c>
    </row>
    <row r="3218" spans="1:3" x14ac:dyDescent="0.35">
      <c r="A3218" t="s">
        <v>3458</v>
      </c>
      <c r="B3218">
        <v>119.2016793</v>
      </c>
      <c r="C3218">
        <v>107.58</v>
      </c>
    </row>
    <row r="3219" spans="1:3" x14ac:dyDescent="0.35">
      <c r="A3219" t="s">
        <v>3459</v>
      </c>
      <c r="B3219">
        <v>116.37638560000001</v>
      </c>
      <c r="C3219">
        <v>104.97</v>
      </c>
    </row>
    <row r="3220" spans="1:3" x14ac:dyDescent="0.35">
      <c r="A3220" t="s">
        <v>3460</v>
      </c>
      <c r="B3220">
        <v>115.83683980000001</v>
      </c>
      <c r="C3220">
        <v>110.14</v>
      </c>
    </row>
    <row r="3221" spans="1:3" x14ac:dyDescent="0.35">
      <c r="A3221" t="s">
        <v>3461</v>
      </c>
      <c r="B3221">
        <v>116.06229980000001</v>
      </c>
      <c r="C3221">
        <v>111.04</v>
      </c>
    </row>
    <row r="3222" spans="1:3" x14ac:dyDescent="0.35">
      <c r="A3222" t="s">
        <v>3462</v>
      </c>
      <c r="B3222">
        <v>112.0839922</v>
      </c>
      <c r="C3222">
        <v>113.12</v>
      </c>
    </row>
    <row r="3223" spans="1:3" x14ac:dyDescent="0.35">
      <c r="A3223" t="s">
        <v>3463</v>
      </c>
      <c r="B3223">
        <v>109.1460427</v>
      </c>
      <c r="C3223">
        <v>105.31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97"/>
  <sheetViews>
    <sheetView workbookViewId="0"/>
  </sheetViews>
  <sheetFormatPr baseColWidth="10" defaultColWidth="8.7265625" defaultRowHeight="14.5" x14ac:dyDescent="0.35"/>
  <cols>
    <col min="1" max="1" width="10.453125" bestFit="1" customWidth="1"/>
    <col min="2" max="2" width="4.7265625" bestFit="1" customWidth="1"/>
    <col min="3" max="3" width="7.54296875" bestFit="1" customWidth="1"/>
  </cols>
  <sheetData>
    <row r="1" spans="1:3" x14ac:dyDescent="0.35">
      <c r="A1" s="1" t="s">
        <v>381</v>
      </c>
      <c r="B1" s="1" t="s">
        <v>3464</v>
      </c>
      <c r="C1" s="1" t="s">
        <v>3465</v>
      </c>
    </row>
    <row r="2" spans="1:3" x14ac:dyDescent="0.35">
      <c r="A2" t="s">
        <v>161</v>
      </c>
      <c r="B2">
        <v>1.8</v>
      </c>
      <c r="C2">
        <v>0.8</v>
      </c>
    </row>
    <row r="3" spans="1:3" x14ac:dyDescent="0.35">
      <c r="A3" t="s">
        <v>162</v>
      </c>
      <c r="B3">
        <v>2.6</v>
      </c>
      <c r="C3">
        <v>1</v>
      </c>
    </row>
    <row r="4" spans="1:3" x14ac:dyDescent="0.35">
      <c r="A4" t="s">
        <v>163</v>
      </c>
      <c r="B4">
        <v>2.2999999999999998</v>
      </c>
      <c r="C4">
        <v>0.8</v>
      </c>
    </row>
    <row r="5" spans="1:3" x14ac:dyDescent="0.35">
      <c r="A5" t="s">
        <v>164</v>
      </c>
      <c r="B5">
        <v>2.7</v>
      </c>
      <c r="C5">
        <v>0.8</v>
      </c>
    </row>
    <row r="6" spans="1:3" x14ac:dyDescent="0.35">
      <c r="A6" t="s">
        <v>165</v>
      </c>
      <c r="B6">
        <v>2.2999999999999998</v>
      </c>
      <c r="C6">
        <v>0.8</v>
      </c>
    </row>
    <row r="7" spans="1:3" x14ac:dyDescent="0.35">
      <c r="A7" t="s">
        <v>166</v>
      </c>
      <c r="B7">
        <v>2.2000000000000002</v>
      </c>
      <c r="C7">
        <v>0.8</v>
      </c>
    </row>
    <row r="8" spans="1:3" x14ac:dyDescent="0.35">
      <c r="A8" t="s">
        <v>167</v>
      </c>
      <c r="B8">
        <v>2.1</v>
      </c>
      <c r="C8">
        <v>0.6</v>
      </c>
    </row>
    <row r="9" spans="1:3" x14ac:dyDescent="0.35">
      <c r="A9" t="s">
        <v>168</v>
      </c>
      <c r="B9">
        <v>1.9</v>
      </c>
      <c r="C9">
        <v>0.2</v>
      </c>
    </row>
    <row r="10" spans="1:3" x14ac:dyDescent="0.35">
      <c r="A10" t="s">
        <v>169</v>
      </c>
      <c r="B10">
        <v>2.7</v>
      </c>
      <c r="C10">
        <v>0.6</v>
      </c>
    </row>
    <row r="11" spans="1:3" x14ac:dyDescent="0.35">
      <c r="A11" t="s">
        <v>170</v>
      </c>
      <c r="B11">
        <v>2.7</v>
      </c>
      <c r="C11">
        <v>0.7</v>
      </c>
    </row>
    <row r="12" spans="1:3" x14ac:dyDescent="0.35">
      <c r="A12" t="s">
        <v>171</v>
      </c>
      <c r="B12">
        <v>2.5</v>
      </c>
      <c r="C12">
        <v>0.8</v>
      </c>
    </row>
    <row r="13" spans="1:3" x14ac:dyDescent="0.35">
      <c r="A13" t="s">
        <v>172</v>
      </c>
      <c r="B13">
        <v>2.2000000000000002</v>
      </c>
      <c r="C13">
        <v>0.9</v>
      </c>
    </row>
    <row r="14" spans="1:3" x14ac:dyDescent="0.35">
      <c r="A14" t="s">
        <v>173</v>
      </c>
      <c r="B14">
        <v>1.2</v>
      </c>
      <c r="C14">
        <v>1</v>
      </c>
    </row>
    <row r="15" spans="1:3" x14ac:dyDescent="0.35">
      <c r="A15" t="s">
        <v>174</v>
      </c>
      <c r="B15">
        <v>0.7</v>
      </c>
      <c r="C15">
        <v>1.1000000000000001</v>
      </c>
    </row>
    <row r="16" spans="1:3" x14ac:dyDescent="0.35">
      <c r="A16" t="s">
        <v>175</v>
      </c>
      <c r="B16">
        <v>1.1000000000000001</v>
      </c>
      <c r="C16">
        <v>1.5</v>
      </c>
    </row>
    <row r="17" spans="1:3" x14ac:dyDescent="0.35">
      <c r="A17" t="s">
        <v>176</v>
      </c>
      <c r="B17">
        <v>0.2</v>
      </c>
      <c r="C17">
        <v>1.3</v>
      </c>
    </row>
    <row r="18" spans="1:3" x14ac:dyDescent="0.35">
      <c r="A18" t="s">
        <v>177</v>
      </c>
      <c r="B18">
        <v>0.4</v>
      </c>
      <c r="C18">
        <v>1.3</v>
      </c>
    </row>
    <row r="19" spans="1:3" x14ac:dyDescent="0.35">
      <c r="A19" t="s">
        <v>178</v>
      </c>
      <c r="B19">
        <v>0.4</v>
      </c>
      <c r="C19">
        <v>1.2</v>
      </c>
    </row>
    <row r="20" spans="1:3" x14ac:dyDescent="0.35">
      <c r="A20" t="s">
        <v>179</v>
      </c>
      <c r="B20">
        <v>0.5</v>
      </c>
      <c r="C20">
        <v>1.4</v>
      </c>
    </row>
    <row r="21" spans="1:3" x14ac:dyDescent="0.35">
      <c r="A21" t="s">
        <v>180</v>
      </c>
      <c r="B21">
        <v>0.4</v>
      </c>
      <c r="C21">
        <v>1.9</v>
      </c>
    </row>
    <row r="22" spans="1:3" x14ac:dyDescent="0.35">
      <c r="A22" t="s">
        <v>181</v>
      </c>
      <c r="B22">
        <v>-0.4</v>
      </c>
      <c r="C22">
        <v>1.7</v>
      </c>
    </row>
    <row r="23" spans="1:3" x14ac:dyDescent="0.35">
      <c r="A23" t="s">
        <v>182</v>
      </c>
      <c r="B23">
        <v>-0.2</v>
      </c>
      <c r="C23">
        <v>1.4</v>
      </c>
    </row>
    <row r="24" spans="1:3" x14ac:dyDescent="0.35">
      <c r="A24" t="s">
        <v>183</v>
      </c>
      <c r="B24">
        <v>1.5</v>
      </c>
      <c r="C24">
        <v>1.5</v>
      </c>
    </row>
    <row r="25" spans="1:3" x14ac:dyDescent="0.35">
      <c r="A25" t="s">
        <v>184</v>
      </c>
      <c r="B25">
        <v>2.8</v>
      </c>
      <c r="C25">
        <v>1.8</v>
      </c>
    </row>
    <row r="26" spans="1:3" x14ac:dyDescent="0.35">
      <c r="A26" t="s">
        <v>185</v>
      </c>
      <c r="B26">
        <v>3.6</v>
      </c>
      <c r="C26">
        <v>1.9</v>
      </c>
    </row>
    <row r="27" spans="1:3" x14ac:dyDescent="0.35">
      <c r="A27" t="s">
        <v>186</v>
      </c>
      <c r="B27">
        <v>3.8</v>
      </c>
      <c r="C27">
        <v>2.2000000000000002</v>
      </c>
    </row>
    <row r="28" spans="1:3" x14ac:dyDescent="0.35">
      <c r="A28" t="s">
        <v>187</v>
      </c>
      <c r="B28">
        <v>3.2</v>
      </c>
      <c r="C28">
        <v>2.2000000000000002</v>
      </c>
    </row>
    <row r="29" spans="1:3" x14ac:dyDescent="0.35">
      <c r="A29" t="s">
        <v>188</v>
      </c>
      <c r="B29">
        <v>3.2</v>
      </c>
      <c r="C29">
        <v>2.2999999999999998</v>
      </c>
    </row>
    <row r="30" spans="1:3" x14ac:dyDescent="0.35">
      <c r="A30" t="s">
        <v>189</v>
      </c>
      <c r="B30">
        <v>3.1</v>
      </c>
      <c r="C30">
        <v>2.2999999999999998</v>
      </c>
    </row>
    <row r="31" spans="1:3" x14ac:dyDescent="0.35">
      <c r="A31" t="s">
        <v>190</v>
      </c>
      <c r="B31">
        <v>3.4</v>
      </c>
      <c r="C31">
        <v>2.5</v>
      </c>
    </row>
    <row r="32" spans="1:3" x14ac:dyDescent="0.35">
      <c r="A32" t="s">
        <v>191</v>
      </c>
      <c r="B32">
        <v>4.3</v>
      </c>
      <c r="C32">
        <v>2.9</v>
      </c>
    </row>
    <row r="33" spans="1:3" x14ac:dyDescent="0.35">
      <c r="A33" t="s">
        <v>192</v>
      </c>
      <c r="B33">
        <v>4.5</v>
      </c>
      <c r="C33">
        <v>2.7</v>
      </c>
    </row>
    <row r="34" spans="1:3" x14ac:dyDescent="0.35">
      <c r="A34" t="s">
        <v>193</v>
      </c>
      <c r="B34">
        <v>5.3</v>
      </c>
      <c r="C34">
        <v>3.1</v>
      </c>
    </row>
    <row r="35" spans="1:3" x14ac:dyDescent="0.35">
      <c r="A35" t="s">
        <v>194</v>
      </c>
      <c r="B35">
        <v>5.4</v>
      </c>
      <c r="C35">
        <v>3.4</v>
      </c>
    </row>
    <row r="36" spans="1:3" x14ac:dyDescent="0.35">
      <c r="A36" t="s">
        <v>195</v>
      </c>
      <c r="B36">
        <v>3.1</v>
      </c>
      <c r="C36">
        <v>2.7</v>
      </c>
    </row>
    <row r="37" spans="1:3" x14ac:dyDescent="0.35">
      <c r="A37" t="s">
        <v>196</v>
      </c>
      <c r="B37">
        <v>2.2000000000000002</v>
      </c>
      <c r="C37">
        <v>2.7</v>
      </c>
    </row>
    <row r="38" spans="1:3" x14ac:dyDescent="0.35">
      <c r="A38" t="s">
        <v>197</v>
      </c>
      <c r="B38">
        <v>2.2999999999999998</v>
      </c>
      <c r="C38">
        <v>2.8</v>
      </c>
    </row>
    <row r="39" spans="1:3" x14ac:dyDescent="0.35">
      <c r="A39" t="s">
        <v>198</v>
      </c>
      <c r="B39">
        <v>2.5</v>
      </c>
      <c r="C39">
        <v>3</v>
      </c>
    </row>
    <row r="40" spans="1:3" x14ac:dyDescent="0.35">
      <c r="A40" t="s">
        <v>199</v>
      </c>
      <c r="B40">
        <v>2.5</v>
      </c>
      <c r="C40">
        <v>2.6</v>
      </c>
    </row>
    <row r="41" spans="1:3" x14ac:dyDescent="0.35">
      <c r="A41" t="s">
        <v>200</v>
      </c>
      <c r="B41">
        <v>2.9</v>
      </c>
      <c r="C41">
        <v>2.9</v>
      </c>
    </row>
    <row r="42" spans="1:3" x14ac:dyDescent="0.35">
      <c r="A42" t="s">
        <v>201</v>
      </c>
      <c r="B42">
        <v>3.1</v>
      </c>
      <c r="C42">
        <v>2.8</v>
      </c>
    </row>
    <row r="43" spans="1:3" x14ac:dyDescent="0.35">
      <c r="A43" t="s">
        <v>202</v>
      </c>
      <c r="B43">
        <v>3.4</v>
      </c>
      <c r="C43">
        <v>3.3</v>
      </c>
    </row>
    <row r="44" spans="1:3" x14ac:dyDescent="0.35">
      <c r="A44" t="s">
        <v>203</v>
      </c>
      <c r="B44">
        <v>2.2999999999999998</v>
      </c>
      <c r="C44">
        <v>2.5</v>
      </c>
    </row>
    <row r="45" spans="1:3" x14ac:dyDescent="0.35">
      <c r="A45" t="s">
        <v>204</v>
      </c>
      <c r="B45">
        <v>1.9</v>
      </c>
      <c r="C45">
        <v>2.4</v>
      </c>
    </row>
    <row r="46" spans="1:3" x14ac:dyDescent="0.35">
      <c r="A46" t="s">
        <v>205</v>
      </c>
      <c r="B46">
        <v>1.2</v>
      </c>
      <c r="C46">
        <v>2.4</v>
      </c>
    </row>
    <row r="47" spans="1:3" x14ac:dyDescent="0.35">
      <c r="A47" t="s">
        <v>206</v>
      </c>
      <c r="B47">
        <v>0.7</v>
      </c>
      <c r="C47">
        <v>2</v>
      </c>
    </row>
    <row r="48" spans="1:3" x14ac:dyDescent="0.35">
      <c r="A48" t="s">
        <v>207</v>
      </c>
      <c r="B48">
        <v>1.6</v>
      </c>
      <c r="C48">
        <v>2.5</v>
      </c>
    </row>
    <row r="49" spans="1:3" x14ac:dyDescent="0.35">
      <c r="A49" t="s">
        <v>208</v>
      </c>
      <c r="B49">
        <v>2</v>
      </c>
      <c r="C49">
        <v>2.4</v>
      </c>
    </row>
    <row r="50" spans="1:3" x14ac:dyDescent="0.35">
      <c r="A50" t="s">
        <v>209</v>
      </c>
      <c r="B50">
        <v>2.5</v>
      </c>
      <c r="C50">
        <v>2.4</v>
      </c>
    </row>
    <row r="51" spans="1:3" x14ac:dyDescent="0.35">
      <c r="A51" t="s">
        <v>210</v>
      </c>
      <c r="B51">
        <v>2.9</v>
      </c>
      <c r="C51">
        <v>1.9</v>
      </c>
    </row>
    <row r="52" spans="1:3" x14ac:dyDescent="0.35">
      <c r="A52" t="s">
        <v>211</v>
      </c>
      <c r="B52">
        <v>3.5</v>
      </c>
      <c r="C52">
        <v>1.7</v>
      </c>
    </row>
    <row r="53" spans="1:3" x14ac:dyDescent="0.35">
      <c r="A53" t="s">
        <v>212</v>
      </c>
      <c r="B53">
        <v>3.3</v>
      </c>
      <c r="C53">
        <v>1.6</v>
      </c>
    </row>
    <row r="54" spans="1:3" x14ac:dyDescent="0.35">
      <c r="A54" t="s">
        <v>213</v>
      </c>
      <c r="B54">
        <v>2.6</v>
      </c>
      <c r="C54">
        <v>1.6</v>
      </c>
    </row>
    <row r="55" spans="1:3" x14ac:dyDescent="0.35">
      <c r="A55" t="s">
        <v>214</v>
      </c>
      <c r="B55">
        <v>1.9</v>
      </c>
      <c r="C55">
        <v>1.3</v>
      </c>
    </row>
    <row r="56" spans="1:3" x14ac:dyDescent="0.35">
      <c r="A56" t="s">
        <v>215</v>
      </c>
      <c r="B56">
        <v>1.9</v>
      </c>
      <c r="C56">
        <v>1.3</v>
      </c>
    </row>
    <row r="57" spans="1:3" x14ac:dyDescent="0.35">
      <c r="A57" t="s">
        <v>216</v>
      </c>
      <c r="B57">
        <v>1.9</v>
      </c>
      <c r="C57">
        <v>1.3</v>
      </c>
    </row>
    <row r="58" spans="1:3" x14ac:dyDescent="0.35">
      <c r="A58" t="s">
        <v>217</v>
      </c>
      <c r="B58">
        <v>1.8</v>
      </c>
      <c r="C58">
        <v>0.9</v>
      </c>
    </row>
    <row r="59" spans="1:3" x14ac:dyDescent="0.35">
      <c r="A59" t="s">
        <v>218</v>
      </c>
      <c r="B59">
        <v>2.1</v>
      </c>
      <c r="C59">
        <v>1</v>
      </c>
    </row>
    <row r="60" spans="1:3" x14ac:dyDescent="0.35">
      <c r="A60" t="s">
        <v>219</v>
      </c>
      <c r="B60">
        <v>2</v>
      </c>
      <c r="C60">
        <v>1</v>
      </c>
    </row>
    <row r="61" spans="1:3" x14ac:dyDescent="0.35">
      <c r="A61" t="s">
        <v>220</v>
      </c>
      <c r="B61">
        <v>2.8</v>
      </c>
      <c r="C61">
        <v>1.1000000000000001</v>
      </c>
    </row>
    <row r="62" spans="1:3" x14ac:dyDescent="0.35">
      <c r="A62" t="s">
        <v>221</v>
      </c>
      <c r="B62">
        <v>2</v>
      </c>
      <c r="C62">
        <v>0.7</v>
      </c>
    </row>
    <row r="63" spans="1:3" x14ac:dyDescent="0.35">
      <c r="A63" t="s">
        <v>222</v>
      </c>
      <c r="B63">
        <v>1.2</v>
      </c>
      <c r="C63">
        <v>0.8</v>
      </c>
    </row>
    <row r="64" spans="1:3" x14ac:dyDescent="0.35">
      <c r="A64" t="s">
        <v>223</v>
      </c>
      <c r="B64">
        <v>1</v>
      </c>
      <c r="C64">
        <v>0.9</v>
      </c>
    </row>
    <row r="65" spans="1:3" x14ac:dyDescent="0.35">
      <c r="A65" t="s">
        <v>224</v>
      </c>
      <c r="B65">
        <v>1.3</v>
      </c>
      <c r="C65">
        <v>1.3</v>
      </c>
    </row>
    <row r="66" spans="1:3" x14ac:dyDescent="0.35">
      <c r="A66" t="s">
        <v>225</v>
      </c>
      <c r="B66">
        <v>1.6</v>
      </c>
      <c r="C66">
        <v>1.1000000000000001</v>
      </c>
    </row>
    <row r="67" spans="1:3" x14ac:dyDescent="0.35">
      <c r="A67" t="s">
        <v>226</v>
      </c>
      <c r="B67">
        <v>1.4</v>
      </c>
      <c r="C67">
        <v>0.7</v>
      </c>
    </row>
    <row r="68" spans="1:3" x14ac:dyDescent="0.35">
      <c r="A68" t="s">
        <v>227</v>
      </c>
      <c r="B68">
        <v>1.6</v>
      </c>
      <c r="C68">
        <v>1.1000000000000001</v>
      </c>
    </row>
    <row r="69" spans="1:3" x14ac:dyDescent="0.35">
      <c r="A69" t="s">
        <v>228</v>
      </c>
      <c r="B69">
        <v>1.3</v>
      </c>
      <c r="C69">
        <v>0.8</v>
      </c>
    </row>
    <row r="70" spans="1:3" x14ac:dyDescent="0.35">
      <c r="A70" t="s">
        <v>229</v>
      </c>
      <c r="B70">
        <v>1.5</v>
      </c>
      <c r="C70">
        <v>1.3</v>
      </c>
    </row>
    <row r="71" spans="1:3" x14ac:dyDescent="0.35">
      <c r="A71" t="s">
        <v>230</v>
      </c>
      <c r="B71">
        <v>1.3</v>
      </c>
      <c r="C71">
        <v>1.2</v>
      </c>
    </row>
    <row r="72" spans="1:3" x14ac:dyDescent="0.35">
      <c r="A72" t="s">
        <v>231</v>
      </c>
      <c r="B72">
        <v>1.1000000000000001</v>
      </c>
      <c r="C72">
        <v>1</v>
      </c>
    </row>
    <row r="73" spans="1:3" x14ac:dyDescent="0.35">
      <c r="A73" t="s">
        <v>232</v>
      </c>
      <c r="B73">
        <v>0.1</v>
      </c>
      <c r="C73">
        <v>1</v>
      </c>
    </row>
    <row r="74" spans="1:3" x14ac:dyDescent="0.35">
      <c r="A74" t="s">
        <v>233</v>
      </c>
      <c r="B74">
        <v>0.5</v>
      </c>
      <c r="C74">
        <v>1.3</v>
      </c>
    </row>
    <row r="75" spans="1:3" x14ac:dyDescent="0.35">
      <c r="A75" t="s">
        <v>234</v>
      </c>
      <c r="B75">
        <v>1.2</v>
      </c>
      <c r="C75">
        <v>1.3</v>
      </c>
    </row>
    <row r="76" spans="1:3" x14ac:dyDescent="0.35">
      <c r="A76" t="s">
        <v>235</v>
      </c>
      <c r="B76">
        <v>0.7</v>
      </c>
      <c r="C76">
        <v>1.5</v>
      </c>
    </row>
    <row r="77" spans="1:3" x14ac:dyDescent="0.35">
      <c r="A77" t="s">
        <v>236</v>
      </c>
      <c r="B77">
        <v>0.3</v>
      </c>
      <c r="C77">
        <v>0.9</v>
      </c>
    </row>
    <row r="78" spans="1:3" x14ac:dyDescent="0.35">
      <c r="A78" t="s">
        <v>237</v>
      </c>
      <c r="B78">
        <v>0.5</v>
      </c>
      <c r="C78">
        <v>1.3</v>
      </c>
    </row>
    <row r="79" spans="1:3" x14ac:dyDescent="0.35">
      <c r="A79" t="s">
        <v>238</v>
      </c>
      <c r="B79">
        <v>0.3</v>
      </c>
      <c r="C79">
        <v>1.2</v>
      </c>
    </row>
    <row r="80" spans="1:3" x14ac:dyDescent="0.35">
      <c r="A80" t="s">
        <v>239</v>
      </c>
      <c r="B80">
        <v>0.2</v>
      </c>
      <c r="C80">
        <v>1.3</v>
      </c>
    </row>
    <row r="81" spans="1:3" x14ac:dyDescent="0.35">
      <c r="A81" t="s">
        <v>240</v>
      </c>
      <c r="B81">
        <v>0.3</v>
      </c>
      <c r="C81">
        <v>1.2</v>
      </c>
    </row>
    <row r="82" spans="1:3" x14ac:dyDescent="0.35">
      <c r="A82" t="s">
        <v>241</v>
      </c>
      <c r="B82">
        <v>0.5</v>
      </c>
      <c r="C82">
        <v>1.1000000000000001</v>
      </c>
    </row>
    <row r="83" spans="1:3" x14ac:dyDescent="0.35">
      <c r="A83" t="s">
        <v>242</v>
      </c>
      <c r="B83">
        <v>1.1000000000000001</v>
      </c>
      <c r="C83">
        <v>1.2</v>
      </c>
    </row>
    <row r="84" spans="1:3" x14ac:dyDescent="0.35">
      <c r="A84" t="s">
        <v>243</v>
      </c>
      <c r="B84">
        <v>1.2</v>
      </c>
      <c r="C84">
        <v>1.3</v>
      </c>
    </row>
    <row r="85" spans="1:3" x14ac:dyDescent="0.35">
      <c r="A85" t="s">
        <v>244</v>
      </c>
      <c r="B85">
        <v>1.4</v>
      </c>
      <c r="C85">
        <v>1</v>
      </c>
    </row>
    <row r="86" spans="1:3" x14ac:dyDescent="0.35">
      <c r="A86" t="s">
        <v>245</v>
      </c>
      <c r="B86">
        <v>1.4</v>
      </c>
      <c r="C86">
        <v>1.2</v>
      </c>
    </row>
    <row r="87" spans="1:3" x14ac:dyDescent="0.35">
      <c r="A87" t="s">
        <v>246</v>
      </c>
      <c r="B87">
        <v>1</v>
      </c>
      <c r="C87">
        <v>1.1000000000000001</v>
      </c>
    </row>
    <row r="88" spans="1:3" x14ac:dyDescent="0.35">
      <c r="A88" t="s">
        <v>247</v>
      </c>
      <c r="B88">
        <v>1.4</v>
      </c>
      <c r="C88">
        <v>0.9</v>
      </c>
    </row>
    <row r="89" spans="1:3" x14ac:dyDescent="0.35">
      <c r="A89" t="s">
        <v>248</v>
      </c>
      <c r="B89">
        <v>1.8</v>
      </c>
      <c r="C89">
        <v>1.4</v>
      </c>
    </row>
    <row r="90" spans="1:3" x14ac:dyDescent="0.35">
      <c r="A90" t="s">
        <v>249</v>
      </c>
      <c r="B90">
        <v>1.9</v>
      </c>
      <c r="C90">
        <v>1.4</v>
      </c>
    </row>
    <row r="91" spans="1:3" x14ac:dyDescent="0.35">
      <c r="A91" t="s">
        <v>250</v>
      </c>
      <c r="B91">
        <v>2.1</v>
      </c>
      <c r="C91">
        <v>1.4</v>
      </c>
    </row>
    <row r="92" spans="1:3" x14ac:dyDescent="0.35">
      <c r="A92" t="s">
        <v>251</v>
      </c>
      <c r="B92">
        <v>3</v>
      </c>
      <c r="C92">
        <v>1.8</v>
      </c>
    </row>
    <row r="93" spans="1:3" x14ac:dyDescent="0.35">
      <c r="A93" t="s">
        <v>252</v>
      </c>
      <c r="B93">
        <v>3.3</v>
      </c>
      <c r="C93">
        <v>2.4</v>
      </c>
    </row>
    <row r="94" spans="1:3" x14ac:dyDescent="0.35">
      <c r="A94" t="s">
        <v>253</v>
      </c>
      <c r="B94">
        <v>2.7</v>
      </c>
      <c r="C94">
        <v>1.7</v>
      </c>
    </row>
    <row r="95" spans="1:3" x14ac:dyDescent="0.35">
      <c r="A95" t="s">
        <v>254</v>
      </c>
      <c r="B95">
        <v>2.4</v>
      </c>
      <c r="C95">
        <v>1.8</v>
      </c>
    </row>
    <row r="96" spans="1:3" x14ac:dyDescent="0.35">
      <c r="A96" t="s">
        <v>255</v>
      </c>
      <c r="B96">
        <v>2.4</v>
      </c>
      <c r="C96">
        <v>2</v>
      </c>
    </row>
    <row r="97" spans="1:3" x14ac:dyDescent="0.35">
      <c r="A97" t="s">
        <v>256</v>
      </c>
      <c r="B97">
        <v>2</v>
      </c>
      <c r="C97">
        <v>2.1</v>
      </c>
    </row>
    <row r="98" spans="1:3" x14ac:dyDescent="0.35">
      <c r="A98" t="s">
        <v>257</v>
      </c>
      <c r="B98">
        <v>2.2000000000000002</v>
      </c>
      <c r="C98">
        <v>2.4</v>
      </c>
    </row>
    <row r="99" spans="1:3" x14ac:dyDescent="0.35">
      <c r="A99" t="s">
        <v>258</v>
      </c>
      <c r="B99">
        <v>2.1</v>
      </c>
      <c r="C99">
        <v>2.2999999999999998</v>
      </c>
    </row>
    <row r="100" spans="1:3" x14ac:dyDescent="0.35">
      <c r="A100" t="s">
        <v>259</v>
      </c>
      <c r="B100">
        <v>2</v>
      </c>
      <c r="C100">
        <v>2.7</v>
      </c>
    </row>
    <row r="101" spans="1:3" x14ac:dyDescent="0.35">
      <c r="A101" t="s">
        <v>260</v>
      </c>
      <c r="B101">
        <v>1.9</v>
      </c>
      <c r="C101">
        <v>2.5</v>
      </c>
    </row>
    <row r="102" spans="1:3" x14ac:dyDescent="0.35">
      <c r="A102" t="s">
        <v>261</v>
      </c>
      <c r="B102">
        <v>1.9</v>
      </c>
      <c r="C102">
        <v>2.2999999999999998</v>
      </c>
    </row>
    <row r="103" spans="1:3" x14ac:dyDescent="0.35">
      <c r="A103" t="s">
        <v>262</v>
      </c>
      <c r="B103">
        <v>1.9</v>
      </c>
      <c r="C103">
        <v>2.4</v>
      </c>
    </row>
    <row r="104" spans="1:3" x14ac:dyDescent="0.35">
      <c r="A104" t="s">
        <v>263</v>
      </c>
      <c r="B104">
        <v>2.2999999999999998</v>
      </c>
      <c r="C104">
        <v>2.6</v>
      </c>
    </row>
    <row r="105" spans="1:3" x14ac:dyDescent="0.35">
      <c r="A105" t="s">
        <v>264</v>
      </c>
      <c r="B105">
        <v>2</v>
      </c>
      <c r="C105">
        <v>2.2999999999999998</v>
      </c>
    </row>
    <row r="106" spans="1:3" x14ac:dyDescent="0.35">
      <c r="A106" t="s">
        <v>265</v>
      </c>
      <c r="B106">
        <v>2.2000000000000002</v>
      </c>
      <c r="C106">
        <v>2.4</v>
      </c>
    </row>
    <row r="107" spans="1:3" x14ac:dyDescent="0.35">
      <c r="A107" t="s">
        <v>266</v>
      </c>
      <c r="B107">
        <v>2.1</v>
      </c>
      <c r="C107">
        <v>2.5</v>
      </c>
    </row>
    <row r="108" spans="1:3" x14ac:dyDescent="0.35">
      <c r="A108" t="s">
        <v>267</v>
      </c>
      <c r="B108">
        <v>2</v>
      </c>
      <c r="C108">
        <v>2.4</v>
      </c>
    </row>
    <row r="109" spans="1:3" x14ac:dyDescent="0.35">
      <c r="A109" t="s">
        <v>268</v>
      </c>
      <c r="B109">
        <v>2.1</v>
      </c>
      <c r="C109">
        <v>2.4</v>
      </c>
    </row>
    <row r="110" spans="1:3" x14ac:dyDescent="0.35">
      <c r="A110" t="s">
        <v>269</v>
      </c>
      <c r="B110">
        <v>2.1</v>
      </c>
      <c r="C110">
        <v>2.4</v>
      </c>
    </row>
    <row r="111" spans="1:3" x14ac:dyDescent="0.35">
      <c r="A111" t="s">
        <v>270</v>
      </c>
      <c r="B111">
        <v>1.9</v>
      </c>
      <c r="C111">
        <v>2.4</v>
      </c>
    </row>
    <row r="112" spans="1:3" x14ac:dyDescent="0.35">
      <c r="A112" t="s">
        <v>271</v>
      </c>
      <c r="B112">
        <v>2</v>
      </c>
      <c r="C112">
        <v>2.2000000000000002</v>
      </c>
    </row>
    <row r="113" spans="1:3" x14ac:dyDescent="0.35">
      <c r="A113" t="s">
        <v>272</v>
      </c>
      <c r="B113">
        <v>1.9</v>
      </c>
      <c r="C113">
        <v>2.2000000000000002</v>
      </c>
    </row>
    <row r="114" spans="1:3" x14ac:dyDescent="0.35">
      <c r="A114" t="s">
        <v>273</v>
      </c>
      <c r="B114">
        <v>2</v>
      </c>
      <c r="C114">
        <v>2.5</v>
      </c>
    </row>
    <row r="115" spans="1:3" x14ac:dyDescent="0.35">
      <c r="A115" t="s">
        <v>274</v>
      </c>
      <c r="B115">
        <v>2.7</v>
      </c>
      <c r="C115">
        <v>3.2</v>
      </c>
    </row>
    <row r="116" spans="1:3" x14ac:dyDescent="0.35">
      <c r="A116" t="s">
        <v>275</v>
      </c>
      <c r="B116">
        <v>1.8</v>
      </c>
      <c r="C116">
        <v>2.7</v>
      </c>
    </row>
    <row r="117" spans="1:3" x14ac:dyDescent="0.35">
      <c r="A117" t="s">
        <v>276</v>
      </c>
      <c r="B117">
        <v>2</v>
      </c>
      <c r="C117">
        <v>2.9</v>
      </c>
    </row>
    <row r="118" spans="1:3" x14ac:dyDescent="0.35">
      <c r="A118" t="s">
        <v>277</v>
      </c>
      <c r="B118">
        <v>2.1</v>
      </c>
      <c r="C118">
        <v>3.1</v>
      </c>
    </row>
    <row r="119" spans="1:3" x14ac:dyDescent="0.35">
      <c r="A119" t="s">
        <v>278</v>
      </c>
      <c r="B119">
        <v>2.4</v>
      </c>
      <c r="C119">
        <v>3.1</v>
      </c>
    </row>
    <row r="120" spans="1:3" x14ac:dyDescent="0.35">
      <c r="A120" t="s">
        <v>279</v>
      </c>
      <c r="B120">
        <v>2.7</v>
      </c>
      <c r="C120">
        <v>3.2</v>
      </c>
    </row>
    <row r="121" spans="1:3" x14ac:dyDescent="0.35">
      <c r="A121" t="s">
        <v>280</v>
      </c>
      <c r="B121">
        <v>2.2999999999999998</v>
      </c>
      <c r="C121">
        <v>3</v>
      </c>
    </row>
    <row r="122" spans="1:3" x14ac:dyDescent="0.35">
      <c r="A122" t="s">
        <v>281</v>
      </c>
      <c r="B122">
        <v>2.9</v>
      </c>
      <c r="C122">
        <v>3.1</v>
      </c>
    </row>
    <row r="123" spans="1:3" x14ac:dyDescent="0.35">
      <c r="A123" t="s">
        <v>282</v>
      </c>
      <c r="B123">
        <v>3.2</v>
      </c>
      <c r="C123">
        <v>3.4</v>
      </c>
    </row>
    <row r="124" spans="1:3" x14ac:dyDescent="0.35">
      <c r="A124" t="s">
        <v>283</v>
      </c>
      <c r="B124">
        <v>3.3</v>
      </c>
      <c r="C124">
        <v>3.4</v>
      </c>
    </row>
    <row r="125" spans="1:3" x14ac:dyDescent="0.35">
      <c r="A125" t="s">
        <v>284</v>
      </c>
      <c r="B125">
        <v>3.3</v>
      </c>
      <c r="C125">
        <v>3.2</v>
      </c>
    </row>
    <row r="126" spans="1:3" x14ac:dyDescent="0.35">
      <c r="A126" t="s">
        <v>285</v>
      </c>
      <c r="B126">
        <v>3.4</v>
      </c>
      <c r="C126">
        <v>3.2</v>
      </c>
    </row>
    <row r="127" spans="1:3" x14ac:dyDescent="0.35">
      <c r="A127" t="s">
        <v>286</v>
      </c>
      <c r="B127">
        <v>3.7</v>
      </c>
      <c r="C127">
        <v>3.1</v>
      </c>
    </row>
    <row r="128" spans="1:3" x14ac:dyDescent="0.35">
      <c r="A128" t="s">
        <v>287</v>
      </c>
      <c r="B128">
        <v>4.4000000000000004</v>
      </c>
      <c r="C128">
        <v>3.7</v>
      </c>
    </row>
    <row r="129" spans="1:3" x14ac:dyDescent="0.35">
      <c r="A129" t="s">
        <v>288</v>
      </c>
      <c r="B129">
        <v>4</v>
      </c>
      <c r="C129">
        <v>3.3</v>
      </c>
    </row>
    <row r="130" spans="1:3" x14ac:dyDescent="0.35">
      <c r="A130" t="s">
        <v>289</v>
      </c>
      <c r="B130">
        <v>3.6</v>
      </c>
      <c r="C130">
        <v>3</v>
      </c>
    </row>
    <row r="131" spans="1:3" x14ac:dyDescent="0.35">
      <c r="A131" t="s">
        <v>290</v>
      </c>
      <c r="B131">
        <v>3.7</v>
      </c>
      <c r="C131">
        <v>3</v>
      </c>
    </row>
    <row r="132" spans="1:3" x14ac:dyDescent="0.35">
      <c r="A132" t="s">
        <v>291</v>
      </c>
      <c r="B132">
        <v>3.6</v>
      </c>
      <c r="C132">
        <v>2.6</v>
      </c>
    </row>
    <row r="133" spans="1:3" x14ac:dyDescent="0.35">
      <c r="A133" t="s">
        <v>292</v>
      </c>
      <c r="B133">
        <v>3.5</v>
      </c>
      <c r="C133">
        <v>2.5</v>
      </c>
    </row>
    <row r="134" spans="1:3" x14ac:dyDescent="0.35">
      <c r="A134" t="s">
        <v>293</v>
      </c>
      <c r="B134">
        <v>2.8</v>
      </c>
      <c r="C134">
        <v>2.1</v>
      </c>
    </row>
    <row r="135" spans="1:3" x14ac:dyDescent="0.35">
      <c r="A135" t="s">
        <v>294</v>
      </c>
      <c r="B135">
        <v>2.5</v>
      </c>
      <c r="C135">
        <v>1.6</v>
      </c>
    </row>
    <row r="136" spans="1:3" x14ac:dyDescent="0.35">
      <c r="A136" t="s">
        <v>295</v>
      </c>
      <c r="B136">
        <v>2.4</v>
      </c>
      <c r="C136">
        <v>1.7</v>
      </c>
    </row>
    <row r="137" spans="1:3" x14ac:dyDescent="0.35">
      <c r="A137" t="s">
        <v>296</v>
      </c>
      <c r="B137">
        <v>2.2000000000000002</v>
      </c>
      <c r="C137">
        <v>1.7</v>
      </c>
    </row>
    <row r="138" spans="1:3" x14ac:dyDescent="0.35">
      <c r="A138" t="s">
        <v>297</v>
      </c>
      <c r="B138">
        <v>2.1</v>
      </c>
      <c r="C138">
        <v>1.6</v>
      </c>
    </row>
    <row r="139" spans="1:3" x14ac:dyDescent="0.35">
      <c r="A139" t="s">
        <v>298</v>
      </c>
      <c r="B139">
        <v>1.9</v>
      </c>
      <c r="C139">
        <v>1.6</v>
      </c>
    </row>
    <row r="140" spans="1:3" x14ac:dyDescent="0.35">
      <c r="A140" t="s">
        <v>299</v>
      </c>
      <c r="B140">
        <v>1.5</v>
      </c>
      <c r="C140">
        <v>1.2</v>
      </c>
    </row>
    <row r="141" spans="1:3" x14ac:dyDescent="0.35">
      <c r="A141" t="s">
        <v>300</v>
      </c>
      <c r="B141">
        <v>1.3</v>
      </c>
      <c r="C141">
        <v>0.9</v>
      </c>
    </row>
    <row r="142" spans="1:3" x14ac:dyDescent="0.35">
      <c r="A142" t="s">
        <v>301</v>
      </c>
      <c r="B142">
        <v>1.6</v>
      </c>
      <c r="C142">
        <v>1</v>
      </c>
    </row>
    <row r="143" spans="1:3" x14ac:dyDescent="0.35">
      <c r="A143" t="s">
        <v>302</v>
      </c>
      <c r="B143">
        <v>1.2</v>
      </c>
      <c r="C143">
        <v>1.1000000000000001</v>
      </c>
    </row>
    <row r="144" spans="1:3" x14ac:dyDescent="0.35">
      <c r="A144" t="s">
        <v>303</v>
      </c>
      <c r="B144">
        <v>1.1000000000000001</v>
      </c>
      <c r="C144">
        <v>1</v>
      </c>
    </row>
    <row r="145" spans="1:3" x14ac:dyDescent="0.35">
      <c r="A145" t="s">
        <v>304</v>
      </c>
      <c r="B145">
        <v>1.6</v>
      </c>
      <c r="C145">
        <v>1.4</v>
      </c>
    </row>
    <row r="146" spans="1:3" x14ac:dyDescent="0.35">
      <c r="A146" t="s">
        <v>305</v>
      </c>
      <c r="B146">
        <v>1.6</v>
      </c>
      <c r="C146">
        <v>1.1000000000000001</v>
      </c>
    </row>
    <row r="147" spans="1:3" x14ac:dyDescent="0.35">
      <c r="A147" t="s">
        <v>306</v>
      </c>
      <c r="B147">
        <v>2.2000000000000002</v>
      </c>
      <c r="C147">
        <v>1.4</v>
      </c>
    </row>
    <row r="148" spans="1:3" x14ac:dyDescent="0.35">
      <c r="A148" t="s">
        <v>307</v>
      </c>
      <c r="B148">
        <v>2.2000000000000002</v>
      </c>
      <c r="C148">
        <v>1.2</v>
      </c>
    </row>
    <row r="149" spans="1:3" x14ac:dyDescent="0.35">
      <c r="A149" t="s">
        <v>308</v>
      </c>
      <c r="B149">
        <v>2.4</v>
      </c>
      <c r="C149">
        <v>1.3</v>
      </c>
    </row>
    <row r="150" spans="1:3" x14ac:dyDescent="0.35">
      <c r="A150" t="s">
        <v>309</v>
      </c>
      <c r="B150">
        <v>2.2999999999999998</v>
      </c>
      <c r="C150">
        <v>1.2</v>
      </c>
    </row>
    <row r="151" spans="1:3" x14ac:dyDescent="0.35">
      <c r="A151" t="s">
        <v>310</v>
      </c>
      <c r="B151">
        <v>2.6</v>
      </c>
      <c r="C151">
        <v>1.1000000000000001</v>
      </c>
    </row>
    <row r="152" spans="1:3" x14ac:dyDescent="0.35">
      <c r="A152" t="s">
        <v>311</v>
      </c>
      <c r="B152">
        <v>3</v>
      </c>
      <c r="C152">
        <v>1.4</v>
      </c>
    </row>
    <row r="153" spans="1:3" x14ac:dyDescent="0.35">
      <c r="A153" t="s">
        <v>312</v>
      </c>
      <c r="B153">
        <v>3.4</v>
      </c>
      <c r="C153">
        <v>1.9</v>
      </c>
    </row>
    <row r="154" spans="1:3" x14ac:dyDescent="0.35">
      <c r="A154" t="s">
        <v>313</v>
      </c>
      <c r="B154">
        <v>3.4</v>
      </c>
      <c r="C154">
        <v>1.9</v>
      </c>
    </row>
    <row r="155" spans="1:3" x14ac:dyDescent="0.35">
      <c r="A155" t="s">
        <v>314</v>
      </c>
      <c r="B155">
        <v>3.1</v>
      </c>
      <c r="C155">
        <v>1.6</v>
      </c>
    </row>
    <row r="156" spans="1:3" x14ac:dyDescent="0.35">
      <c r="A156" t="s">
        <v>315</v>
      </c>
      <c r="B156">
        <v>3.5</v>
      </c>
      <c r="C156">
        <v>2.2000000000000002</v>
      </c>
    </row>
    <row r="157" spans="1:3" x14ac:dyDescent="0.35">
      <c r="A157" t="s">
        <v>316</v>
      </c>
      <c r="B157">
        <v>3.5</v>
      </c>
      <c r="C157">
        <v>2.1</v>
      </c>
    </row>
    <row r="158" spans="1:3" x14ac:dyDescent="0.35">
      <c r="A158" t="s">
        <v>317</v>
      </c>
      <c r="B158">
        <v>3.1</v>
      </c>
      <c r="C158">
        <v>2.1</v>
      </c>
    </row>
    <row r="159" spans="1:3" x14ac:dyDescent="0.35">
      <c r="A159" t="s">
        <v>318</v>
      </c>
      <c r="B159">
        <v>3</v>
      </c>
      <c r="C159">
        <v>2.6</v>
      </c>
    </row>
    <row r="160" spans="1:3" x14ac:dyDescent="0.35">
      <c r="A160" t="s">
        <v>319</v>
      </c>
      <c r="B160">
        <v>2.9</v>
      </c>
      <c r="C160">
        <v>2.7</v>
      </c>
    </row>
    <row r="161" spans="1:3" x14ac:dyDescent="0.35">
      <c r="A161" t="s">
        <v>320</v>
      </c>
      <c r="B161">
        <v>2.9</v>
      </c>
      <c r="C161">
        <v>2.6</v>
      </c>
    </row>
    <row r="162" spans="1:3" x14ac:dyDescent="0.35">
      <c r="A162" t="s">
        <v>321</v>
      </c>
      <c r="B162">
        <v>2.5</v>
      </c>
      <c r="C162">
        <v>2.2999999999999998</v>
      </c>
    </row>
    <row r="163" spans="1:3" x14ac:dyDescent="0.35">
      <c r="A163" t="s">
        <v>322</v>
      </c>
      <c r="B163">
        <v>1.9</v>
      </c>
      <c r="C163">
        <v>2.2999999999999998</v>
      </c>
    </row>
    <row r="164" spans="1:3" x14ac:dyDescent="0.35">
      <c r="A164" t="s">
        <v>323</v>
      </c>
      <c r="B164">
        <v>1.9</v>
      </c>
      <c r="C164">
        <v>2.2000000000000002</v>
      </c>
    </row>
    <row r="165" spans="1:3" x14ac:dyDescent="0.35">
      <c r="A165" t="s">
        <v>324</v>
      </c>
      <c r="B165">
        <v>1.6</v>
      </c>
      <c r="C165">
        <v>2.1</v>
      </c>
    </row>
    <row r="166" spans="1:3" x14ac:dyDescent="0.35">
      <c r="A166" t="s">
        <v>325</v>
      </c>
      <c r="B166">
        <v>1.5</v>
      </c>
      <c r="C166">
        <v>2.2000000000000002</v>
      </c>
    </row>
    <row r="167" spans="1:3" x14ac:dyDescent="0.35">
      <c r="A167" t="s">
        <v>326</v>
      </c>
      <c r="B167">
        <v>1.8</v>
      </c>
      <c r="C167">
        <v>2.2000000000000002</v>
      </c>
    </row>
    <row r="168" spans="1:3" x14ac:dyDescent="0.35">
      <c r="A168" t="s">
        <v>327</v>
      </c>
      <c r="B168">
        <v>1.6</v>
      </c>
      <c r="C168">
        <v>2</v>
      </c>
    </row>
    <row r="169" spans="1:3" x14ac:dyDescent="0.35">
      <c r="A169" t="s">
        <v>328</v>
      </c>
      <c r="B169">
        <v>1.4</v>
      </c>
      <c r="C169">
        <v>1.8</v>
      </c>
    </row>
    <row r="170" spans="1:3" x14ac:dyDescent="0.35">
      <c r="A170" t="s">
        <v>329</v>
      </c>
      <c r="B170">
        <v>1.8</v>
      </c>
      <c r="C170">
        <v>2.9</v>
      </c>
    </row>
    <row r="171" spans="1:3" x14ac:dyDescent="0.35">
      <c r="A171" t="s">
        <v>330</v>
      </c>
      <c r="B171">
        <v>0.9</v>
      </c>
      <c r="C171">
        <v>2.1</v>
      </c>
    </row>
    <row r="172" spans="1:3" x14ac:dyDescent="0.35">
      <c r="A172" t="s">
        <v>331</v>
      </c>
      <c r="B172">
        <v>0.7</v>
      </c>
      <c r="C172">
        <v>2.1</v>
      </c>
    </row>
    <row r="173" spans="1:3" x14ac:dyDescent="0.35">
      <c r="A173" t="s">
        <v>332</v>
      </c>
      <c r="B173">
        <v>0.8</v>
      </c>
      <c r="C173">
        <v>2.8</v>
      </c>
    </row>
    <row r="174" spans="1:3" x14ac:dyDescent="0.35">
      <c r="A174" t="s">
        <v>333</v>
      </c>
      <c r="B174">
        <v>1.3</v>
      </c>
      <c r="C174">
        <v>3</v>
      </c>
    </row>
    <row r="175" spans="1:3" x14ac:dyDescent="0.35">
      <c r="A175" t="s">
        <v>334</v>
      </c>
      <c r="B175">
        <v>1.4</v>
      </c>
      <c r="C175">
        <v>3.1</v>
      </c>
    </row>
    <row r="176" spans="1:3" x14ac:dyDescent="0.35">
      <c r="A176" t="s">
        <v>335</v>
      </c>
      <c r="B176">
        <v>1.3</v>
      </c>
      <c r="C176">
        <v>3.5</v>
      </c>
    </row>
    <row r="177" spans="1:3" x14ac:dyDescent="0.35">
      <c r="A177" t="s">
        <v>336</v>
      </c>
      <c r="B177">
        <v>1.7</v>
      </c>
      <c r="C177">
        <v>3.7</v>
      </c>
    </row>
    <row r="178" spans="1:3" x14ac:dyDescent="0.35">
      <c r="A178" t="s">
        <v>337</v>
      </c>
      <c r="B178">
        <v>1.6</v>
      </c>
      <c r="C178">
        <v>3.3</v>
      </c>
    </row>
    <row r="179" spans="1:3" x14ac:dyDescent="0.35">
      <c r="A179" t="s">
        <v>338</v>
      </c>
      <c r="B179">
        <v>1.7</v>
      </c>
      <c r="C179">
        <v>3.4</v>
      </c>
    </row>
    <row r="180" spans="1:3" x14ac:dyDescent="0.35">
      <c r="A180" t="s">
        <v>339</v>
      </c>
      <c r="B180">
        <v>0.7</v>
      </c>
      <c r="C180">
        <v>2.9</v>
      </c>
    </row>
    <row r="181" spans="1:3" x14ac:dyDescent="0.35">
      <c r="A181" t="s">
        <v>340</v>
      </c>
      <c r="B181">
        <v>1.4</v>
      </c>
      <c r="C181">
        <v>3</v>
      </c>
    </row>
    <row r="182" spans="1:3" x14ac:dyDescent="0.35">
      <c r="A182" t="s">
        <v>341</v>
      </c>
      <c r="B182">
        <v>2.5</v>
      </c>
      <c r="C182">
        <v>2.7</v>
      </c>
    </row>
    <row r="183" spans="1:3" x14ac:dyDescent="0.35">
      <c r="A183" t="s">
        <v>342</v>
      </c>
      <c r="B183">
        <v>3.3</v>
      </c>
      <c r="C183">
        <v>2.7</v>
      </c>
    </row>
    <row r="184" spans="1:3" x14ac:dyDescent="0.35">
      <c r="A184" t="s">
        <v>343</v>
      </c>
      <c r="B184">
        <v>3.1</v>
      </c>
      <c r="C184">
        <v>2.7</v>
      </c>
    </row>
    <row r="185" spans="1:3" x14ac:dyDescent="0.35">
      <c r="A185" t="s">
        <v>344</v>
      </c>
      <c r="B185">
        <v>3</v>
      </c>
      <c r="C185">
        <v>2</v>
      </c>
    </row>
    <row r="186" spans="1:3" x14ac:dyDescent="0.35">
      <c r="A186" t="s">
        <v>345</v>
      </c>
      <c r="B186">
        <v>2.7</v>
      </c>
      <c r="C186">
        <v>1.5</v>
      </c>
    </row>
    <row r="187" spans="1:3" x14ac:dyDescent="0.35">
      <c r="A187" t="s">
        <v>346</v>
      </c>
      <c r="B187">
        <v>2.9</v>
      </c>
      <c r="C187">
        <v>1.4</v>
      </c>
    </row>
    <row r="188" spans="1:3" x14ac:dyDescent="0.35">
      <c r="A188" t="s">
        <v>347</v>
      </c>
      <c r="B188">
        <v>3</v>
      </c>
      <c r="C188">
        <v>1.1000000000000001</v>
      </c>
    </row>
    <row r="189" spans="1:3" x14ac:dyDescent="0.35">
      <c r="A189" t="s">
        <v>348</v>
      </c>
      <c r="B189">
        <v>3.4</v>
      </c>
      <c r="C189">
        <v>1</v>
      </c>
    </row>
    <row r="190" spans="1:3" x14ac:dyDescent="0.35">
      <c r="A190" t="s">
        <v>349</v>
      </c>
      <c r="B190">
        <v>4.0999999999999996</v>
      </c>
      <c r="C190">
        <v>1.2</v>
      </c>
    </row>
    <row r="191" spans="1:3" x14ac:dyDescent="0.35">
      <c r="A191" t="s">
        <v>350</v>
      </c>
      <c r="B191">
        <v>3.5</v>
      </c>
      <c r="C191">
        <v>0.9</v>
      </c>
    </row>
    <row r="192" spans="1:3" x14ac:dyDescent="0.35">
      <c r="A192" t="s">
        <v>351</v>
      </c>
      <c r="B192">
        <v>5.0999999999999996</v>
      </c>
      <c r="C192">
        <v>1.3</v>
      </c>
    </row>
    <row r="193" spans="1:3" x14ac:dyDescent="0.35">
      <c r="A193" t="s">
        <v>352</v>
      </c>
      <c r="B193">
        <v>5.3</v>
      </c>
      <c r="C193">
        <v>1.8</v>
      </c>
    </row>
    <row r="194" spans="1:3" x14ac:dyDescent="0.35">
      <c r="A194" t="s">
        <v>353</v>
      </c>
      <c r="B194">
        <v>3.2</v>
      </c>
      <c r="C194">
        <v>1.3</v>
      </c>
    </row>
    <row r="195" spans="1:3" x14ac:dyDescent="0.35">
      <c r="A195" t="s">
        <v>354</v>
      </c>
      <c r="B195">
        <v>3.7</v>
      </c>
      <c r="C195">
        <v>2.1</v>
      </c>
    </row>
    <row r="196" spans="1:3" x14ac:dyDescent="0.35">
      <c r="A196" t="s">
        <v>355</v>
      </c>
      <c r="B196">
        <v>4.5</v>
      </c>
      <c r="C196">
        <v>2.1</v>
      </c>
    </row>
    <row r="197" spans="1:3" x14ac:dyDescent="0.35">
      <c r="A197" t="s">
        <v>356</v>
      </c>
      <c r="B197">
        <v>5.4</v>
      </c>
      <c r="C197">
        <v>2.6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7"/>
  <sheetViews>
    <sheetView workbookViewId="0"/>
  </sheetViews>
  <sheetFormatPr baseColWidth="10" defaultColWidth="8.7265625" defaultRowHeight="14.5" x14ac:dyDescent="0.35"/>
  <cols>
    <col min="1" max="1" width="5" bestFit="1" customWidth="1"/>
    <col min="2" max="2" width="16.1796875" bestFit="1" customWidth="1"/>
    <col min="3" max="3" width="7" bestFit="1" customWidth="1"/>
  </cols>
  <sheetData>
    <row r="1" spans="1:3" x14ac:dyDescent="0.35">
      <c r="A1" s="1" t="s">
        <v>381</v>
      </c>
      <c r="B1" s="1" t="s">
        <v>3466</v>
      </c>
      <c r="C1" s="1" t="s">
        <v>380</v>
      </c>
    </row>
    <row r="2" spans="1:3" x14ac:dyDescent="0.35">
      <c r="A2">
        <v>2018</v>
      </c>
      <c r="B2">
        <v>100</v>
      </c>
    </row>
    <row r="3" spans="1:3" x14ac:dyDescent="0.35">
      <c r="A3">
        <v>2019</v>
      </c>
      <c r="B3">
        <v>104.73</v>
      </c>
    </row>
    <row r="4" spans="1:3" x14ac:dyDescent="0.35">
      <c r="A4">
        <v>2020</v>
      </c>
      <c r="B4">
        <v>95.64</v>
      </c>
    </row>
    <row r="5" spans="1:3" x14ac:dyDescent="0.35">
      <c r="A5">
        <v>2021</v>
      </c>
      <c r="B5">
        <v>100.41</v>
      </c>
    </row>
    <row r="6" spans="1:3" x14ac:dyDescent="0.35">
      <c r="A6">
        <v>2022</v>
      </c>
      <c r="C6">
        <v>107.17</v>
      </c>
    </row>
    <row r="7" spans="1:3" x14ac:dyDescent="0.35">
      <c r="A7">
        <v>2023</v>
      </c>
      <c r="C7">
        <v>112.46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23"/>
  <sheetViews>
    <sheetView workbookViewId="0"/>
  </sheetViews>
  <sheetFormatPr baseColWidth="10" defaultColWidth="8.7265625" defaultRowHeight="14.5" x14ac:dyDescent="0.35"/>
  <cols>
    <col min="1" max="1" width="9.453125" bestFit="1" customWidth="1"/>
    <col min="2" max="2" width="15.7265625" bestFit="1" customWidth="1"/>
  </cols>
  <sheetData>
    <row r="1" spans="1:2" x14ac:dyDescent="0.35">
      <c r="A1" s="1" t="s">
        <v>82</v>
      </c>
      <c r="B1" s="1" t="s">
        <v>3467</v>
      </c>
    </row>
    <row r="2" spans="1:2" x14ac:dyDescent="0.35">
      <c r="A2">
        <v>2000</v>
      </c>
      <c r="B2">
        <v>108</v>
      </c>
    </row>
    <row r="3" spans="1:2" x14ac:dyDescent="0.35">
      <c r="A3">
        <v>2001</v>
      </c>
      <c r="B3">
        <v>112</v>
      </c>
    </row>
    <row r="4" spans="1:2" x14ac:dyDescent="0.35">
      <c r="A4">
        <v>2002</v>
      </c>
      <c r="B4">
        <v>125</v>
      </c>
    </row>
    <row r="5" spans="1:2" x14ac:dyDescent="0.35">
      <c r="A5">
        <v>2003</v>
      </c>
      <c r="B5">
        <v>120</v>
      </c>
    </row>
    <row r="6" spans="1:2" x14ac:dyDescent="0.35">
      <c r="A6">
        <v>2004</v>
      </c>
      <c r="B6">
        <v>116</v>
      </c>
    </row>
    <row r="7" spans="1:2" x14ac:dyDescent="0.35">
      <c r="A7">
        <v>2005</v>
      </c>
      <c r="B7">
        <v>126</v>
      </c>
    </row>
    <row r="8" spans="1:2" x14ac:dyDescent="0.35">
      <c r="A8">
        <v>2006</v>
      </c>
      <c r="B8">
        <v>130</v>
      </c>
    </row>
    <row r="9" spans="1:2" x14ac:dyDescent="0.35">
      <c r="A9">
        <v>2007</v>
      </c>
      <c r="B9">
        <v>132</v>
      </c>
    </row>
    <row r="10" spans="1:2" x14ac:dyDescent="0.35">
      <c r="A10">
        <v>2008</v>
      </c>
      <c r="B10">
        <v>130</v>
      </c>
    </row>
    <row r="11" spans="1:2" x14ac:dyDescent="0.35">
      <c r="A11">
        <v>2009</v>
      </c>
      <c r="B11">
        <v>123</v>
      </c>
    </row>
    <row r="12" spans="1:2" x14ac:dyDescent="0.35">
      <c r="A12">
        <v>2010</v>
      </c>
      <c r="B12">
        <v>135</v>
      </c>
    </row>
    <row r="13" spans="1:2" x14ac:dyDescent="0.35">
      <c r="A13">
        <v>2011</v>
      </c>
      <c r="B13">
        <v>144</v>
      </c>
    </row>
    <row r="14" spans="1:2" x14ac:dyDescent="0.35">
      <c r="A14">
        <v>2012</v>
      </c>
      <c r="B14">
        <v>150</v>
      </c>
    </row>
    <row r="15" spans="1:2" x14ac:dyDescent="0.35">
      <c r="A15">
        <v>2013</v>
      </c>
      <c r="B15">
        <v>151</v>
      </c>
    </row>
    <row r="16" spans="1:2" x14ac:dyDescent="0.35">
      <c r="A16">
        <v>2014</v>
      </c>
      <c r="B16">
        <v>142</v>
      </c>
    </row>
    <row r="17" spans="1:2" x14ac:dyDescent="0.35">
      <c r="A17">
        <v>2015</v>
      </c>
      <c r="B17">
        <v>133</v>
      </c>
    </row>
    <row r="18" spans="1:2" x14ac:dyDescent="0.35">
      <c r="A18">
        <v>2016</v>
      </c>
      <c r="B18">
        <v>127</v>
      </c>
    </row>
    <row r="19" spans="1:2" x14ac:dyDescent="0.35">
      <c r="A19">
        <v>2017</v>
      </c>
      <c r="B19">
        <v>128</v>
      </c>
    </row>
    <row r="20" spans="1:2" x14ac:dyDescent="0.35">
      <c r="A20">
        <v>2018</v>
      </c>
      <c r="B20">
        <v>126</v>
      </c>
    </row>
    <row r="21" spans="1:2" x14ac:dyDescent="0.35">
      <c r="A21">
        <v>2019</v>
      </c>
      <c r="B21">
        <v>125</v>
      </c>
    </row>
    <row r="22" spans="1:2" x14ac:dyDescent="0.35">
      <c r="A22">
        <v>2020</v>
      </c>
      <c r="B22">
        <v>114</v>
      </c>
    </row>
    <row r="23" spans="1:2" x14ac:dyDescent="0.35">
      <c r="A23">
        <v>2021</v>
      </c>
      <c r="B23">
        <v>119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29</vt:i4>
      </vt:variant>
    </vt:vector>
  </HeadingPairs>
  <TitlesOfParts>
    <vt:vector size="29" baseType="lpstr">
      <vt:lpstr>Innhold</vt:lpstr>
      <vt:lpstr>Fig2-01</vt:lpstr>
      <vt:lpstr>Fig2-02</vt:lpstr>
      <vt:lpstr>Fig2-03</vt:lpstr>
      <vt:lpstr>Fig2-04</vt:lpstr>
      <vt:lpstr>Fig2-05</vt:lpstr>
      <vt:lpstr>Fig2-06</vt:lpstr>
      <vt:lpstr>Fig2-07</vt:lpstr>
      <vt:lpstr>Fig2-08</vt:lpstr>
      <vt:lpstr>Fig2-09</vt:lpstr>
      <vt:lpstr>Fig2-10</vt:lpstr>
      <vt:lpstr>Fig2-11</vt:lpstr>
      <vt:lpstr>Fig2-12</vt:lpstr>
      <vt:lpstr>Fig2-13</vt:lpstr>
      <vt:lpstr>Fig2-14</vt:lpstr>
      <vt:lpstr>Fig2-15</vt:lpstr>
      <vt:lpstr>Fig2-16</vt:lpstr>
      <vt:lpstr>Fig2-17</vt:lpstr>
      <vt:lpstr>Fig2-18</vt:lpstr>
      <vt:lpstr>Fig2-19</vt:lpstr>
      <vt:lpstr>Fig2-20</vt:lpstr>
      <vt:lpstr>Fig2-21</vt:lpstr>
      <vt:lpstr>Fig2-22</vt:lpstr>
      <vt:lpstr>Fig2-23</vt:lpstr>
      <vt:lpstr>Fig2-24</vt:lpstr>
      <vt:lpstr>Fig2-25</vt:lpstr>
      <vt:lpstr>Fig2-26</vt:lpstr>
      <vt:lpstr>Fig2-27</vt:lpstr>
      <vt:lpstr>Fig2-28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2022-05-11T18:32:58Z</dcterms:created>
  <dcterms:modified xsi:type="dcterms:W3CDTF">2022-05-19T03:16:39Z</dcterms:modified>
</cp:coreProperties>
</file>