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23\Desktop\"/>
    </mc:Choice>
  </mc:AlternateContent>
  <bookViews>
    <workbookView xWindow="120" yWindow="450" windowWidth="20610" windowHeight="11400" tabRatio="914" activeTab="11"/>
  </bookViews>
  <sheets>
    <sheet name="Antall artikler" sheetId="2" r:id="rId1"/>
    <sheet name="Antall doktorgrader" sheetId="9" r:id="rId2"/>
    <sheet name="Artikkelpoeng" sheetId="10" r:id="rId3"/>
    <sheet name="Doktorgradspoeng" sheetId="11" r:id="rId4"/>
    <sheet name="Andel på nivå 2 og 2a" sheetId="13" r:id="rId5"/>
    <sheet name="Andel internasjonalt" sheetId="14" r:id="rId6"/>
    <sheet name="Antologier" sheetId="15" r:id="rId7"/>
    <sheet name="SUM Publiseringspoeng" sheetId="27" r:id="rId8"/>
    <sheet name="SUM Forskningspoeng" sheetId="23" r:id="rId9"/>
    <sheet name="EU og NFR finansiering" sheetId="26" r:id="rId10"/>
    <sheet name="3-årige beregninger på RHF nivå" sheetId="16" r:id="rId11"/>
    <sheet name="Forskningsmålingen 2016" sheetId="17" r:id="rId12"/>
  </sheets>
  <calcPr calcId="171027"/>
</workbook>
</file>

<file path=xl/calcChain.xml><?xml version="1.0" encoding="utf-8"?>
<calcChain xmlns="http://schemas.openxmlformats.org/spreadsheetml/2006/main">
  <c r="F62" i="27" l="1"/>
  <c r="L61" i="27"/>
  <c r="K61" i="27"/>
  <c r="J61" i="27"/>
  <c r="I61" i="27"/>
  <c r="H61" i="27"/>
  <c r="G61" i="27"/>
  <c r="L60" i="27"/>
  <c r="K60" i="27"/>
  <c r="J60" i="27"/>
  <c r="I60" i="27"/>
  <c r="H60" i="27"/>
  <c r="G60" i="27"/>
  <c r="L59" i="27"/>
  <c r="K59" i="27"/>
  <c r="J59" i="27"/>
  <c r="I59" i="27"/>
  <c r="H59" i="27"/>
  <c r="G59" i="27"/>
  <c r="L58" i="27"/>
  <c r="K58" i="27"/>
  <c r="K62" i="27" s="1"/>
  <c r="J58" i="27"/>
  <c r="I58" i="27"/>
  <c r="H58" i="27"/>
  <c r="G58" i="27"/>
  <c r="G62" i="27" s="1"/>
  <c r="J62" i="27" l="1"/>
  <c r="I62" i="27"/>
  <c r="H62" i="27"/>
  <c r="L62" i="27"/>
  <c r="D62" i="23"/>
  <c r="E6" i="16" l="1"/>
  <c r="E62" i="23"/>
  <c r="F62" i="23"/>
  <c r="L61" i="23"/>
  <c r="K61" i="23"/>
  <c r="J61" i="23"/>
  <c r="I61" i="23"/>
  <c r="H61" i="23"/>
  <c r="G61" i="23"/>
  <c r="L60" i="23"/>
  <c r="K60" i="23"/>
  <c r="J60" i="23"/>
  <c r="I60" i="23"/>
  <c r="H60" i="23"/>
  <c r="G60" i="23"/>
  <c r="L59" i="23"/>
  <c r="K59" i="23"/>
  <c r="J59" i="23"/>
  <c r="I59" i="23"/>
  <c r="H59" i="23"/>
  <c r="G59" i="23"/>
  <c r="L58" i="23"/>
  <c r="K58" i="23"/>
  <c r="J58" i="23"/>
  <c r="I58" i="23"/>
  <c r="H58" i="23"/>
  <c r="G58" i="23"/>
  <c r="I62" i="23" l="1"/>
  <c r="J62" i="23"/>
  <c r="G62" i="23"/>
  <c r="K62" i="23"/>
  <c r="H62" i="23"/>
  <c r="L62" i="23"/>
  <c r="F56" i="11"/>
  <c r="K6" i="16" l="1"/>
  <c r="J6" i="16"/>
  <c r="I6" i="16"/>
  <c r="H6" i="16"/>
  <c r="G6" i="16"/>
  <c r="L56" i="10" l="1"/>
  <c r="L61" i="10" s="1"/>
  <c r="K56" i="10"/>
  <c r="K60" i="10" s="1"/>
  <c r="K59" i="10" l="1"/>
  <c r="K61" i="10"/>
  <c r="K58" i="10"/>
  <c r="L58" i="10"/>
  <c r="L60" i="10"/>
  <c r="L59" i="10"/>
  <c r="L61" i="11"/>
  <c r="L59" i="11"/>
  <c r="L58" i="11"/>
  <c r="L60" i="11"/>
  <c r="K61" i="11"/>
  <c r="K60" i="11"/>
  <c r="K59" i="11"/>
  <c r="K58" i="11"/>
  <c r="J61" i="11"/>
  <c r="J60" i="11"/>
  <c r="J59" i="11"/>
  <c r="J58" i="11"/>
  <c r="I61" i="11"/>
  <c r="I60" i="11"/>
  <c r="I59" i="11"/>
  <c r="I58" i="11"/>
  <c r="J61" i="10"/>
  <c r="J60" i="10"/>
  <c r="J59" i="10"/>
  <c r="J58" i="10"/>
  <c r="I61" i="10"/>
  <c r="I60" i="10"/>
  <c r="I59" i="10"/>
  <c r="I58" i="10"/>
  <c r="H61" i="11"/>
  <c r="H60" i="11"/>
  <c r="H59" i="11"/>
  <c r="H58" i="11"/>
  <c r="G61" i="11"/>
  <c r="G60" i="11"/>
  <c r="G59" i="11"/>
  <c r="G58" i="11"/>
  <c r="H61" i="10"/>
  <c r="H60" i="10"/>
  <c r="H59" i="10"/>
  <c r="H58" i="10"/>
  <c r="G61" i="10"/>
  <c r="G60" i="10"/>
  <c r="G59" i="10"/>
  <c r="G58" i="10"/>
  <c r="G56" i="9"/>
  <c r="G62" i="11" l="1"/>
  <c r="H62" i="11"/>
  <c r="J62" i="11"/>
  <c r="K62" i="11"/>
  <c r="I62" i="11"/>
  <c r="G62" i="10"/>
  <c r="H62" i="10"/>
  <c r="I62" i="10"/>
  <c r="J62" i="10"/>
  <c r="K62" i="10"/>
  <c r="L62" i="11"/>
  <c r="L62" i="10" l="1"/>
</calcChain>
</file>

<file path=xl/sharedStrings.xml><?xml version="1.0" encoding="utf-8"?>
<sst xmlns="http://schemas.openxmlformats.org/spreadsheetml/2006/main" count="1238" uniqueCount="127">
  <si>
    <t>Oslo Universitetssykehus HF</t>
  </si>
  <si>
    <t>Vestre Viken HF</t>
  </si>
  <si>
    <t>Sørlandet Sykehus HF</t>
  </si>
  <si>
    <t>Sykehuset i Vestfold HF</t>
  </si>
  <si>
    <t>Sykehuset i Telemark HF</t>
  </si>
  <si>
    <t>Betanien Hospital (Telemark)</t>
  </si>
  <si>
    <t>Modum Bad</t>
  </si>
  <si>
    <t>Akershus Universitetssykehus HF</t>
  </si>
  <si>
    <t>Sykehuset Innlandet HF</t>
  </si>
  <si>
    <t>Sunnaas Sykehus HF</t>
  </si>
  <si>
    <t>Sykehuset Østfold HF</t>
  </si>
  <si>
    <t>Diakonhjemmet Sykehus HF</t>
  </si>
  <si>
    <t>Lovisenberg Diakonale Sykehus</t>
  </si>
  <si>
    <t>Martina Hansens Hospital</t>
  </si>
  <si>
    <t>Revmatismesykehuset AS</t>
  </si>
  <si>
    <t>Frambu Senter for sjeldne funksjonshemninger</t>
  </si>
  <si>
    <t>Glittreklinikken</t>
  </si>
  <si>
    <t>Sykehusapotekene i Sør-Øst RHF</t>
  </si>
  <si>
    <t>Helse Stavanger HF</t>
  </si>
  <si>
    <t>Helse Fonna HF</t>
  </si>
  <si>
    <t>Helse Bergen HF</t>
  </si>
  <si>
    <t>Helse Førde HF</t>
  </si>
  <si>
    <t>Haraldsplass Diakonale Sykehus</t>
  </si>
  <si>
    <t xml:space="preserve">Haugesund Sanitetsforenings Revmatismesykehus </t>
  </si>
  <si>
    <t>Hospitalet Betanien (Hordaland)</t>
  </si>
  <si>
    <t xml:space="preserve">NKS Olaviken Alderspsykiatriske Sykehus AS </t>
  </si>
  <si>
    <t>Solli Nervesanatorium</t>
  </si>
  <si>
    <t>Sjukehusapoteka Vest HF</t>
  </si>
  <si>
    <t>Helse Nord-Trøndelag HF</t>
  </si>
  <si>
    <t>St Olavs Hospital HF</t>
  </si>
  <si>
    <t>Rusbehandling Midt-Norge HF</t>
  </si>
  <si>
    <t>Sykehusapotekene i Midt-Norge HF</t>
  </si>
  <si>
    <t>Helse Nord RHF</t>
  </si>
  <si>
    <t>Helse Finnmark HF</t>
  </si>
  <si>
    <t>Universitetssykehuset Nord-Norge HF</t>
  </si>
  <si>
    <t>Nordlandssykehuset HF</t>
  </si>
  <si>
    <t>Helgelandssykehuset HF</t>
  </si>
  <si>
    <t xml:space="preserve">Sykehusapoteket Nord HF </t>
  </si>
  <si>
    <t>TOTALT</t>
  </si>
  <si>
    <t>Helse Sør-Øst RHF</t>
  </si>
  <si>
    <t>Helse Vest RHF</t>
  </si>
  <si>
    <t>Helse Midt-Norge RHF</t>
  </si>
  <si>
    <t>N/A</t>
  </si>
  <si>
    <t>Bjørkeli Voss Psykiatriske senter</t>
  </si>
  <si>
    <t>Jæren Distriktspsykiatriske Senter</t>
  </si>
  <si>
    <t>SUM</t>
  </si>
  <si>
    <t>Ikke med</t>
  </si>
  <si>
    <t xml:space="preserve">Ikke med </t>
  </si>
  <si>
    <t>Kommentarer:</t>
  </si>
  <si>
    <t>Antall artikler per RHF er summen av "unike artikler", som ikke er identisk med</t>
  </si>
  <si>
    <t xml:space="preserve">summen av de enkelte HFs artikler, ettersom to HF innenfor et RHF begge kan få </t>
  </si>
  <si>
    <t>kreditert den samme artikkelen, mens denne kun telles én gang per RHF.</t>
  </si>
  <si>
    <t>Tilsvarende: Én artikkel kan deles mellom flere RHF, og derfor er den samlede summen</t>
  </si>
  <si>
    <t>for alle RHF høyere enn for det totale antall "unike artikler". Derfor lar tallene seg ikke</t>
  </si>
  <si>
    <t>prosentuere på RHF-nivå.</t>
  </si>
  <si>
    <t>Senter for klinisk dokumentasjon og evaluering (SKDE)</t>
  </si>
  <si>
    <t>Snitt 2009-2011</t>
  </si>
  <si>
    <t>Snitt 2008-2010</t>
  </si>
  <si>
    <t>Snitt 2007-2009</t>
  </si>
  <si>
    <t>Snitt 2006-2008</t>
  </si>
  <si>
    <t>Snitt 2005-2007</t>
  </si>
  <si>
    <t>Kommentar:</t>
  </si>
  <si>
    <t>med de nye vektene for internasjonalt medforfatterskap (dobbel uttelling, mot</t>
  </si>
  <si>
    <t>1,5 ganger uttelling tidligere, for å gjøre dataene sammenlignbare over tid).</t>
  </si>
  <si>
    <t>Tallene for 2006-2009 avviker fra tidligere offisielle tall, fordi de er beregnet</t>
  </si>
  <si>
    <t xml:space="preserve">med de nye vektene for en doktorgrad (3 poeng, mot 5 poeng tidligere), </t>
  </si>
  <si>
    <t xml:space="preserve"> for å gjøre dataene sammenlignbare over tid.</t>
  </si>
  <si>
    <t>med de nye vektene for doktorgrader (3 poeng, mot 5 poeng tidligere), og for</t>
  </si>
  <si>
    <t xml:space="preserve">internasjonalt medforfatterskap på artikler (dobbel utteling, mot 1,5 ganger </t>
  </si>
  <si>
    <t>uttelling tidligere), for å gjøre dataene sammenlignbare over tid.</t>
  </si>
  <si>
    <t>N/A=helseforetaket hadde ingen artikler det året,</t>
  </si>
  <si>
    <t>og prosentandel kan ikke beregnes.</t>
  </si>
  <si>
    <t>Snitt 2010-2012</t>
  </si>
  <si>
    <t>Valnesfjord Helsesportssenter</t>
  </si>
  <si>
    <t>Helse Møre og Romsdal HF</t>
  </si>
  <si>
    <t>Psykiatrien i Vestfold HF*</t>
  </si>
  <si>
    <t>Sykehuset i Vestfold HF*</t>
  </si>
  <si>
    <t>Helse Møre og Romsdal HF**</t>
  </si>
  <si>
    <t>Helse Sunnmøre HF**</t>
  </si>
  <si>
    <t>Helse Nordmøre og Romsdal HF**</t>
  </si>
  <si>
    <t>**Helse Møre og Romsdal HF inkluderer de tidligere helseforetakene Helse Sunnmøre HF og Helse Nordmøre og Romsdal HF</t>
  </si>
  <si>
    <t>*Sykehuset i Vestfold HF og Psykiatrien i Vestfold HF rapporterer felles under Sykehuset i Vestfold HF fra og med 2012</t>
  </si>
  <si>
    <t>*Sykehuset i Vestfold HF og Psykiatrien i Vestfold HF rapporterer felles under Sykehuset i Vestfold HF fra og med i 2012</t>
  </si>
  <si>
    <t>Snitt 2011-2013</t>
  </si>
  <si>
    <t>Monografier</t>
  </si>
  <si>
    <t>I 2013 inngår også antologier og monografier</t>
  </si>
  <si>
    <t>2013 antologier</t>
  </si>
  <si>
    <t>2013 monografier</t>
  </si>
  <si>
    <t>Prosentfordeling</t>
  </si>
  <si>
    <t>Antall artikler</t>
  </si>
  <si>
    <t>Antologier</t>
  </si>
  <si>
    <t>Doktorgrader</t>
  </si>
  <si>
    <t>Andel nivå 2</t>
  </si>
  <si>
    <t>Andel internasjonalt</t>
  </si>
  <si>
    <t>Forskningspoeng</t>
  </si>
  <si>
    <t>Snitt 2012-2014</t>
  </si>
  <si>
    <t>2014 antologier</t>
  </si>
  <si>
    <t xml:space="preserve">2013 Poeng antologier </t>
  </si>
  <si>
    <t>2013 Poeng monografier</t>
  </si>
  <si>
    <t>2014 poeng antologier</t>
  </si>
  <si>
    <t>2014 monografier</t>
  </si>
  <si>
    <t>2014 poeng monografier</t>
  </si>
  <si>
    <t>***Rusbehandling Midt-Norge HF inkludert i St Olavs Hospital HF fra og med 2014</t>
  </si>
  <si>
    <t>Rusbehandling Midt-Norge HF***</t>
  </si>
  <si>
    <t>Fra 2013 inngår også antologier og monografier</t>
  </si>
  <si>
    <t>Antall Antologier</t>
  </si>
  <si>
    <t>Antall Monografier</t>
  </si>
  <si>
    <t>Antall Doktorgrader</t>
  </si>
  <si>
    <t xml:space="preserve">Forskningspoeng er summen av poeng for: </t>
  </si>
  <si>
    <t>Vitenskapelige artikler</t>
  </si>
  <si>
    <t>EU/Forskningsrådsfinansiering</t>
  </si>
  <si>
    <t>Publiseringspoeng er fra og med 2013 summen av artikler, antologier, monografier og doktorgrader, mens det fram til og med 2012 ikke var inkludert antologier og monografier.</t>
  </si>
  <si>
    <t xml:space="preserve">Forskningspoeng er fram til 2012 tilsvarende publiseringspoeng </t>
  </si>
  <si>
    <t>Forskningspoeng inkluderer fra og med 2013 poeng for EU og Forskningsrådsfinansiering</t>
  </si>
  <si>
    <t>Forskningsmålingen 2015</t>
  </si>
  <si>
    <t>2015 antologier</t>
  </si>
  <si>
    <t>2015 poeng antologier</t>
  </si>
  <si>
    <t>2015 monografier</t>
  </si>
  <si>
    <t>2015 poeng monografier</t>
  </si>
  <si>
    <t>Snitt 2013-2015</t>
  </si>
  <si>
    <t>2016 antologier</t>
  </si>
  <si>
    <t>2016 poeng antologier</t>
  </si>
  <si>
    <t>2016 monografier</t>
  </si>
  <si>
    <t>2016 poeng monografier</t>
  </si>
  <si>
    <t>Snitt 2014-2016</t>
  </si>
  <si>
    <t>1 mill. kr. (netto innbetalinger) Fra EU gir 10 poeng</t>
  </si>
  <si>
    <t>1 mill. kr. (netto innbetalinger) Fra Forskningsrådet gir 1 poeng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</si>
</sst>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_ ;_ * \-#,##0_ ;_ * &quot;-&quot;_ ;_ @_ "/>
    <numFmt numFmtId="165" formatCode="_ * #,##0.00_ ;_ * \-#,##0.00_ ;_ * &quot;-&quot;??_ ;_ @_ "/>
    <numFmt numFmtId="166" formatCode="0.0\ %"/>
    <numFmt numFmtId="167" formatCode="0.0"/>
    <numFmt numFmtId="168" formatCode="0.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165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right"/>
    </xf>
    <xf numFmtId="0" fontId="0" fillId="0" borderId="0" xfId="0" applyProtection="1"/>
    <xf numFmtId="0" fontId="0" fillId="0" borderId="0" xfId="0"/>
    <xf numFmtId="2" fontId="2" fillId="0" borderId="0" xfId="1" applyNumberFormat="1" applyFont="1" applyFill="1" applyBorder="1" applyAlignment="1">
      <alignment horizontal="right" wrapText="1"/>
    </xf>
    <xf numFmtId="0" fontId="2" fillId="0" borderId="0" xfId="1" applyNumberFormat="1" applyFont="1" applyFill="1" applyAlignment="1">
      <alignment horizontal="right" wrapText="1"/>
    </xf>
    <xf numFmtId="2" fontId="2" fillId="0" borderId="0" xfId="1" applyNumberFormat="1" applyFont="1" applyFill="1" applyAlignment="1">
      <alignment horizontal="right" wrapText="1"/>
    </xf>
    <xf numFmtId="0" fontId="2" fillId="0" borderId="0" xfId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 applyProtection="1"/>
    <xf numFmtId="0" fontId="4" fillId="0" borderId="0" xfId="0" applyFont="1"/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2" borderId="0" xfId="0" applyFill="1"/>
    <xf numFmtId="0" fontId="0" fillId="0" borderId="0" xfId="0" applyFill="1"/>
    <xf numFmtId="0" fontId="0" fillId="3" borderId="0" xfId="0" applyFill="1" applyAlignment="1">
      <alignment horizontal="right"/>
    </xf>
    <xf numFmtId="0" fontId="0" fillId="2" borderId="1" xfId="0" applyFill="1" applyBorder="1" applyProtection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2" xfId="0" applyFill="1" applyBorder="1"/>
    <xf numFmtId="0" fontId="0" fillId="2" borderId="2" xfId="0" applyFill="1" applyBorder="1" applyProtection="1"/>
    <xf numFmtId="0" fontId="0" fillId="2" borderId="1" xfId="0" applyFill="1" applyBorder="1"/>
    <xf numFmtId="9" fontId="0" fillId="0" borderId="0" xfId="6" applyFont="1"/>
    <xf numFmtId="166" fontId="0" fillId="0" borderId="0" xfId="6" applyNumberFormat="1" applyFont="1" applyFill="1"/>
    <xf numFmtId="166" fontId="0" fillId="0" borderId="0" xfId="6" applyNumberFormat="1" applyFont="1"/>
    <xf numFmtId="2" fontId="0" fillId="0" borderId="0" xfId="0" applyNumberFormat="1"/>
    <xf numFmtId="2" fontId="0" fillId="0" borderId="0" xfId="0" applyNumberFormat="1" applyFill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2" fontId="0" fillId="3" borderId="0" xfId="0" applyNumberFormat="1" applyFill="1" applyAlignment="1">
      <alignment horizontal="right"/>
    </xf>
    <xf numFmtId="2" fontId="0" fillId="2" borderId="1" xfId="0" applyNumberFormat="1" applyFill="1" applyBorder="1" applyAlignment="1">
      <alignment horizontal="right"/>
    </xf>
    <xf numFmtId="166" fontId="0" fillId="0" borderId="0" xfId="6" applyNumberFormat="1" applyFont="1" applyAlignment="1">
      <alignment horizontal="right"/>
    </xf>
    <xf numFmtId="166" fontId="0" fillId="0" borderId="0" xfId="6" applyNumberFormat="1" applyFont="1" applyFill="1" applyAlignment="1">
      <alignment horizontal="right"/>
    </xf>
    <xf numFmtId="9" fontId="0" fillId="2" borderId="1" xfId="6" applyFont="1" applyFill="1" applyBorder="1" applyAlignment="1">
      <alignment horizontal="right"/>
    </xf>
    <xf numFmtId="166" fontId="0" fillId="2" borderId="1" xfId="6" applyNumberFormat="1" applyFont="1" applyFill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2" borderId="1" xfId="0" applyNumberFormat="1" applyFill="1" applyBorder="1" applyAlignment="1">
      <alignment horizontal="right"/>
    </xf>
    <xf numFmtId="167" fontId="0" fillId="0" borderId="0" xfId="6" applyNumberFormat="1" applyFont="1" applyAlignment="1">
      <alignment horizontal="right"/>
    </xf>
    <xf numFmtId="167" fontId="0" fillId="0" borderId="0" xfId="0" applyNumberFormat="1"/>
    <xf numFmtId="167" fontId="0" fillId="2" borderId="1" xfId="0" applyNumberFormat="1" applyFill="1" applyBorder="1"/>
    <xf numFmtId="0" fontId="0" fillId="0" borderId="0" xfId="0" applyFill="1" applyProtection="1"/>
    <xf numFmtId="167" fontId="0" fillId="0" borderId="0" xfId="0" applyNumberFormat="1" applyAlignment="1">
      <alignment horizontal="left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0" borderId="0" xfId="0" applyFon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6" fillId="0" borderId="0" xfId="0" applyFont="1" applyFill="1"/>
    <xf numFmtId="0" fontId="6" fillId="0" borderId="0" xfId="0" applyFont="1"/>
    <xf numFmtId="2" fontId="0" fillId="0" borderId="0" xfId="0" applyNumberFormat="1" applyBorder="1" applyAlignment="1">
      <alignment horizontal="right"/>
    </xf>
    <xf numFmtId="166" fontId="0" fillId="0" borderId="0" xfId="6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7" fontId="0" fillId="0" borderId="0" xfId="0" applyNumberFormat="1" applyFill="1" applyAlignment="1">
      <alignment horizontal="right"/>
    </xf>
    <xf numFmtId="0" fontId="0" fillId="2" borderId="2" xfId="0" applyFill="1" applyBorder="1" applyAlignment="1" applyProtection="1">
      <alignment horizontal="right"/>
    </xf>
    <xf numFmtId="0" fontId="0" fillId="0" borderId="0" xfId="0" applyBorder="1"/>
    <xf numFmtId="0" fontId="0" fillId="0" borderId="0" xfId="0" applyFill="1" applyBorder="1" applyAlignment="1" applyProtection="1">
      <alignment horizontal="right"/>
    </xf>
    <xf numFmtId="0" fontId="6" fillId="0" borderId="0" xfId="0" applyFont="1" applyFill="1" applyProtection="1"/>
    <xf numFmtId="167" fontId="4" fillId="0" borderId="0" xfId="0" applyNumberFormat="1" applyFont="1" applyAlignment="1">
      <alignment horizontal="right"/>
    </xf>
    <xf numFmtId="167" fontId="0" fillId="0" borderId="0" xfId="0" applyNumberFormat="1" applyAlignment="1" applyProtection="1">
      <alignment horizontal="right"/>
    </xf>
    <xf numFmtId="0" fontId="0" fillId="2" borderId="1" xfId="0" applyFill="1" applyBorder="1" applyAlignment="1" applyProtection="1">
      <alignment horizontal="right"/>
    </xf>
    <xf numFmtId="2" fontId="0" fillId="2" borderId="1" xfId="0" applyNumberFormat="1" applyFill="1" applyBorder="1" applyAlignment="1" applyProtection="1">
      <alignment horizontal="right"/>
    </xf>
    <xf numFmtId="167" fontId="0" fillId="2" borderId="1" xfId="0" applyNumberFormat="1" applyFill="1" applyBorder="1" applyAlignment="1" applyProtection="1">
      <alignment horizontal="right"/>
    </xf>
    <xf numFmtId="167" fontId="4" fillId="0" borderId="0" xfId="0" applyNumberFormat="1" applyFont="1" applyFill="1" applyAlignment="1">
      <alignment horizontal="right"/>
    </xf>
    <xf numFmtId="2" fontId="6" fillId="0" borderId="0" xfId="0" applyNumberFormat="1" applyFont="1"/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0" fillId="0" borderId="0" xfId="0" applyNumberFormat="1" applyAlignment="1" applyProtection="1">
      <alignment horizontal="right"/>
    </xf>
    <xf numFmtId="9" fontId="0" fillId="2" borderId="1" xfId="0" applyNumberFormat="1" applyFill="1" applyBorder="1" applyAlignment="1" applyProtection="1">
      <alignment horizontal="right"/>
    </xf>
    <xf numFmtId="2" fontId="0" fillId="0" borderId="0" xfId="0" applyNumberFormat="1" applyAlignment="1" applyProtection="1">
      <alignment horizontal="right"/>
    </xf>
    <xf numFmtId="2" fontId="4" fillId="0" borderId="0" xfId="0" applyNumberFormat="1" applyFont="1" applyAlignment="1">
      <alignment horizontal="right"/>
    </xf>
    <xf numFmtId="2" fontId="0" fillId="0" borderId="0" xfId="0" applyNumberFormat="1" applyFill="1" applyAlignment="1" applyProtection="1">
      <alignment horizontal="right"/>
    </xf>
    <xf numFmtId="166" fontId="0" fillId="0" borderId="0" xfId="0" applyNumberFormat="1" applyFill="1" applyAlignment="1" applyProtection="1">
      <alignment horizontal="right"/>
    </xf>
    <xf numFmtId="166" fontId="0" fillId="0" borderId="0" xfId="0" applyNumberFormat="1" applyAlignment="1">
      <alignment horizontal="right"/>
    </xf>
    <xf numFmtId="166" fontId="0" fillId="2" borderId="1" xfId="0" applyNumberFormat="1" applyFill="1" applyBorder="1" applyAlignment="1" applyProtection="1">
      <alignment horizontal="right"/>
    </xf>
    <xf numFmtId="167" fontId="0" fillId="0" borderId="0" xfId="0" applyNumberFormat="1" applyFill="1" applyAlignment="1" applyProtection="1">
      <alignment horizontal="right"/>
    </xf>
    <xf numFmtId="2" fontId="4" fillId="0" borderId="0" xfId="0" applyNumberFormat="1" applyFont="1" applyBorder="1" applyAlignment="1">
      <alignment horizontal="right"/>
    </xf>
    <xf numFmtId="166" fontId="0" fillId="0" borderId="0" xfId="0" applyNumberFormat="1" applyFill="1" applyBorder="1" applyAlignment="1" applyProtection="1">
      <alignment horizontal="right"/>
    </xf>
    <xf numFmtId="2" fontId="0" fillId="0" borderId="0" xfId="0" applyNumberFormat="1" applyProtection="1"/>
    <xf numFmtId="2" fontId="6" fillId="0" borderId="0" xfId="0" applyNumberFormat="1" applyFont="1" applyFill="1" applyProtection="1"/>
    <xf numFmtId="9" fontId="0" fillId="2" borderId="1" xfId="0" applyNumberFormat="1" applyFill="1" applyBorder="1" applyProtection="1"/>
    <xf numFmtId="166" fontId="0" fillId="0" borderId="0" xfId="0" applyNumberFormat="1" applyProtection="1"/>
    <xf numFmtId="166" fontId="0" fillId="0" borderId="0" xfId="0" applyNumberFormat="1" applyFill="1" applyProtection="1"/>
    <xf numFmtId="167" fontId="0" fillId="0" borderId="0" xfId="0" applyNumberFormat="1" applyProtection="1"/>
    <xf numFmtId="166" fontId="0" fillId="2" borderId="1" xfId="0" applyNumberFormat="1" applyFill="1" applyBorder="1" applyProtection="1"/>
    <xf numFmtId="167" fontId="4" fillId="0" borderId="0" xfId="0" applyNumberFormat="1" applyFont="1" applyFill="1"/>
    <xf numFmtId="167" fontId="4" fillId="0" borderId="0" xfId="0" applyNumberFormat="1" applyFont="1"/>
    <xf numFmtId="167" fontId="0" fillId="0" borderId="0" xfId="0" applyNumberFormat="1" applyFill="1" applyProtection="1"/>
    <xf numFmtId="1" fontId="0" fillId="2" borderId="2" xfId="0" applyNumberFormat="1" applyFill="1" applyBorder="1" applyProtection="1"/>
    <xf numFmtId="167" fontId="0" fillId="2" borderId="1" xfId="0" applyNumberFormat="1" applyFill="1" applyBorder="1" applyProtection="1"/>
    <xf numFmtId="0" fontId="5" fillId="0" borderId="0" xfId="0" applyFont="1" applyFill="1" applyBorder="1"/>
    <xf numFmtId="168" fontId="0" fillId="0" borderId="0" xfId="0" applyNumberFormat="1"/>
    <xf numFmtId="2" fontId="4" fillId="0" borderId="0" xfId="0" applyNumberFormat="1" applyFont="1"/>
    <xf numFmtId="2" fontId="0" fillId="2" borderId="1" xfId="0" applyNumberFormat="1" applyFill="1" applyBorder="1" applyProtection="1"/>
    <xf numFmtId="10" fontId="0" fillId="0" borderId="0" xfId="0" applyNumberFormat="1" applyFill="1" applyProtection="1"/>
    <xf numFmtId="2" fontId="0" fillId="0" borderId="0" xfId="0" applyNumberFormat="1" applyFill="1"/>
    <xf numFmtId="0" fontId="6" fillId="4" borderId="0" xfId="0" applyFont="1" applyFill="1"/>
    <xf numFmtId="168" fontId="0" fillId="0" borderId="0" xfId="0" applyNumberFormat="1" applyFill="1"/>
    <xf numFmtId="167" fontId="0" fillId="0" borderId="0" xfId="0" applyNumberFormat="1" applyFill="1"/>
    <xf numFmtId="168" fontId="0" fillId="0" borderId="0" xfId="0" applyNumberFormat="1" applyFill="1" applyAlignment="1" applyProtection="1">
      <alignment horizontal="right"/>
    </xf>
    <xf numFmtId="168" fontId="0" fillId="2" borderId="1" xfId="0" applyNumberFormat="1" applyFill="1" applyBorder="1"/>
    <xf numFmtId="0" fontId="6" fillId="4" borderId="0" xfId="0" applyFont="1" applyFill="1" applyBorder="1" applyAlignment="1" applyProtection="1">
      <alignment horizontal="left"/>
    </xf>
    <xf numFmtId="0" fontId="0" fillId="0" borderId="0" xfId="0" applyBorder="1" applyProtection="1"/>
    <xf numFmtId="168" fontId="0" fillId="0" borderId="0" xfId="0" applyNumberFormat="1" applyFill="1" applyBorder="1"/>
    <xf numFmtId="168" fontId="0" fillId="0" borderId="0" xfId="0" applyNumberFormat="1" applyFill="1" applyBorder="1" applyAlignment="1">
      <alignment horizontal="right"/>
    </xf>
    <xf numFmtId="0" fontId="0" fillId="0" borderId="0" xfId="0" applyFill="1" applyBorder="1" applyProtection="1"/>
    <xf numFmtId="0" fontId="7" fillId="0" borderId="0" xfId="7" applyFont="1" applyFill="1" applyBorder="1" applyProtection="1"/>
    <xf numFmtId="0" fontId="3" fillId="0" borderId="0" xfId="7" applyFill="1" applyBorder="1"/>
    <xf numFmtId="0" fontId="8" fillId="0" borderId="0" xfId="7" applyFont="1" applyFill="1" applyBorder="1" applyProtection="1"/>
    <xf numFmtId="164" fontId="3" fillId="0" borderId="0" xfId="7" applyNumberFormat="1" applyFont="1" applyFill="1" applyBorder="1" applyProtection="1">
      <protection locked="0"/>
    </xf>
    <xf numFmtId="164" fontId="3" fillId="0" borderId="0" xfId="7" applyNumberFormat="1" applyFont="1" applyFill="1" applyBorder="1" applyProtection="1"/>
    <xf numFmtId="0" fontId="8" fillId="0" borderId="0" xfId="7" quotePrefix="1" applyFont="1" applyFill="1" applyBorder="1" applyProtection="1"/>
    <xf numFmtId="164" fontId="0" fillId="0" borderId="0" xfId="0" applyNumberFormat="1" applyFont="1" applyFill="1" applyBorder="1"/>
    <xf numFmtId="2" fontId="0" fillId="2" borderId="1" xfId="0" applyNumberFormat="1" applyFill="1" applyBorder="1"/>
    <xf numFmtId="10" fontId="0" fillId="0" borderId="0" xfId="0" applyNumberFormat="1"/>
    <xf numFmtId="10" fontId="0" fillId="2" borderId="1" xfId="0" applyNumberFormat="1" applyFill="1" applyBorder="1"/>
    <xf numFmtId="166" fontId="0" fillId="0" borderId="0" xfId="0" applyNumberFormat="1" applyBorder="1" applyAlignment="1" applyProtection="1">
      <alignment horizontal="right"/>
    </xf>
    <xf numFmtId="166" fontId="0" fillId="0" borderId="0" xfId="6" applyNumberFormat="1" applyFont="1" applyBorder="1" applyAlignment="1">
      <alignment horizontal="right"/>
    </xf>
    <xf numFmtId="2" fontId="0" fillId="0" borderId="0" xfId="0" applyNumberFormat="1" applyFill="1" applyBorder="1" applyAlignment="1" applyProtection="1">
      <alignment horizontal="right"/>
    </xf>
    <xf numFmtId="0" fontId="4" fillId="0" borderId="0" xfId="0" applyFont="1" applyFill="1"/>
    <xf numFmtId="166" fontId="0" fillId="0" borderId="0" xfId="0" applyNumberFormat="1" applyFill="1"/>
    <xf numFmtId="166" fontId="0" fillId="0" borderId="0" xfId="0" applyNumberFormat="1" applyFill="1" applyBorder="1" applyProtection="1"/>
    <xf numFmtId="10" fontId="0" fillId="0" borderId="0" xfId="0" applyNumberFormat="1" applyFill="1"/>
    <xf numFmtId="9" fontId="0" fillId="2" borderId="1" xfId="6" applyNumberFormat="1" applyFont="1" applyFill="1" applyBorder="1" applyAlignment="1">
      <alignment horizontal="right"/>
    </xf>
    <xf numFmtId="0" fontId="0" fillId="0" borderId="0" xfId="0" applyNumberFormat="1"/>
    <xf numFmtId="0" fontId="6" fillId="0" borderId="0" xfId="0" applyFont="1" applyFill="1" applyAlignment="1" applyProtection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Font="1" applyFill="1"/>
    <xf numFmtId="2" fontId="0" fillId="0" borderId="0" xfId="0" applyNumberFormat="1" applyFill="1" applyProtection="1"/>
    <xf numFmtId="0" fontId="0" fillId="0" borderId="0" xfId="0" applyFill="1" applyAlignment="1">
      <alignment horizontal="center"/>
    </xf>
    <xf numFmtId="167" fontId="0" fillId="0" borderId="0" xfId="0" applyNumberFormat="1" applyBorder="1"/>
    <xf numFmtId="10" fontId="0" fillId="0" borderId="0" xfId="0" applyNumberFormat="1" applyFill="1" applyBorder="1" applyAlignment="1" applyProtection="1">
      <alignment horizontal="right"/>
    </xf>
    <xf numFmtId="10" fontId="0" fillId="0" borderId="0" xfId="0" applyNumberFormat="1" applyFill="1" applyAlignment="1" applyProtection="1">
      <alignment horizontal="right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2" fontId="4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1" fontId="0" fillId="0" borderId="0" xfId="0" applyNumberFormat="1" applyFill="1"/>
    <xf numFmtId="1" fontId="0" fillId="0" borderId="0" xfId="0" applyNumberFormat="1"/>
    <xf numFmtId="1" fontId="0" fillId="0" borderId="0" xfId="0" applyNumberFormat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0" fillId="2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7" fontId="0" fillId="0" borderId="0" xfId="0" applyNumberFormat="1" applyAlignment="1">
      <alignment horizontal="center"/>
    </xf>
    <xf numFmtId="167" fontId="0" fillId="2" borderId="1" xfId="0" applyNumberFormat="1" applyFill="1" applyBorder="1" applyAlignment="1">
      <alignment horizontal="center"/>
    </xf>
  </cellXfs>
  <cellStyles count="9">
    <cellStyle name="Komma 2" xfId="8"/>
    <cellStyle name="Normal" xfId="0" builtinId="0"/>
    <cellStyle name="Normal 2" xfId="4"/>
    <cellStyle name="Normal 3" xfId="2"/>
    <cellStyle name="Normal 4" xfId="3"/>
    <cellStyle name="Normal 47" xfId="7"/>
    <cellStyle name="Normal_Poeng_1" xfId="1"/>
    <cellStyle name="Prosent" xfId="6" builtinId="5"/>
    <cellStyle name="Pros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60"/>
  <sheetViews>
    <sheetView workbookViewId="0">
      <selection activeCell="S12" sqref="S12"/>
    </sheetView>
  </sheetViews>
  <sheetFormatPr baseColWidth="10" defaultRowHeight="15" x14ac:dyDescent="0.25"/>
  <cols>
    <col min="1" max="1" width="54.5703125" style="2" customWidth="1"/>
    <col min="2" max="2" width="12.7109375" style="44" customWidth="1"/>
    <col min="3" max="3" width="8" style="10" customWidth="1"/>
    <col min="4" max="4" width="10.28515625" style="10" customWidth="1"/>
    <col min="5" max="5" width="9.7109375" style="45" customWidth="1"/>
    <col min="6" max="6" width="11.28515625" style="45" customWidth="1"/>
    <col min="7" max="7" width="11" style="1" customWidth="1"/>
    <col min="8" max="11" width="11.42578125" style="1"/>
    <col min="12" max="12" width="11.5703125" style="1" customWidth="1"/>
    <col min="13" max="13" width="5.28515625" style="1" customWidth="1"/>
    <col min="14" max="14" width="45.42578125" style="16" customWidth="1"/>
    <col min="15" max="15" width="24.85546875" style="16" customWidth="1"/>
    <col min="16" max="16" width="21" style="16" customWidth="1"/>
    <col min="17" max="107" width="11.42578125" style="16"/>
  </cols>
  <sheetData>
    <row r="1" spans="1:107" s="15" customFormat="1" x14ac:dyDescent="0.25">
      <c r="A1" s="18"/>
      <c r="B1" s="62">
        <v>2016</v>
      </c>
      <c r="C1" s="18">
        <v>2015</v>
      </c>
      <c r="D1" s="18">
        <v>2014</v>
      </c>
      <c r="E1" s="62">
        <v>2013</v>
      </c>
      <c r="F1" s="62">
        <v>2012</v>
      </c>
      <c r="G1" s="19">
        <v>2011</v>
      </c>
      <c r="H1" s="20">
        <v>2010</v>
      </c>
      <c r="I1" s="20">
        <v>2009</v>
      </c>
      <c r="J1" s="20">
        <v>2008</v>
      </c>
      <c r="K1" s="20">
        <v>2007</v>
      </c>
      <c r="L1" s="20">
        <v>2006</v>
      </c>
      <c r="M1" s="49"/>
      <c r="N1" s="50" t="s">
        <v>48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</row>
    <row r="2" spans="1:107" x14ac:dyDescent="0.25">
      <c r="A2" s="2" t="s">
        <v>0</v>
      </c>
      <c r="B2" s="8">
        <v>1933</v>
      </c>
      <c r="C2" s="16">
        <v>1883</v>
      </c>
      <c r="D2" s="16">
        <v>1774</v>
      </c>
      <c r="E2" s="67">
        <v>1536</v>
      </c>
      <c r="F2" s="45">
        <v>1738</v>
      </c>
      <c r="G2" s="7">
        <v>1633</v>
      </c>
      <c r="H2" s="1">
        <v>1296</v>
      </c>
      <c r="I2" s="1">
        <v>1313</v>
      </c>
      <c r="J2" s="1">
        <v>1243</v>
      </c>
      <c r="K2" s="8">
        <v>1099</v>
      </c>
      <c r="L2" s="8">
        <v>1092</v>
      </c>
      <c r="M2" s="8"/>
      <c r="N2" s="16" t="s">
        <v>49</v>
      </c>
    </row>
    <row r="3" spans="1:107" x14ac:dyDescent="0.25">
      <c r="A3" s="2" t="s">
        <v>1</v>
      </c>
      <c r="B3" s="8">
        <v>116</v>
      </c>
      <c r="C3" s="16">
        <v>91</v>
      </c>
      <c r="D3" s="16">
        <v>83</v>
      </c>
      <c r="E3" s="67">
        <v>98</v>
      </c>
      <c r="F3" s="45">
        <v>86</v>
      </c>
      <c r="G3" s="7">
        <v>78</v>
      </c>
      <c r="H3" s="1">
        <v>56</v>
      </c>
      <c r="I3" s="1">
        <v>41</v>
      </c>
      <c r="J3" s="1">
        <v>49</v>
      </c>
      <c r="K3" s="8">
        <v>41</v>
      </c>
      <c r="L3" s="8">
        <v>32</v>
      </c>
      <c r="M3" s="8"/>
      <c r="N3" s="16" t="s">
        <v>50</v>
      </c>
    </row>
    <row r="4" spans="1:107" x14ac:dyDescent="0.25">
      <c r="A4" s="2" t="s">
        <v>2</v>
      </c>
      <c r="B4" s="8">
        <v>104</v>
      </c>
      <c r="C4" s="16">
        <v>98</v>
      </c>
      <c r="D4" s="16">
        <v>89</v>
      </c>
      <c r="E4" s="67">
        <v>81</v>
      </c>
      <c r="F4" s="45">
        <v>85</v>
      </c>
      <c r="G4" s="7">
        <v>75</v>
      </c>
      <c r="H4" s="1">
        <v>59</v>
      </c>
      <c r="I4" s="1">
        <v>65</v>
      </c>
      <c r="J4" s="1">
        <v>37</v>
      </c>
      <c r="K4" s="1">
        <v>46</v>
      </c>
      <c r="L4" s="1">
        <v>32</v>
      </c>
      <c r="N4" s="16" t="s">
        <v>51</v>
      </c>
    </row>
    <row r="5" spans="1:107" x14ac:dyDescent="0.25">
      <c r="A5" s="2" t="s">
        <v>76</v>
      </c>
      <c r="B5" s="8">
        <v>108</v>
      </c>
      <c r="C5" s="16">
        <v>112</v>
      </c>
      <c r="D5" s="16">
        <v>104</v>
      </c>
      <c r="E5" s="67">
        <v>75</v>
      </c>
      <c r="F5" s="44">
        <v>60</v>
      </c>
      <c r="G5" s="7">
        <v>44</v>
      </c>
      <c r="H5" s="1">
        <v>35</v>
      </c>
      <c r="I5" s="1">
        <v>27</v>
      </c>
      <c r="J5" s="1">
        <v>21</v>
      </c>
      <c r="K5" s="1">
        <v>21</v>
      </c>
      <c r="L5" s="1">
        <v>20</v>
      </c>
      <c r="N5" s="16" t="s">
        <v>52</v>
      </c>
    </row>
    <row r="6" spans="1:107" x14ac:dyDescent="0.25">
      <c r="A6" s="2" t="s">
        <v>4</v>
      </c>
      <c r="B6" s="8">
        <v>52</v>
      </c>
      <c r="C6" s="16">
        <v>44</v>
      </c>
      <c r="D6" s="16">
        <v>42</v>
      </c>
      <c r="E6" s="67">
        <v>40</v>
      </c>
      <c r="F6" s="45">
        <v>32</v>
      </c>
      <c r="G6" s="7">
        <v>43</v>
      </c>
      <c r="H6" s="1">
        <v>21</v>
      </c>
      <c r="I6" s="1">
        <v>22</v>
      </c>
      <c r="J6" s="1">
        <v>14</v>
      </c>
      <c r="K6" s="1">
        <v>23</v>
      </c>
      <c r="L6" s="1">
        <v>27</v>
      </c>
      <c r="N6" s="16" t="s">
        <v>53</v>
      </c>
    </row>
    <row r="7" spans="1:107" x14ac:dyDescent="0.25">
      <c r="A7" s="2" t="s">
        <v>75</v>
      </c>
      <c r="B7" s="44" t="s">
        <v>46</v>
      </c>
      <c r="C7" s="42" t="s">
        <v>46</v>
      </c>
      <c r="D7" s="45" t="s">
        <v>46</v>
      </c>
      <c r="E7" s="58" t="s">
        <v>46</v>
      </c>
      <c r="F7" s="44" t="s">
        <v>46</v>
      </c>
      <c r="G7" s="7">
        <v>12</v>
      </c>
      <c r="H7" s="1">
        <v>11</v>
      </c>
      <c r="I7" s="1">
        <v>9</v>
      </c>
      <c r="J7" s="1">
        <v>9</v>
      </c>
      <c r="K7" s="1">
        <v>2</v>
      </c>
      <c r="L7" s="1">
        <v>6</v>
      </c>
      <c r="N7" s="16" t="s">
        <v>54</v>
      </c>
    </row>
    <row r="8" spans="1:107" x14ac:dyDescent="0.25">
      <c r="A8" s="2" t="s">
        <v>5</v>
      </c>
      <c r="B8" s="8">
        <v>2</v>
      </c>
      <c r="C8" s="16">
        <v>3</v>
      </c>
      <c r="D8" s="16">
        <v>3</v>
      </c>
      <c r="E8" s="67">
        <v>1</v>
      </c>
      <c r="F8" s="45">
        <v>0</v>
      </c>
      <c r="G8" s="7">
        <v>1</v>
      </c>
      <c r="H8" s="1">
        <v>2</v>
      </c>
      <c r="I8" s="1">
        <v>0</v>
      </c>
      <c r="J8" s="1">
        <v>0</v>
      </c>
      <c r="K8" s="1">
        <v>0</v>
      </c>
      <c r="L8" s="1">
        <v>0</v>
      </c>
    </row>
    <row r="9" spans="1:107" x14ac:dyDescent="0.25">
      <c r="A9" s="2" t="s">
        <v>6</v>
      </c>
      <c r="B9" s="8">
        <v>19</v>
      </c>
      <c r="C9" s="16">
        <v>15</v>
      </c>
      <c r="D9" s="16">
        <v>26</v>
      </c>
      <c r="E9" s="67">
        <v>23</v>
      </c>
      <c r="F9" s="45">
        <v>26</v>
      </c>
      <c r="G9" s="7">
        <v>9</v>
      </c>
      <c r="H9" s="1">
        <v>16</v>
      </c>
      <c r="I9" s="1">
        <v>5</v>
      </c>
      <c r="J9" s="1">
        <v>7</v>
      </c>
      <c r="K9" s="1">
        <v>3</v>
      </c>
      <c r="L9" s="1">
        <v>7</v>
      </c>
      <c r="N9" s="2"/>
    </row>
    <row r="10" spans="1:107" x14ac:dyDescent="0.25">
      <c r="A10" s="2" t="s">
        <v>7</v>
      </c>
      <c r="B10" s="8">
        <v>357</v>
      </c>
      <c r="C10" s="16">
        <v>284</v>
      </c>
      <c r="D10" s="16">
        <v>237</v>
      </c>
      <c r="E10" s="67">
        <v>228</v>
      </c>
      <c r="F10" s="45">
        <v>238</v>
      </c>
      <c r="G10" s="7">
        <v>210</v>
      </c>
      <c r="H10" s="1">
        <v>130</v>
      </c>
      <c r="I10" s="1">
        <v>107</v>
      </c>
      <c r="J10" s="1">
        <v>108</v>
      </c>
      <c r="K10" s="1">
        <v>113</v>
      </c>
      <c r="L10" s="1">
        <v>68</v>
      </c>
    </row>
    <row r="11" spans="1:107" x14ac:dyDescent="0.25">
      <c r="A11" s="2" t="s">
        <v>8</v>
      </c>
      <c r="B11" s="8">
        <v>147</v>
      </c>
      <c r="C11" s="16">
        <v>138</v>
      </c>
      <c r="D11" s="16">
        <v>97</v>
      </c>
      <c r="E11" s="67">
        <v>89</v>
      </c>
      <c r="F11" s="45">
        <v>120</v>
      </c>
      <c r="G11" s="7">
        <v>74</v>
      </c>
      <c r="H11" s="1">
        <v>54</v>
      </c>
      <c r="I11" s="1">
        <v>42</v>
      </c>
      <c r="J11" s="1">
        <v>26</v>
      </c>
      <c r="K11" s="1">
        <v>27</v>
      </c>
      <c r="L11" s="1">
        <v>33</v>
      </c>
    </row>
    <row r="12" spans="1:107" x14ac:dyDescent="0.25">
      <c r="A12" s="2" t="s">
        <v>9</v>
      </c>
      <c r="B12" s="8">
        <v>37</v>
      </c>
      <c r="C12" s="16">
        <v>30</v>
      </c>
      <c r="D12" s="16">
        <v>31</v>
      </c>
      <c r="E12" s="67">
        <v>21</v>
      </c>
      <c r="F12" s="45">
        <v>33</v>
      </c>
      <c r="G12" s="7">
        <v>27</v>
      </c>
      <c r="H12" s="1">
        <v>19</v>
      </c>
      <c r="I12" s="1">
        <v>19</v>
      </c>
      <c r="J12" s="1">
        <v>17</v>
      </c>
      <c r="K12" s="1">
        <v>15</v>
      </c>
      <c r="L12" s="1">
        <v>7</v>
      </c>
    </row>
    <row r="13" spans="1:107" x14ac:dyDescent="0.25">
      <c r="A13" s="2" t="s">
        <v>10</v>
      </c>
      <c r="B13" s="8">
        <v>79</v>
      </c>
      <c r="C13" s="16">
        <v>43</v>
      </c>
      <c r="D13" s="16">
        <v>44</v>
      </c>
      <c r="E13" s="67">
        <v>50</v>
      </c>
      <c r="F13" s="45">
        <v>37</v>
      </c>
      <c r="G13" s="7">
        <v>42</v>
      </c>
      <c r="H13" s="1">
        <v>26</v>
      </c>
      <c r="I13" s="1">
        <v>17</v>
      </c>
      <c r="J13" s="1">
        <v>17</v>
      </c>
      <c r="K13" s="1">
        <v>20</v>
      </c>
      <c r="L13" s="1">
        <v>24</v>
      </c>
    </row>
    <row r="14" spans="1:107" x14ac:dyDescent="0.25">
      <c r="A14" s="2" t="s">
        <v>11</v>
      </c>
      <c r="B14" s="8">
        <v>136</v>
      </c>
      <c r="C14" s="16">
        <v>137</v>
      </c>
      <c r="D14" s="16">
        <v>125</v>
      </c>
      <c r="E14" s="67">
        <v>109</v>
      </c>
      <c r="F14" s="45">
        <v>105</v>
      </c>
      <c r="G14" s="7">
        <v>136</v>
      </c>
      <c r="H14" s="1">
        <v>88</v>
      </c>
      <c r="I14" s="1">
        <v>83</v>
      </c>
      <c r="J14" s="1">
        <v>64</v>
      </c>
      <c r="K14" s="1">
        <v>46</v>
      </c>
      <c r="L14" s="1">
        <v>47</v>
      </c>
    </row>
    <row r="15" spans="1:107" x14ac:dyDescent="0.25">
      <c r="A15" s="2" t="s">
        <v>12</v>
      </c>
      <c r="B15" s="8">
        <v>65</v>
      </c>
      <c r="C15" s="16">
        <v>46</v>
      </c>
      <c r="D15" s="16">
        <v>59</v>
      </c>
      <c r="E15" s="67">
        <v>53</v>
      </c>
      <c r="F15" s="45">
        <v>52</v>
      </c>
      <c r="G15" s="7">
        <v>39</v>
      </c>
      <c r="H15" s="1">
        <v>23</v>
      </c>
      <c r="I15" s="1">
        <v>11</v>
      </c>
      <c r="J15" s="1">
        <v>13</v>
      </c>
      <c r="K15" s="1">
        <v>9</v>
      </c>
      <c r="L15" s="1">
        <v>8</v>
      </c>
    </row>
    <row r="16" spans="1:107" x14ac:dyDescent="0.25">
      <c r="A16" s="2" t="s">
        <v>13</v>
      </c>
      <c r="B16" s="8">
        <v>20</v>
      </c>
      <c r="C16" s="16">
        <v>3</v>
      </c>
      <c r="D16" s="16">
        <v>11</v>
      </c>
      <c r="E16" s="67">
        <v>7</v>
      </c>
      <c r="F16" s="45">
        <v>7</v>
      </c>
      <c r="G16" s="7">
        <v>3</v>
      </c>
      <c r="H16" s="1">
        <v>10</v>
      </c>
      <c r="I16" s="1">
        <v>2</v>
      </c>
      <c r="J16" s="1">
        <v>7</v>
      </c>
      <c r="K16" s="1">
        <v>3</v>
      </c>
      <c r="L16" s="1">
        <v>2</v>
      </c>
    </row>
    <row r="17" spans="1:107" x14ac:dyDescent="0.25">
      <c r="A17" s="2" t="s">
        <v>14</v>
      </c>
      <c r="B17" s="8">
        <v>20</v>
      </c>
      <c r="C17" s="16">
        <v>8</v>
      </c>
      <c r="D17" s="16">
        <v>7</v>
      </c>
      <c r="E17" s="67">
        <v>8</v>
      </c>
      <c r="F17" s="45">
        <v>8</v>
      </c>
      <c r="G17" s="7">
        <v>9</v>
      </c>
      <c r="H17" s="1">
        <v>11</v>
      </c>
      <c r="I17" s="1">
        <v>4</v>
      </c>
      <c r="J17" s="1">
        <v>6</v>
      </c>
      <c r="K17" s="1">
        <v>3</v>
      </c>
      <c r="L17" s="1">
        <v>3</v>
      </c>
    </row>
    <row r="18" spans="1:107" x14ac:dyDescent="0.25">
      <c r="A18" s="2" t="s">
        <v>15</v>
      </c>
      <c r="B18" s="8">
        <v>4</v>
      </c>
      <c r="C18" s="16">
        <v>9</v>
      </c>
      <c r="D18" s="16">
        <v>3</v>
      </c>
      <c r="E18" s="67">
        <v>3</v>
      </c>
      <c r="F18" s="45">
        <v>4</v>
      </c>
      <c r="G18" s="7">
        <v>1</v>
      </c>
      <c r="H18" s="1">
        <v>6</v>
      </c>
      <c r="I18" s="1">
        <v>0</v>
      </c>
      <c r="J18" s="1">
        <v>2</v>
      </c>
      <c r="K18" s="1">
        <v>0</v>
      </c>
      <c r="L18" s="1">
        <v>0</v>
      </c>
    </row>
    <row r="19" spans="1:107" x14ac:dyDescent="0.25">
      <c r="A19" s="2" t="s">
        <v>16</v>
      </c>
      <c r="B19" s="8">
        <v>2</v>
      </c>
      <c r="C19" s="16">
        <v>1</v>
      </c>
      <c r="D19" s="16">
        <v>6</v>
      </c>
      <c r="E19" s="58">
        <v>2</v>
      </c>
      <c r="F19" s="45">
        <v>3</v>
      </c>
      <c r="G19" s="7">
        <v>4</v>
      </c>
      <c r="H19" s="1">
        <v>1</v>
      </c>
      <c r="I19" s="1" t="s">
        <v>46</v>
      </c>
      <c r="J19" s="1" t="s">
        <v>46</v>
      </c>
      <c r="K19" s="1" t="s">
        <v>46</v>
      </c>
      <c r="L19" s="1" t="s">
        <v>46</v>
      </c>
    </row>
    <row r="20" spans="1:107" x14ac:dyDescent="0.25">
      <c r="A20" s="2" t="s">
        <v>17</v>
      </c>
      <c r="B20" s="8">
        <v>3</v>
      </c>
      <c r="C20" s="16">
        <v>6</v>
      </c>
      <c r="D20" s="16">
        <v>1</v>
      </c>
      <c r="E20" s="67">
        <v>3</v>
      </c>
      <c r="F20" s="45">
        <v>3</v>
      </c>
      <c r="G20" s="7">
        <v>3</v>
      </c>
      <c r="H20" s="1">
        <v>4</v>
      </c>
      <c r="I20" s="1">
        <v>1</v>
      </c>
      <c r="J20" s="1">
        <v>1</v>
      </c>
      <c r="K20" s="1" t="s">
        <v>46</v>
      </c>
      <c r="L20" s="1" t="s">
        <v>46</v>
      </c>
    </row>
    <row r="21" spans="1:107" s="3" customFormat="1" x14ac:dyDescent="0.25">
      <c r="A21" s="2"/>
      <c r="B21" s="44"/>
      <c r="C21" s="42"/>
      <c r="D21" s="10"/>
      <c r="E21" s="68"/>
      <c r="F21" s="44"/>
      <c r="G21" s="1"/>
      <c r="H21" s="1"/>
      <c r="I21" s="1"/>
      <c r="J21" s="1"/>
      <c r="K21" s="1"/>
      <c r="L21" s="1"/>
      <c r="M21" s="1"/>
      <c r="N21" s="16"/>
      <c r="O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</row>
    <row r="22" spans="1:107" x14ac:dyDescent="0.25">
      <c r="A22" s="2" t="s">
        <v>18</v>
      </c>
      <c r="B22" s="8">
        <v>219</v>
      </c>
      <c r="C22" s="16">
        <v>213</v>
      </c>
      <c r="D22" s="16">
        <v>205</v>
      </c>
      <c r="E22" s="67">
        <v>194</v>
      </c>
      <c r="F22" s="45">
        <v>192</v>
      </c>
      <c r="G22" s="7">
        <v>194</v>
      </c>
      <c r="H22" s="1">
        <v>128</v>
      </c>
      <c r="I22" s="1">
        <v>139</v>
      </c>
      <c r="J22" s="1">
        <v>110</v>
      </c>
      <c r="K22" s="1">
        <v>90</v>
      </c>
      <c r="L22" s="1">
        <v>72</v>
      </c>
    </row>
    <row r="23" spans="1:107" x14ac:dyDescent="0.25">
      <c r="A23" s="2" t="s">
        <v>19</v>
      </c>
      <c r="B23" s="8">
        <v>55</v>
      </c>
      <c r="C23" s="16">
        <v>48</v>
      </c>
      <c r="D23" s="16">
        <v>47</v>
      </c>
      <c r="E23" s="67">
        <v>56</v>
      </c>
      <c r="F23" s="45">
        <v>57</v>
      </c>
      <c r="G23" s="7">
        <v>30</v>
      </c>
      <c r="H23" s="1">
        <v>18</v>
      </c>
      <c r="I23" s="1">
        <v>20</v>
      </c>
      <c r="J23" s="1">
        <v>13</v>
      </c>
      <c r="K23" s="1">
        <v>6</v>
      </c>
      <c r="L23" s="1">
        <v>5</v>
      </c>
    </row>
    <row r="24" spans="1:107" x14ac:dyDescent="0.25">
      <c r="A24" s="2" t="s">
        <v>20</v>
      </c>
      <c r="B24" s="8">
        <v>708</v>
      </c>
      <c r="C24" s="16">
        <v>663</v>
      </c>
      <c r="D24" s="16">
        <v>681</v>
      </c>
      <c r="E24" s="67">
        <v>704</v>
      </c>
      <c r="F24" s="45">
        <v>641</v>
      </c>
      <c r="G24" s="7">
        <v>620</v>
      </c>
      <c r="H24" s="1">
        <v>480</v>
      </c>
      <c r="I24" s="1">
        <v>529</v>
      </c>
      <c r="J24" s="1">
        <v>481</v>
      </c>
      <c r="K24" s="1">
        <v>400</v>
      </c>
      <c r="L24" s="1">
        <v>397</v>
      </c>
    </row>
    <row r="25" spans="1:107" x14ac:dyDescent="0.25">
      <c r="A25" s="2" t="s">
        <v>21</v>
      </c>
      <c r="B25" s="8">
        <v>29</v>
      </c>
      <c r="C25" s="16">
        <v>19</v>
      </c>
      <c r="D25" s="16">
        <v>30</v>
      </c>
      <c r="E25" s="67">
        <v>28</v>
      </c>
      <c r="F25" s="45">
        <v>13</v>
      </c>
      <c r="G25" s="7">
        <v>17</v>
      </c>
      <c r="H25" s="1">
        <v>19</v>
      </c>
      <c r="I25" s="1">
        <v>11</v>
      </c>
      <c r="J25" s="1">
        <v>9</v>
      </c>
      <c r="K25" s="1">
        <v>2</v>
      </c>
      <c r="L25" s="1">
        <v>8</v>
      </c>
    </row>
    <row r="26" spans="1:107" s="9" customFormat="1" x14ac:dyDescent="0.25">
      <c r="A26" s="11" t="s">
        <v>43</v>
      </c>
      <c r="B26" s="54">
        <v>0</v>
      </c>
      <c r="C26" s="123">
        <v>0</v>
      </c>
      <c r="D26" s="11">
        <v>0</v>
      </c>
      <c r="E26" s="69">
        <v>0</v>
      </c>
      <c r="F26" s="54">
        <v>0</v>
      </c>
      <c r="G26" s="7">
        <v>0</v>
      </c>
      <c r="H26" s="1">
        <v>0</v>
      </c>
      <c r="I26" s="1">
        <v>0</v>
      </c>
      <c r="J26" s="1">
        <v>1</v>
      </c>
      <c r="K26" s="1">
        <v>0</v>
      </c>
      <c r="L26" s="1">
        <v>0</v>
      </c>
      <c r="M26" s="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</row>
    <row r="27" spans="1:107" x14ac:dyDescent="0.25">
      <c r="A27" s="2" t="s">
        <v>22</v>
      </c>
      <c r="B27" s="8">
        <v>37</v>
      </c>
      <c r="C27" s="16">
        <v>34</v>
      </c>
      <c r="D27" s="16">
        <v>36</v>
      </c>
      <c r="E27" s="69">
        <v>40</v>
      </c>
      <c r="F27" s="45">
        <v>32</v>
      </c>
      <c r="G27" s="7">
        <v>24</v>
      </c>
      <c r="H27" s="1">
        <v>13</v>
      </c>
      <c r="I27" s="1">
        <v>15</v>
      </c>
      <c r="J27" s="1">
        <v>11</v>
      </c>
      <c r="K27" s="1">
        <v>9</v>
      </c>
      <c r="L27" s="1">
        <v>5</v>
      </c>
    </row>
    <row r="28" spans="1:107" x14ac:dyDescent="0.25">
      <c r="A28" s="2" t="s">
        <v>23</v>
      </c>
      <c r="B28" s="8">
        <v>4</v>
      </c>
      <c r="C28" s="16">
        <v>1</v>
      </c>
      <c r="D28" s="42">
        <v>0</v>
      </c>
      <c r="E28" s="69">
        <v>1</v>
      </c>
      <c r="F28" s="45">
        <v>0</v>
      </c>
      <c r="G28" s="5">
        <v>1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</row>
    <row r="29" spans="1:107" x14ac:dyDescent="0.25">
      <c r="A29" s="2" t="s">
        <v>24</v>
      </c>
      <c r="B29" s="8">
        <v>1</v>
      </c>
      <c r="C29" s="16">
        <v>1</v>
      </c>
      <c r="D29" s="16">
        <v>1</v>
      </c>
      <c r="E29" s="69">
        <v>0</v>
      </c>
      <c r="F29" s="45">
        <v>2</v>
      </c>
      <c r="G29" s="5">
        <v>1</v>
      </c>
      <c r="H29" s="1">
        <v>0</v>
      </c>
      <c r="I29" s="1">
        <v>0</v>
      </c>
      <c r="J29" s="1">
        <v>0</v>
      </c>
      <c r="K29" s="1">
        <v>1</v>
      </c>
      <c r="L29" s="1">
        <v>1</v>
      </c>
    </row>
    <row r="30" spans="1:107" s="9" customFormat="1" x14ac:dyDescent="0.25">
      <c r="A30" s="11" t="s">
        <v>44</v>
      </c>
      <c r="B30" s="54">
        <v>0</v>
      </c>
      <c r="C30" s="16">
        <v>1</v>
      </c>
      <c r="D30" s="16">
        <v>2</v>
      </c>
      <c r="E30" s="69">
        <v>1</v>
      </c>
      <c r="F30" s="45">
        <v>1</v>
      </c>
      <c r="G30" s="5">
        <v>0</v>
      </c>
      <c r="H30" s="1">
        <v>0</v>
      </c>
      <c r="I30" s="1">
        <v>0</v>
      </c>
      <c r="J30" s="1">
        <v>2</v>
      </c>
      <c r="K30" s="1">
        <v>0</v>
      </c>
      <c r="L30" s="1">
        <v>0</v>
      </c>
      <c r="M30" s="1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</row>
    <row r="31" spans="1:107" x14ac:dyDescent="0.25">
      <c r="A31" s="2" t="s">
        <v>25</v>
      </c>
      <c r="B31" s="8">
        <v>3</v>
      </c>
      <c r="C31" s="16">
        <v>2</v>
      </c>
      <c r="D31" s="16">
        <v>1</v>
      </c>
      <c r="E31" s="69">
        <v>3</v>
      </c>
      <c r="F31" s="45">
        <v>3</v>
      </c>
      <c r="G31" s="7">
        <v>2</v>
      </c>
      <c r="H31" s="1">
        <v>2</v>
      </c>
      <c r="I31" s="1">
        <v>8</v>
      </c>
      <c r="J31" s="1">
        <v>6</v>
      </c>
      <c r="K31" s="1">
        <v>2</v>
      </c>
      <c r="L31" s="1">
        <v>0</v>
      </c>
    </row>
    <row r="32" spans="1:107" x14ac:dyDescent="0.25">
      <c r="A32" s="2" t="s">
        <v>26</v>
      </c>
      <c r="B32" s="8">
        <v>2</v>
      </c>
      <c r="C32" s="16">
        <v>2</v>
      </c>
      <c r="D32" s="16">
        <v>1</v>
      </c>
      <c r="E32" s="69">
        <v>3</v>
      </c>
      <c r="F32" s="45">
        <v>3</v>
      </c>
      <c r="G32" s="5">
        <v>1</v>
      </c>
      <c r="H32" s="1">
        <v>0</v>
      </c>
      <c r="I32" s="1">
        <v>0</v>
      </c>
      <c r="J32" s="1">
        <v>0</v>
      </c>
      <c r="K32" s="1">
        <v>0</v>
      </c>
      <c r="L32" s="1">
        <v>2</v>
      </c>
    </row>
    <row r="33" spans="1:107" x14ac:dyDescent="0.25">
      <c r="A33" s="2" t="s">
        <v>27</v>
      </c>
      <c r="B33" s="8">
        <v>2</v>
      </c>
      <c r="C33" s="16">
        <v>1</v>
      </c>
      <c r="D33" s="16">
        <v>2</v>
      </c>
      <c r="E33" s="69">
        <v>1</v>
      </c>
      <c r="F33" s="45">
        <v>4</v>
      </c>
      <c r="G33" s="5">
        <v>4</v>
      </c>
      <c r="H33" s="1">
        <v>0</v>
      </c>
      <c r="I33" s="1">
        <v>0</v>
      </c>
      <c r="J33" s="1">
        <v>0</v>
      </c>
      <c r="K33" s="1" t="s">
        <v>46</v>
      </c>
      <c r="L33" s="1" t="s">
        <v>46</v>
      </c>
      <c r="N33" s="47"/>
    </row>
    <row r="34" spans="1:107" s="3" customFormat="1" x14ac:dyDescent="0.25">
      <c r="A34" s="2"/>
      <c r="B34" s="44"/>
      <c r="C34" s="42"/>
      <c r="D34" s="10"/>
      <c r="E34" s="68"/>
      <c r="F34" s="44"/>
      <c r="G34" s="1"/>
      <c r="H34" s="1"/>
      <c r="I34" s="1"/>
      <c r="J34" s="1"/>
      <c r="K34" s="1"/>
      <c r="L34" s="1"/>
      <c r="M34" s="1"/>
      <c r="N34" s="47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</row>
    <row r="35" spans="1:107" s="9" customFormat="1" x14ac:dyDescent="0.25">
      <c r="A35" s="10" t="s">
        <v>77</v>
      </c>
      <c r="B35" s="8">
        <v>51</v>
      </c>
      <c r="C35" s="16">
        <v>28</v>
      </c>
      <c r="D35" s="16">
        <v>33</v>
      </c>
      <c r="E35" s="67">
        <v>38</v>
      </c>
      <c r="F35" s="44">
        <v>38</v>
      </c>
      <c r="G35" s="1" t="s">
        <v>46</v>
      </c>
      <c r="H35" s="1" t="s">
        <v>46</v>
      </c>
      <c r="I35" s="1" t="s">
        <v>46</v>
      </c>
      <c r="J35" s="1" t="s">
        <v>46</v>
      </c>
      <c r="K35" s="1" t="s">
        <v>46</v>
      </c>
      <c r="L35" s="1" t="s">
        <v>46</v>
      </c>
      <c r="M35" s="1"/>
      <c r="N35" s="47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</row>
    <row r="36" spans="1:107" x14ac:dyDescent="0.25">
      <c r="A36" s="2" t="s">
        <v>78</v>
      </c>
      <c r="B36" s="44" t="s">
        <v>46</v>
      </c>
      <c r="C36" s="42" t="s">
        <v>46</v>
      </c>
      <c r="D36" s="45" t="s">
        <v>46</v>
      </c>
      <c r="E36" s="68" t="s">
        <v>46</v>
      </c>
      <c r="F36" s="44" t="s">
        <v>46</v>
      </c>
      <c r="G36" s="7">
        <v>20</v>
      </c>
      <c r="H36" s="1">
        <v>21</v>
      </c>
      <c r="I36" s="1">
        <v>16</v>
      </c>
      <c r="J36" s="1">
        <v>12</v>
      </c>
      <c r="K36" s="1">
        <v>8</v>
      </c>
      <c r="L36" s="1">
        <v>8</v>
      </c>
      <c r="N36" s="47"/>
    </row>
    <row r="37" spans="1:107" x14ac:dyDescent="0.25">
      <c r="A37" s="2" t="s">
        <v>79</v>
      </c>
      <c r="B37" s="44" t="s">
        <v>46</v>
      </c>
      <c r="C37" s="42" t="s">
        <v>46</v>
      </c>
      <c r="D37" s="45" t="s">
        <v>46</v>
      </c>
      <c r="E37" s="68" t="s">
        <v>46</v>
      </c>
      <c r="F37" s="44" t="s">
        <v>46</v>
      </c>
      <c r="G37" s="7">
        <v>10</v>
      </c>
      <c r="H37" s="1">
        <v>4</v>
      </c>
      <c r="I37" s="1">
        <v>3</v>
      </c>
      <c r="J37" s="1">
        <v>3</v>
      </c>
      <c r="K37" s="1">
        <v>4</v>
      </c>
      <c r="L37" s="1">
        <v>3</v>
      </c>
      <c r="N37" s="47"/>
    </row>
    <row r="38" spans="1:107" x14ac:dyDescent="0.25">
      <c r="A38" s="2" t="s">
        <v>28</v>
      </c>
      <c r="B38" s="8">
        <v>53</v>
      </c>
      <c r="C38" s="16">
        <v>60</v>
      </c>
      <c r="D38" s="8">
        <v>44</v>
      </c>
      <c r="E38" s="67">
        <v>56</v>
      </c>
      <c r="F38" s="45">
        <v>59</v>
      </c>
      <c r="G38" s="7">
        <v>41</v>
      </c>
      <c r="H38" s="1">
        <v>21</v>
      </c>
      <c r="I38" s="1">
        <v>27</v>
      </c>
      <c r="J38" s="1">
        <v>18</v>
      </c>
      <c r="K38" s="1">
        <v>14</v>
      </c>
      <c r="L38" s="1">
        <v>9</v>
      </c>
    </row>
    <row r="39" spans="1:107" x14ac:dyDescent="0.25">
      <c r="A39" s="2" t="s">
        <v>29</v>
      </c>
      <c r="B39" s="8">
        <v>523</v>
      </c>
      <c r="C39" s="16">
        <v>505</v>
      </c>
      <c r="D39" s="8">
        <v>477</v>
      </c>
      <c r="E39" s="67">
        <v>415</v>
      </c>
      <c r="F39" s="45">
        <v>432</v>
      </c>
      <c r="G39" s="7">
        <v>393</v>
      </c>
      <c r="H39" s="1">
        <v>299</v>
      </c>
      <c r="I39" s="1">
        <v>279</v>
      </c>
      <c r="J39" s="1">
        <v>303</v>
      </c>
      <c r="K39" s="1">
        <v>243</v>
      </c>
      <c r="L39" s="1">
        <v>216</v>
      </c>
    </row>
    <row r="40" spans="1:107" x14ac:dyDescent="0.25">
      <c r="A40" s="2" t="s">
        <v>103</v>
      </c>
      <c r="B40" s="44" t="s">
        <v>46</v>
      </c>
      <c r="C40" s="42" t="s">
        <v>47</v>
      </c>
      <c r="D40" s="45" t="s">
        <v>47</v>
      </c>
      <c r="E40" s="67">
        <v>9</v>
      </c>
      <c r="F40" s="45">
        <v>11</v>
      </c>
      <c r="G40" s="5">
        <v>8</v>
      </c>
      <c r="H40" s="1">
        <v>4</v>
      </c>
      <c r="I40" s="1">
        <v>1</v>
      </c>
      <c r="J40" s="1">
        <v>0</v>
      </c>
      <c r="K40" s="1">
        <v>0</v>
      </c>
      <c r="L40" s="1">
        <v>0</v>
      </c>
    </row>
    <row r="41" spans="1:107" x14ac:dyDescent="0.25">
      <c r="A41" s="2" t="s">
        <v>31</v>
      </c>
      <c r="B41" s="8">
        <v>4</v>
      </c>
      <c r="C41" s="16">
        <v>4</v>
      </c>
      <c r="D41" s="10">
        <v>0</v>
      </c>
      <c r="E41" s="67">
        <v>3</v>
      </c>
      <c r="F41" s="45">
        <v>1</v>
      </c>
      <c r="G41" s="7">
        <v>1</v>
      </c>
      <c r="H41" s="1">
        <v>0</v>
      </c>
      <c r="I41" s="1">
        <v>1</v>
      </c>
      <c r="J41" s="1">
        <v>0</v>
      </c>
      <c r="K41" s="1" t="s">
        <v>46</v>
      </c>
      <c r="L41" s="1" t="s">
        <v>46</v>
      </c>
    </row>
    <row r="42" spans="1:107" s="3" customFormat="1" x14ac:dyDescent="0.25">
      <c r="A42" s="2"/>
      <c r="B42" s="44"/>
      <c r="C42" s="42"/>
      <c r="D42" s="10"/>
      <c r="E42" s="45"/>
      <c r="F42" s="44"/>
      <c r="G42" s="1"/>
      <c r="H42" s="1"/>
      <c r="I42" s="1"/>
      <c r="J42" s="1"/>
      <c r="K42" s="1"/>
      <c r="L42" s="1"/>
      <c r="M42" s="1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</row>
    <row r="43" spans="1:107" x14ac:dyDescent="0.25">
      <c r="A43" s="11" t="s">
        <v>55</v>
      </c>
      <c r="B43" s="8">
        <v>4</v>
      </c>
      <c r="C43" s="16">
        <v>8</v>
      </c>
      <c r="D43" s="16">
        <v>3</v>
      </c>
      <c r="E43" s="70">
        <v>7</v>
      </c>
      <c r="F43" s="45">
        <v>15</v>
      </c>
      <c r="G43" s="5">
        <v>12</v>
      </c>
      <c r="H43" s="1" t="s">
        <v>46</v>
      </c>
      <c r="I43" s="1" t="s">
        <v>46</v>
      </c>
      <c r="J43" s="1" t="s">
        <v>46</v>
      </c>
      <c r="K43" s="1" t="s">
        <v>46</v>
      </c>
      <c r="L43" s="1" t="s">
        <v>46</v>
      </c>
    </row>
    <row r="44" spans="1:107" s="47" customFormat="1" x14ac:dyDescent="0.25">
      <c r="A44" s="11" t="s">
        <v>32</v>
      </c>
      <c r="B44" s="8">
        <v>4</v>
      </c>
      <c r="C44" s="16">
        <v>7</v>
      </c>
      <c r="D44" s="16">
        <v>7</v>
      </c>
      <c r="E44" s="70">
        <v>11</v>
      </c>
      <c r="F44" s="45" t="s">
        <v>46</v>
      </c>
      <c r="G44" s="5" t="s">
        <v>46</v>
      </c>
      <c r="H44" s="1" t="s">
        <v>46</v>
      </c>
      <c r="I44" s="1" t="s">
        <v>46</v>
      </c>
      <c r="J44" s="1" t="s">
        <v>46</v>
      </c>
      <c r="K44" s="1" t="s">
        <v>46</v>
      </c>
      <c r="L44" s="1" t="s">
        <v>46</v>
      </c>
      <c r="M44" s="1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</row>
    <row r="45" spans="1:107" x14ac:dyDescent="0.25">
      <c r="A45" s="2" t="s">
        <v>33</v>
      </c>
      <c r="B45" s="8">
        <v>20</v>
      </c>
      <c r="C45" s="16">
        <v>19</v>
      </c>
      <c r="D45" s="16">
        <v>10</v>
      </c>
      <c r="E45" s="67">
        <v>10</v>
      </c>
      <c r="F45" s="45">
        <v>9</v>
      </c>
      <c r="G45" s="7">
        <v>10</v>
      </c>
      <c r="H45" s="1">
        <v>4</v>
      </c>
      <c r="I45" s="1">
        <v>8</v>
      </c>
      <c r="J45" s="1">
        <v>11</v>
      </c>
      <c r="K45" s="1">
        <v>7</v>
      </c>
      <c r="L45" s="1">
        <v>4</v>
      </c>
    </row>
    <row r="46" spans="1:107" x14ac:dyDescent="0.25">
      <c r="A46" s="2" t="s">
        <v>34</v>
      </c>
      <c r="B46" s="8">
        <v>291</v>
      </c>
      <c r="C46" s="16">
        <v>342</v>
      </c>
      <c r="D46" s="16">
        <v>297</v>
      </c>
      <c r="E46" s="67">
        <v>270</v>
      </c>
      <c r="F46" s="45">
        <v>313</v>
      </c>
      <c r="G46" s="7">
        <v>297</v>
      </c>
      <c r="H46" s="1">
        <v>222</v>
      </c>
      <c r="I46" s="1">
        <v>213</v>
      </c>
      <c r="J46" s="1">
        <v>182</v>
      </c>
      <c r="K46" s="1">
        <v>176</v>
      </c>
      <c r="L46" s="1">
        <v>137</v>
      </c>
    </row>
    <row r="47" spans="1:107" x14ac:dyDescent="0.25">
      <c r="A47" s="2" t="s">
        <v>35</v>
      </c>
      <c r="B47" s="8">
        <v>73</v>
      </c>
      <c r="C47" s="16">
        <v>79</v>
      </c>
      <c r="D47" s="16">
        <v>64</v>
      </c>
      <c r="E47" s="67">
        <v>59</v>
      </c>
      <c r="F47" s="45">
        <v>50</v>
      </c>
      <c r="G47" s="7">
        <v>58</v>
      </c>
      <c r="H47" s="1">
        <v>41</v>
      </c>
      <c r="I47" s="1">
        <v>34</v>
      </c>
      <c r="J47" s="1">
        <v>37</v>
      </c>
      <c r="K47" s="1">
        <v>28</v>
      </c>
      <c r="L47" s="1">
        <v>13</v>
      </c>
    </row>
    <row r="48" spans="1:107" s="9" customFormat="1" x14ac:dyDescent="0.25">
      <c r="A48" s="2" t="s">
        <v>73</v>
      </c>
      <c r="B48" s="8">
        <v>1</v>
      </c>
      <c r="C48" s="42">
        <v>0</v>
      </c>
      <c r="D48" s="3">
        <v>1</v>
      </c>
      <c r="E48" s="67">
        <v>1</v>
      </c>
      <c r="F48" s="45">
        <v>1</v>
      </c>
      <c r="G48" s="7" t="s">
        <v>46</v>
      </c>
      <c r="H48" s="1" t="s">
        <v>46</v>
      </c>
      <c r="I48" s="1" t="s">
        <v>46</v>
      </c>
      <c r="J48" s="1" t="s">
        <v>46</v>
      </c>
      <c r="K48" s="1" t="s">
        <v>46</v>
      </c>
      <c r="L48" s="1" t="s">
        <v>46</v>
      </c>
      <c r="M48" s="1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</row>
    <row r="49" spans="1:107" x14ac:dyDescent="0.25">
      <c r="A49" s="2" t="s">
        <v>36</v>
      </c>
      <c r="B49" s="8">
        <v>13</v>
      </c>
      <c r="C49" s="16">
        <v>10</v>
      </c>
      <c r="D49" s="16">
        <v>6</v>
      </c>
      <c r="E49" s="67">
        <v>8</v>
      </c>
      <c r="F49" s="45">
        <v>3</v>
      </c>
      <c r="G49" s="7">
        <v>2</v>
      </c>
      <c r="H49" s="1">
        <v>3</v>
      </c>
      <c r="I49" s="1">
        <v>5</v>
      </c>
      <c r="J49" s="1">
        <v>7</v>
      </c>
      <c r="K49" s="1">
        <v>1</v>
      </c>
      <c r="L49" s="1">
        <v>3</v>
      </c>
    </row>
    <row r="50" spans="1:107" x14ac:dyDescent="0.25">
      <c r="A50" s="2" t="s">
        <v>37</v>
      </c>
      <c r="B50" s="8">
        <v>5</v>
      </c>
      <c r="C50" s="16">
        <v>2</v>
      </c>
      <c r="D50" s="16">
        <v>3</v>
      </c>
      <c r="E50" s="58">
        <v>0</v>
      </c>
      <c r="F50" s="45">
        <v>1</v>
      </c>
      <c r="G50" s="5">
        <v>1</v>
      </c>
      <c r="H50" s="1">
        <v>0</v>
      </c>
      <c r="I50" s="1">
        <v>0</v>
      </c>
      <c r="J50" s="1">
        <v>0</v>
      </c>
      <c r="K50" s="1" t="s">
        <v>46</v>
      </c>
      <c r="L50" s="1" t="s">
        <v>46</v>
      </c>
    </row>
    <row r="51" spans="1:107" s="47" customFormat="1" x14ac:dyDescent="0.25">
      <c r="A51" s="10"/>
      <c r="B51" s="44"/>
      <c r="C51" s="42"/>
      <c r="D51" s="10"/>
      <c r="E51" s="68"/>
      <c r="F51" s="45"/>
      <c r="G51" s="5"/>
      <c r="H51" s="1"/>
      <c r="I51" s="1"/>
      <c r="J51" s="1"/>
      <c r="K51" s="1"/>
      <c r="L51" s="1"/>
      <c r="M51" s="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</row>
    <row r="52" spans="1:107" x14ac:dyDescent="0.25">
      <c r="A52" s="2" t="s">
        <v>39</v>
      </c>
      <c r="B52" s="8">
        <v>2562</v>
      </c>
      <c r="C52" s="16">
        <v>2412</v>
      </c>
      <c r="D52" s="16">
        <v>2258</v>
      </c>
      <c r="E52" s="45">
        <v>1976</v>
      </c>
      <c r="F52" s="45">
        <v>2140</v>
      </c>
      <c r="G52" s="1">
        <v>2027</v>
      </c>
      <c r="H52" s="1">
        <v>1571</v>
      </c>
      <c r="I52" s="1">
        <v>1541</v>
      </c>
      <c r="J52" s="1">
        <v>1413</v>
      </c>
      <c r="K52" s="8">
        <v>1333</v>
      </c>
      <c r="L52" s="8">
        <v>1204</v>
      </c>
      <c r="M52" s="8"/>
    </row>
    <row r="53" spans="1:107" x14ac:dyDescent="0.25">
      <c r="A53" s="2" t="s">
        <v>40</v>
      </c>
      <c r="B53" s="8">
        <v>925</v>
      </c>
      <c r="C53" s="16">
        <v>865</v>
      </c>
      <c r="D53" s="16">
        <v>892</v>
      </c>
      <c r="E53" s="45">
        <v>912</v>
      </c>
      <c r="F53" s="45">
        <v>852</v>
      </c>
      <c r="G53" s="1">
        <v>806</v>
      </c>
      <c r="H53" s="1">
        <v>602</v>
      </c>
      <c r="I53" s="1">
        <v>669</v>
      </c>
      <c r="J53" s="1">
        <v>588</v>
      </c>
      <c r="K53" s="1">
        <v>486</v>
      </c>
      <c r="L53" s="1">
        <v>464</v>
      </c>
    </row>
    <row r="54" spans="1:107" x14ac:dyDescent="0.25">
      <c r="A54" s="2" t="s">
        <v>41</v>
      </c>
      <c r="B54" s="8">
        <v>575</v>
      </c>
      <c r="C54" s="16">
        <v>545</v>
      </c>
      <c r="D54" s="16">
        <v>519</v>
      </c>
      <c r="E54" s="45">
        <v>479</v>
      </c>
      <c r="F54" s="45">
        <v>502</v>
      </c>
      <c r="G54" s="1">
        <v>449</v>
      </c>
      <c r="H54" s="1">
        <v>330</v>
      </c>
      <c r="I54" s="8">
        <v>317</v>
      </c>
      <c r="J54" s="8">
        <v>328</v>
      </c>
      <c r="K54" s="8">
        <v>264</v>
      </c>
      <c r="L54" s="1">
        <v>231</v>
      </c>
    </row>
    <row r="55" spans="1:107" x14ac:dyDescent="0.25">
      <c r="A55" s="2" t="s">
        <v>32</v>
      </c>
      <c r="B55" s="8">
        <v>380</v>
      </c>
      <c r="C55" s="16">
        <v>422</v>
      </c>
      <c r="D55" s="16">
        <v>361</v>
      </c>
      <c r="E55" s="45">
        <v>321</v>
      </c>
      <c r="F55" s="45">
        <v>352</v>
      </c>
      <c r="G55" s="1">
        <v>338</v>
      </c>
      <c r="H55" s="1">
        <v>258</v>
      </c>
      <c r="I55" s="1">
        <v>241</v>
      </c>
      <c r="J55" s="1">
        <v>223</v>
      </c>
      <c r="K55" s="1">
        <v>197</v>
      </c>
      <c r="L55" s="1">
        <v>150</v>
      </c>
    </row>
    <row r="56" spans="1:107" s="15" customFormat="1" x14ac:dyDescent="0.25">
      <c r="A56" s="18" t="s">
        <v>45</v>
      </c>
      <c r="B56" s="19">
        <v>3880</v>
      </c>
      <c r="C56" s="18">
        <v>3808</v>
      </c>
      <c r="D56" s="18">
        <v>3547</v>
      </c>
      <c r="E56" s="62">
        <v>3255</v>
      </c>
      <c r="F56" s="62">
        <v>3414</v>
      </c>
      <c r="G56" s="19">
        <v>3204</v>
      </c>
      <c r="H56" s="19">
        <v>2433</v>
      </c>
      <c r="I56" s="19">
        <v>2450</v>
      </c>
      <c r="J56" s="19">
        <v>2275</v>
      </c>
      <c r="K56" s="19">
        <v>2074</v>
      </c>
      <c r="L56" s="19">
        <v>1863</v>
      </c>
      <c r="M56" s="49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</row>
    <row r="58" spans="1:107" x14ac:dyDescent="0.25">
      <c r="A58" s="10" t="s">
        <v>81</v>
      </c>
    </row>
    <row r="59" spans="1:107" x14ac:dyDescent="0.25">
      <c r="A59" s="10" t="s">
        <v>80</v>
      </c>
    </row>
    <row r="60" spans="1:107" x14ac:dyDescent="0.25">
      <c r="A60" s="10" t="s">
        <v>102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J19" sqref="J19"/>
    </sheetView>
  </sheetViews>
  <sheetFormatPr baseColWidth="10" defaultRowHeight="15" x14ac:dyDescent="0.25"/>
  <cols>
    <col min="1" max="1" width="32.7109375" customWidth="1"/>
    <col min="2" max="2" width="24.5703125" style="16" customWidth="1"/>
    <col min="3" max="3" width="24.5703125" style="47" customWidth="1"/>
    <col min="4" max="4" width="21.7109375" customWidth="1"/>
    <col min="5" max="5" width="26.7109375" customWidth="1"/>
    <col min="6" max="6" width="14.7109375" style="16" customWidth="1"/>
    <col min="9" max="9" width="12.5703125" bestFit="1" customWidth="1"/>
  </cols>
  <sheetData>
    <row r="1" spans="1:7" x14ac:dyDescent="0.25">
      <c r="A1" s="22"/>
      <c r="B1" s="22">
        <v>2016</v>
      </c>
      <c r="C1" s="22">
        <v>2015</v>
      </c>
      <c r="D1" s="22">
        <v>2014</v>
      </c>
      <c r="E1" s="21">
        <v>2013</v>
      </c>
      <c r="G1" s="51" t="s">
        <v>61</v>
      </c>
    </row>
    <row r="2" spans="1:7" x14ac:dyDescent="0.25">
      <c r="A2" s="10" t="s">
        <v>0</v>
      </c>
      <c r="B2" s="16">
        <v>420.577</v>
      </c>
      <c r="C2" s="42">
        <v>351.85599999999999</v>
      </c>
      <c r="D2" s="95">
        <v>135.727</v>
      </c>
      <c r="E2" s="40">
        <v>186.2</v>
      </c>
      <c r="G2" s="131" t="s">
        <v>125</v>
      </c>
    </row>
    <row r="3" spans="1:7" x14ac:dyDescent="0.25">
      <c r="A3" s="10" t="s">
        <v>1</v>
      </c>
      <c r="B3" s="16">
        <v>1.4590000000000001</v>
      </c>
      <c r="C3" s="42">
        <v>1.216</v>
      </c>
      <c r="D3" s="142">
        <v>0</v>
      </c>
      <c r="E3" s="143">
        <v>0</v>
      </c>
      <c r="G3" s="131" t="s">
        <v>126</v>
      </c>
    </row>
    <row r="4" spans="1:7" x14ac:dyDescent="0.25">
      <c r="A4" s="10" t="s">
        <v>2</v>
      </c>
      <c r="B4" s="16">
        <v>21.277000000000001</v>
      </c>
      <c r="C4" s="42">
        <v>11.218</v>
      </c>
      <c r="D4" s="95">
        <v>38.186</v>
      </c>
      <c r="E4" s="40">
        <v>10</v>
      </c>
    </row>
    <row r="5" spans="1:7" x14ac:dyDescent="0.25">
      <c r="A5" s="10" t="s">
        <v>3</v>
      </c>
      <c r="B5" s="16">
        <v>15.54</v>
      </c>
      <c r="C5" s="42">
        <v>6.3529999999999998</v>
      </c>
      <c r="D5" s="142">
        <v>0</v>
      </c>
      <c r="E5" s="40">
        <v>1.8</v>
      </c>
    </row>
    <row r="6" spans="1:7" x14ac:dyDescent="0.25">
      <c r="A6" s="10" t="s">
        <v>4</v>
      </c>
      <c r="B6" s="16">
        <v>0.42</v>
      </c>
      <c r="C6" s="42">
        <v>0</v>
      </c>
      <c r="D6" s="142">
        <v>0</v>
      </c>
      <c r="E6" s="40">
        <v>0.9</v>
      </c>
    </row>
    <row r="7" spans="1:7" x14ac:dyDescent="0.25">
      <c r="A7" s="10" t="s">
        <v>5</v>
      </c>
      <c r="B7" s="42">
        <v>0</v>
      </c>
      <c r="C7" s="42">
        <v>0</v>
      </c>
      <c r="D7" s="142">
        <v>0</v>
      </c>
      <c r="E7" s="143">
        <v>0</v>
      </c>
    </row>
    <row r="8" spans="1:7" x14ac:dyDescent="0.25">
      <c r="A8" s="10" t="s">
        <v>6</v>
      </c>
      <c r="B8" s="42">
        <v>0</v>
      </c>
      <c r="C8" s="42">
        <v>0</v>
      </c>
      <c r="D8" s="142">
        <v>0</v>
      </c>
      <c r="E8" s="143">
        <v>0</v>
      </c>
    </row>
    <row r="9" spans="1:7" x14ac:dyDescent="0.25">
      <c r="A9" s="10" t="s">
        <v>7</v>
      </c>
      <c r="B9" s="16">
        <v>22.783000000000001</v>
      </c>
      <c r="C9" s="42">
        <v>31.262</v>
      </c>
      <c r="D9" s="95">
        <v>25.216999999999999</v>
      </c>
      <c r="E9" s="40">
        <v>7.8795829999999993</v>
      </c>
    </row>
    <row r="10" spans="1:7" x14ac:dyDescent="0.25">
      <c r="A10" s="10" t="s">
        <v>8</v>
      </c>
      <c r="B10" s="16">
        <v>2.33</v>
      </c>
      <c r="C10" s="42">
        <v>5.76</v>
      </c>
      <c r="D10" s="95">
        <v>0.6</v>
      </c>
      <c r="E10" s="143">
        <v>0</v>
      </c>
    </row>
    <row r="11" spans="1:7" x14ac:dyDescent="0.25">
      <c r="A11" s="10" t="s">
        <v>9</v>
      </c>
      <c r="B11" s="42">
        <v>0</v>
      </c>
      <c r="C11" s="42">
        <v>0</v>
      </c>
      <c r="D11" s="142">
        <v>0</v>
      </c>
      <c r="E11" s="143">
        <v>0</v>
      </c>
    </row>
    <row r="12" spans="1:7" x14ac:dyDescent="0.25">
      <c r="A12" s="10" t="s">
        <v>10</v>
      </c>
      <c r="B12" s="42">
        <v>0</v>
      </c>
      <c r="C12" s="42">
        <v>0</v>
      </c>
      <c r="D12" s="142">
        <v>0</v>
      </c>
      <c r="E12" s="143">
        <v>0</v>
      </c>
    </row>
    <row r="13" spans="1:7" x14ac:dyDescent="0.25">
      <c r="A13" s="10" t="s">
        <v>11</v>
      </c>
      <c r="B13" s="16">
        <v>9.5190000000000001</v>
      </c>
      <c r="C13" s="42">
        <v>7.1689999999999996</v>
      </c>
      <c r="D13" s="95">
        <v>5.2460000000000004</v>
      </c>
      <c r="E13" s="40">
        <v>1.4</v>
      </c>
    </row>
    <row r="14" spans="1:7" x14ac:dyDescent="0.25">
      <c r="A14" s="10" t="s">
        <v>12</v>
      </c>
      <c r="B14" s="42">
        <v>0</v>
      </c>
      <c r="C14" s="42">
        <v>0</v>
      </c>
      <c r="D14" s="142">
        <v>0</v>
      </c>
      <c r="E14" s="143">
        <v>0</v>
      </c>
    </row>
    <row r="15" spans="1:7" x14ac:dyDescent="0.25">
      <c r="A15" s="10" t="s">
        <v>13</v>
      </c>
      <c r="B15" s="42">
        <v>0</v>
      </c>
      <c r="C15" s="42">
        <v>0</v>
      </c>
      <c r="D15" s="142">
        <v>0</v>
      </c>
      <c r="E15" s="143">
        <v>0</v>
      </c>
    </row>
    <row r="16" spans="1:7" x14ac:dyDescent="0.25">
      <c r="A16" s="10" t="s">
        <v>14</v>
      </c>
      <c r="B16" s="42">
        <v>0</v>
      </c>
      <c r="C16" s="42">
        <v>0</v>
      </c>
      <c r="D16" s="142">
        <v>0</v>
      </c>
      <c r="E16" s="143">
        <v>0</v>
      </c>
    </row>
    <row r="17" spans="1:7" x14ac:dyDescent="0.25">
      <c r="A17" s="10" t="s">
        <v>15</v>
      </c>
      <c r="B17" s="42">
        <v>0</v>
      </c>
      <c r="C17" s="42">
        <v>0</v>
      </c>
      <c r="D17" s="142">
        <v>0</v>
      </c>
      <c r="E17" s="143">
        <v>0</v>
      </c>
    </row>
    <row r="18" spans="1:7" x14ac:dyDescent="0.25">
      <c r="A18" s="10" t="s">
        <v>16</v>
      </c>
      <c r="B18" s="16">
        <v>1.07</v>
      </c>
      <c r="C18" s="42">
        <v>0</v>
      </c>
      <c r="D18" s="142">
        <v>0</v>
      </c>
      <c r="E18" s="143">
        <v>0</v>
      </c>
    </row>
    <row r="19" spans="1:7" x14ac:dyDescent="0.25">
      <c r="A19" s="10" t="s">
        <v>17</v>
      </c>
      <c r="B19" s="42">
        <v>0</v>
      </c>
      <c r="C19" s="42">
        <v>0</v>
      </c>
      <c r="D19" s="142">
        <v>0</v>
      </c>
      <c r="E19" s="143">
        <v>0</v>
      </c>
    </row>
    <row r="20" spans="1:7" s="16" customFormat="1" x14ac:dyDescent="0.25">
      <c r="A20" s="42"/>
      <c r="B20" s="42"/>
      <c r="C20" s="42"/>
    </row>
    <row r="21" spans="1:7" x14ac:dyDescent="0.25">
      <c r="A21" s="10" t="s">
        <v>18</v>
      </c>
      <c r="B21" s="16">
        <v>3.4739999999999998</v>
      </c>
      <c r="C21" s="42">
        <v>9.8239999999999998</v>
      </c>
      <c r="D21" s="95">
        <v>19.155999999999999</v>
      </c>
      <c r="E21" s="40">
        <v>16.399999999999999</v>
      </c>
      <c r="F21" s="48"/>
      <c r="G21" s="48"/>
    </row>
    <row r="22" spans="1:7" x14ac:dyDescent="0.25">
      <c r="A22" s="10" t="s">
        <v>19</v>
      </c>
      <c r="B22" s="42">
        <v>0</v>
      </c>
      <c r="C22" s="42">
        <v>0</v>
      </c>
      <c r="D22" s="142">
        <v>0</v>
      </c>
      <c r="E22" s="143">
        <v>0</v>
      </c>
      <c r="F22" s="48"/>
      <c r="G22" s="48"/>
    </row>
    <row r="23" spans="1:7" x14ac:dyDescent="0.25">
      <c r="A23" s="10" t="s">
        <v>20</v>
      </c>
      <c r="B23" s="16">
        <v>39.893000000000001</v>
      </c>
      <c r="C23" s="42">
        <v>48.704999999999998</v>
      </c>
      <c r="D23" s="95">
        <v>11.0932</v>
      </c>
      <c r="E23" s="40">
        <v>11.7</v>
      </c>
      <c r="F23" s="48"/>
      <c r="G23" s="49"/>
    </row>
    <row r="24" spans="1:7" x14ac:dyDescent="0.25">
      <c r="A24" s="10" t="s">
        <v>21</v>
      </c>
      <c r="B24" s="42">
        <v>0</v>
      </c>
      <c r="C24" s="42">
        <v>0.46400000000000002</v>
      </c>
      <c r="D24" s="142">
        <v>0</v>
      </c>
      <c r="E24" s="143">
        <v>0</v>
      </c>
      <c r="F24" s="110"/>
      <c r="G24" s="111"/>
    </row>
    <row r="25" spans="1:7" x14ac:dyDescent="0.25">
      <c r="A25" s="11" t="s">
        <v>43</v>
      </c>
      <c r="B25" s="123">
        <v>0</v>
      </c>
      <c r="C25" s="123">
        <v>0</v>
      </c>
      <c r="D25" s="142">
        <v>0</v>
      </c>
      <c r="E25" s="143">
        <v>0</v>
      </c>
      <c r="F25" s="112"/>
      <c r="G25" s="113"/>
    </row>
    <row r="26" spans="1:7" x14ac:dyDescent="0.25">
      <c r="A26" s="10" t="s">
        <v>22</v>
      </c>
      <c r="B26" s="16">
        <v>0.3</v>
      </c>
      <c r="C26" s="42">
        <v>0</v>
      </c>
      <c r="D26" s="142">
        <v>0</v>
      </c>
      <c r="E26" s="143">
        <v>0</v>
      </c>
      <c r="F26" s="112"/>
      <c r="G26" s="113"/>
    </row>
    <row r="27" spans="1:7" x14ac:dyDescent="0.25">
      <c r="A27" s="10" t="s">
        <v>23</v>
      </c>
      <c r="B27" s="42">
        <v>0</v>
      </c>
      <c r="C27" s="42">
        <v>0</v>
      </c>
      <c r="D27" s="142">
        <v>0</v>
      </c>
      <c r="E27" s="143">
        <v>0</v>
      </c>
      <c r="F27" s="112"/>
      <c r="G27" s="113"/>
    </row>
    <row r="28" spans="1:7" x14ac:dyDescent="0.25">
      <c r="A28" s="10" t="s">
        <v>24</v>
      </c>
      <c r="B28" s="42">
        <v>0</v>
      </c>
      <c r="C28" s="42">
        <v>0</v>
      </c>
      <c r="D28" s="142">
        <v>0</v>
      </c>
      <c r="E28" s="143">
        <v>0</v>
      </c>
      <c r="F28" s="112"/>
      <c r="G28" s="113"/>
    </row>
    <row r="29" spans="1:7" x14ac:dyDescent="0.25">
      <c r="A29" s="11" t="s">
        <v>44</v>
      </c>
      <c r="B29" s="123">
        <v>0</v>
      </c>
      <c r="C29" s="123">
        <v>0</v>
      </c>
      <c r="D29" s="142">
        <v>0</v>
      </c>
      <c r="E29" s="143">
        <v>0</v>
      </c>
      <c r="F29" s="110"/>
      <c r="G29" s="114"/>
    </row>
    <row r="30" spans="1:7" x14ac:dyDescent="0.25">
      <c r="A30" s="10" t="s">
        <v>25</v>
      </c>
      <c r="B30" s="42">
        <v>0</v>
      </c>
      <c r="C30" s="42">
        <v>0</v>
      </c>
      <c r="D30" s="142">
        <v>0</v>
      </c>
      <c r="E30" s="143">
        <v>0</v>
      </c>
      <c r="F30" s="115"/>
      <c r="G30" s="113"/>
    </row>
    <row r="31" spans="1:7" x14ac:dyDescent="0.25">
      <c r="A31" s="10" t="s">
        <v>26</v>
      </c>
      <c r="B31" s="42">
        <v>0</v>
      </c>
      <c r="C31" s="42">
        <v>0</v>
      </c>
      <c r="D31" s="142">
        <v>0</v>
      </c>
      <c r="E31" s="143">
        <v>0</v>
      </c>
      <c r="F31" s="115"/>
      <c r="G31" s="113"/>
    </row>
    <row r="32" spans="1:7" x14ac:dyDescent="0.25">
      <c r="A32" s="10" t="s">
        <v>27</v>
      </c>
      <c r="B32" s="42">
        <v>0</v>
      </c>
      <c r="C32" s="42">
        <v>0</v>
      </c>
      <c r="D32" s="142">
        <v>0</v>
      </c>
      <c r="E32" s="143">
        <v>0</v>
      </c>
      <c r="F32" s="110"/>
      <c r="G32" s="114"/>
    </row>
    <row r="33" spans="1:10" s="16" customFormat="1" x14ac:dyDescent="0.25">
      <c r="A33" s="42"/>
      <c r="B33" s="42"/>
      <c r="C33" s="42"/>
      <c r="D33" s="142"/>
      <c r="E33" s="142"/>
      <c r="F33" s="115"/>
      <c r="G33" s="113"/>
    </row>
    <row r="34" spans="1:10" x14ac:dyDescent="0.25">
      <c r="A34" s="10" t="s">
        <v>28</v>
      </c>
      <c r="B34" s="42">
        <v>0</v>
      </c>
      <c r="C34" s="42">
        <v>0</v>
      </c>
      <c r="D34" s="142">
        <v>0</v>
      </c>
      <c r="E34" s="143">
        <v>0</v>
      </c>
      <c r="F34" s="110"/>
      <c r="G34" s="114"/>
    </row>
    <row r="35" spans="1:10" x14ac:dyDescent="0.25">
      <c r="A35" s="10" t="s">
        <v>29</v>
      </c>
      <c r="B35" s="16">
        <v>11.78</v>
      </c>
      <c r="C35" s="42">
        <v>3.1819999999999999</v>
      </c>
      <c r="D35" s="95">
        <v>0.83799999999999997</v>
      </c>
      <c r="E35" s="40">
        <v>0.8</v>
      </c>
      <c r="F35" s="112"/>
      <c r="G35" s="116"/>
    </row>
    <row r="36" spans="1:10" x14ac:dyDescent="0.25">
      <c r="A36" s="10" t="s">
        <v>31</v>
      </c>
      <c r="B36" s="42">
        <v>0</v>
      </c>
      <c r="C36" s="42">
        <v>0</v>
      </c>
      <c r="D36" s="142">
        <v>0</v>
      </c>
      <c r="E36" s="143">
        <v>0</v>
      </c>
      <c r="F36" s="110"/>
      <c r="G36" s="114"/>
    </row>
    <row r="37" spans="1:10" s="16" customFormat="1" x14ac:dyDescent="0.25">
      <c r="A37" s="42"/>
      <c r="B37" s="42"/>
      <c r="C37" s="42"/>
      <c r="D37" s="142"/>
      <c r="E37" s="142"/>
      <c r="F37" s="115"/>
      <c r="G37" s="116"/>
    </row>
    <row r="38" spans="1:10" x14ac:dyDescent="0.25">
      <c r="A38" s="11" t="s">
        <v>55</v>
      </c>
      <c r="B38" s="123">
        <v>0</v>
      </c>
      <c r="C38" s="123">
        <v>0</v>
      </c>
      <c r="D38" s="142">
        <v>0</v>
      </c>
      <c r="E38" s="143">
        <v>0</v>
      </c>
      <c r="F38" s="110"/>
      <c r="G38" s="114"/>
    </row>
    <row r="39" spans="1:10" x14ac:dyDescent="0.25">
      <c r="A39" s="11" t="s">
        <v>32</v>
      </c>
      <c r="B39" s="123">
        <v>0</v>
      </c>
      <c r="C39" s="123">
        <v>0</v>
      </c>
      <c r="D39" s="142">
        <v>0</v>
      </c>
      <c r="E39" s="143">
        <v>0</v>
      </c>
      <c r="F39" s="48"/>
      <c r="G39" s="48"/>
    </row>
    <row r="40" spans="1:10" x14ac:dyDescent="0.25">
      <c r="A40" s="10" t="s">
        <v>33</v>
      </c>
      <c r="B40" s="42">
        <v>0</v>
      </c>
      <c r="C40" s="42">
        <v>0</v>
      </c>
      <c r="D40" s="142">
        <v>0</v>
      </c>
      <c r="E40" s="143">
        <v>0</v>
      </c>
      <c r="F40" s="48"/>
      <c r="G40" s="48"/>
    </row>
    <row r="41" spans="1:10" x14ac:dyDescent="0.25">
      <c r="A41" s="10" t="s">
        <v>34</v>
      </c>
      <c r="B41" s="16">
        <v>35.409999999999997</v>
      </c>
      <c r="C41" s="42">
        <v>38.08775</v>
      </c>
      <c r="D41" s="95">
        <v>57.5045</v>
      </c>
      <c r="E41" s="40">
        <v>49.3</v>
      </c>
    </row>
    <row r="42" spans="1:10" x14ac:dyDescent="0.25">
      <c r="A42" s="10" t="s">
        <v>35</v>
      </c>
      <c r="B42" s="16">
        <v>3.28</v>
      </c>
      <c r="C42" s="42">
        <v>0.7</v>
      </c>
      <c r="D42" s="95">
        <v>3.1100000000000003</v>
      </c>
      <c r="E42" s="40">
        <v>4.4000000000000004</v>
      </c>
      <c r="J42" s="47"/>
    </row>
    <row r="43" spans="1:10" x14ac:dyDescent="0.25">
      <c r="A43" s="42" t="s">
        <v>36</v>
      </c>
      <c r="B43" s="42">
        <v>0</v>
      </c>
      <c r="C43" s="42">
        <v>0</v>
      </c>
      <c r="D43" s="142">
        <v>0</v>
      </c>
      <c r="E43" s="143">
        <v>0</v>
      </c>
      <c r="J43" s="47"/>
    </row>
    <row r="44" spans="1:10" x14ac:dyDescent="0.25">
      <c r="A44" s="42" t="s">
        <v>73</v>
      </c>
      <c r="B44" s="42">
        <v>0</v>
      </c>
      <c r="C44" s="42">
        <v>0</v>
      </c>
      <c r="D44" s="142">
        <v>0</v>
      </c>
      <c r="E44" s="143">
        <v>0</v>
      </c>
      <c r="J44" s="47"/>
    </row>
    <row r="45" spans="1:10" x14ac:dyDescent="0.25">
      <c r="A45" s="42" t="s">
        <v>37</v>
      </c>
      <c r="B45" s="42">
        <v>0</v>
      </c>
      <c r="C45" s="42">
        <v>0</v>
      </c>
      <c r="D45" s="142">
        <v>0</v>
      </c>
      <c r="E45" s="143">
        <v>0</v>
      </c>
      <c r="J45" s="47"/>
    </row>
    <row r="46" spans="1:10" s="16" customFormat="1" x14ac:dyDescent="0.25">
      <c r="A46" s="42"/>
      <c r="B46" s="42"/>
      <c r="C46" s="42"/>
      <c r="D46" s="101"/>
    </row>
    <row r="47" spans="1:10" x14ac:dyDescent="0.25">
      <c r="A47" s="10" t="s">
        <v>39</v>
      </c>
      <c r="B47" s="42">
        <v>494.97500000000002</v>
      </c>
      <c r="C47" s="42">
        <v>414.834</v>
      </c>
      <c r="D47" s="101">
        <v>204.976</v>
      </c>
      <c r="E47" s="27">
        <v>208.1</v>
      </c>
      <c r="F47" s="99"/>
    </row>
    <row r="48" spans="1:10" x14ac:dyDescent="0.25">
      <c r="A48" s="10" t="s">
        <v>40</v>
      </c>
      <c r="B48" s="42">
        <v>43.666999999999994</v>
      </c>
      <c r="C48" s="42">
        <v>58.992999999999995</v>
      </c>
      <c r="D48" s="101">
        <v>30.249199999999998</v>
      </c>
      <c r="E48" s="27">
        <v>28.12</v>
      </c>
      <c r="F48" s="99"/>
    </row>
    <row r="49" spans="1:9" x14ac:dyDescent="0.25">
      <c r="A49" s="10" t="s">
        <v>41</v>
      </c>
      <c r="B49" s="42">
        <v>11.78</v>
      </c>
      <c r="C49" s="42">
        <v>3.1819999999999999</v>
      </c>
      <c r="D49" s="101">
        <v>0.83799999999999997</v>
      </c>
      <c r="E49" s="27">
        <v>0.83</v>
      </c>
      <c r="F49" s="99"/>
      <c r="I49" s="132"/>
    </row>
    <row r="50" spans="1:9" x14ac:dyDescent="0.25">
      <c r="A50" s="10" t="s">
        <v>32</v>
      </c>
      <c r="B50" s="42">
        <v>38.69</v>
      </c>
      <c r="C50" s="42">
        <v>38.787750000000003</v>
      </c>
      <c r="D50" s="101">
        <v>60.61</v>
      </c>
      <c r="E50" s="27">
        <v>53.71</v>
      </c>
      <c r="F50" s="99"/>
      <c r="I50" s="132"/>
    </row>
    <row r="51" spans="1:9" x14ac:dyDescent="0.25">
      <c r="A51" s="18" t="s">
        <v>38</v>
      </c>
      <c r="B51" s="23">
        <v>589.11200000000008</v>
      </c>
      <c r="C51" s="18">
        <v>515.78899999999999</v>
      </c>
      <c r="D51" s="104">
        <v>296.67770000000002</v>
      </c>
      <c r="E51" s="117">
        <v>290.76</v>
      </c>
      <c r="F51" s="99"/>
      <c r="I51" s="132"/>
    </row>
    <row r="52" spans="1:9" x14ac:dyDescent="0.25">
      <c r="A52" s="10"/>
      <c r="B52" s="42"/>
      <c r="C52" s="10"/>
      <c r="D52" s="10"/>
      <c r="I52" s="132"/>
    </row>
    <row r="53" spans="1:9" x14ac:dyDescent="0.25">
      <c r="A53" s="10" t="s">
        <v>39</v>
      </c>
      <c r="B53" s="126">
        <v>0.84019999999999995</v>
      </c>
      <c r="C53" s="98">
        <v>0.80430000000000001</v>
      </c>
      <c r="D53" s="98">
        <v>0.69089999999999996</v>
      </c>
      <c r="E53" s="118">
        <v>0.7157</v>
      </c>
    </row>
    <row r="54" spans="1:9" x14ac:dyDescent="0.25">
      <c r="A54" s="10" t="s">
        <v>40</v>
      </c>
      <c r="B54" s="126">
        <v>7.4099999999999999E-2</v>
      </c>
      <c r="C54" s="98">
        <v>0.1144</v>
      </c>
      <c r="D54" s="98">
        <v>0.10199999999999999</v>
      </c>
      <c r="E54" s="118">
        <v>9.6699999999999994E-2</v>
      </c>
    </row>
    <row r="55" spans="1:9" x14ac:dyDescent="0.25">
      <c r="A55" s="10" t="s">
        <v>41</v>
      </c>
      <c r="B55" s="126">
        <v>0.02</v>
      </c>
      <c r="C55" s="98">
        <v>6.1999999999999998E-3</v>
      </c>
      <c r="D55" s="98">
        <v>2.8E-3</v>
      </c>
      <c r="E55" s="118">
        <v>2.8999999999999998E-3</v>
      </c>
    </row>
    <row r="56" spans="1:9" x14ac:dyDescent="0.25">
      <c r="A56" s="10" t="s">
        <v>32</v>
      </c>
      <c r="B56" s="126">
        <v>6.5699999999999995E-2</v>
      </c>
      <c r="C56" s="98">
        <v>7.5200000000000003E-2</v>
      </c>
      <c r="D56" s="98">
        <v>0.20430000000000001</v>
      </c>
      <c r="E56" s="118">
        <v>0.1847</v>
      </c>
    </row>
    <row r="57" spans="1:9" x14ac:dyDescent="0.25">
      <c r="A57" s="18" t="s">
        <v>38</v>
      </c>
      <c r="B57" s="88">
        <v>1</v>
      </c>
      <c r="C57" s="88">
        <v>1</v>
      </c>
      <c r="D57" s="88">
        <v>1</v>
      </c>
      <c r="E57" s="119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K24" sqref="K24"/>
    </sheetView>
  </sheetViews>
  <sheetFormatPr baseColWidth="10" defaultRowHeight="15" x14ac:dyDescent="0.25"/>
  <cols>
    <col min="1" max="1" width="26.140625" customWidth="1"/>
    <col min="2" max="2" width="19.140625" style="16" customWidth="1"/>
    <col min="3" max="3" width="19.42578125" style="47" customWidth="1"/>
    <col min="4" max="4" width="16.7109375" style="47" customWidth="1"/>
    <col min="5" max="5" width="22.140625" style="47" customWidth="1"/>
    <col min="6" max="6" width="20.140625" style="9" customWidth="1"/>
    <col min="7" max="8" width="16.42578125" customWidth="1"/>
    <col min="9" max="9" width="16.140625" customWidth="1"/>
    <col min="10" max="10" width="16.5703125" customWidth="1"/>
    <col min="11" max="11" width="17" customWidth="1"/>
  </cols>
  <sheetData>
    <row r="1" spans="1:11" x14ac:dyDescent="0.25">
      <c r="A1" s="21" t="s">
        <v>88</v>
      </c>
      <c r="B1" s="137" t="s">
        <v>124</v>
      </c>
      <c r="C1" s="137" t="s">
        <v>119</v>
      </c>
      <c r="D1" s="137" t="s">
        <v>95</v>
      </c>
      <c r="E1" s="137" t="s">
        <v>83</v>
      </c>
      <c r="F1" s="137" t="s">
        <v>72</v>
      </c>
      <c r="G1" s="137" t="s">
        <v>56</v>
      </c>
      <c r="H1" s="137" t="s">
        <v>57</v>
      </c>
      <c r="I1" s="137" t="s">
        <v>58</v>
      </c>
      <c r="J1" s="137" t="s">
        <v>59</v>
      </c>
      <c r="K1" s="137" t="s">
        <v>60</v>
      </c>
    </row>
    <row r="2" spans="1:11" x14ac:dyDescent="0.25">
      <c r="A2" t="s">
        <v>39</v>
      </c>
      <c r="B2" s="133">
        <v>62.6</v>
      </c>
      <c r="C2" s="133">
        <v>61.8</v>
      </c>
      <c r="D2" s="138">
        <v>61.6</v>
      </c>
      <c r="E2" s="148">
        <v>61.5</v>
      </c>
      <c r="F2" s="138">
        <v>61.3</v>
      </c>
      <c r="G2" s="148">
        <v>60.21</v>
      </c>
      <c r="H2" s="148">
        <v>59.3</v>
      </c>
      <c r="I2" s="148">
        <v>59.9</v>
      </c>
      <c r="J2" s="148">
        <v>58.8</v>
      </c>
      <c r="K2" s="148">
        <v>60.8</v>
      </c>
    </row>
    <row r="3" spans="1:11" x14ac:dyDescent="0.25">
      <c r="A3" t="s">
        <v>40</v>
      </c>
      <c r="B3" s="133">
        <v>18.899999999999999</v>
      </c>
      <c r="C3" s="133">
        <v>19.8</v>
      </c>
      <c r="D3" s="138">
        <v>20.3</v>
      </c>
      <c r="E3" s="148">
        <v>20.6</v>
      </c>
      <c r="F3" s="138">
        <v>20.6</v>
      </c>
      <c r="G3" s="148">
        <v>21.72</v>
      </c>
      <c r="H3" s="148">
        <v>22.8</v>
      </c>
      <c r="I3" s="148">
        <v>22.3</v>
      </c>
      <c r="J3" s="148">
        <v>22.6</v>
      </c>
      <c r="K3" s="148">
        <v>22.3</v>
      </c>
    </row>
    <row r="4" spans="1:11" x14ac:dyDescent="0.25">
      <c r="A4" t="s">
        <v>41</v>
      </c>
      <c r="B4" s="133">
        <v>10.4</v>
      </c>
      <c r="C4" s="133">
        <v>9.6999999999999993</v>
      </c>
      <c r="D4" s="138">
        <v>9.6999999999999993</v>
      </c>
      <c r="E4" s="148">
        <v>9.5</v>
      </c>
      <c r="F4" s="138">
        <v>9.9</v>
      </c>
      <c r="G4" s="148">
        <v>9.64</v>
      </c>
      <c r="H4" s="148">
        <v>9.8000000000000007</v>
      </c>
      <c r="I4" s="148">
        <v>9.8000000000000007</v>
      </c>
      <c r="J4" s="148">
        <v>10.6</v>
      </c>
      <c r="K4" s="148">
        <v>9.5</v>
      </c>
    </row>
    <row r="5" spans="1:11" x14ac:dyDescent="0.25">
      <c r="A5" t="s">
        <v>32</v>
      </c>
      <c r="B5" s="133">
        <v>8.1</v>
      </c>
      <c r="C5" s="133">
        <v>8.6999999999999993</v>
      </c>
      <c r="D5" s="138">
        <v>8.4</v>
      </c>
      <c r="E5" s="148">
        <v>8.4</v>
      </c>
      <c r="F5" s="138">
        <v>8.1999999999999993</v>
      </c>
      <c r="G5" s="148">
        <v>8.43</v>
      </c>
      <c r="H5" s="148">
        <v>8.1</v>
      </c>
      <c r="I5" s="148">
        <v>8</v>
      </c>
      <c r="J5" s="148">
        <v>8</v>
      </c>
      <c r="K5" s="148">
        <v>7.4</v>
      </c>
    </row>
    <row r="6" spans="1:11" x14ac:dyDescent="0.25">
      <c r="A6" s="23"/>
      <c r="B6" s="139">
        <v>100</v>
      </c>
      <c r="C6" s="139">
        <v>100</v>
      </c>
      <c r="D6" s="139">
        <v>100</v>
      </c>
      <c r="E6" s="149">
        <f>SUM(E2:E5)</f>
        <v>100</v>
      </c>
      <c r="F6" s="149">
        <v>100</v>
      </c>
      <c r="G6" s="149">
        <f>SUM(G2:G5)</f>
        <v>100</v>
      </c>
      <c r="H6" s="149">
        <f>SUM(H2:H5)</f>
        <v>99.999999999999986</v>
      </c>
      <c r="I6" s="149">
        <f>SUM(I2:I5)</f>
        <v>100</v>
      </c>
      <c r="J6" s="149">
        <f>SUM(J2:J5)</f>
        <v>100</v>
      </c>
      <c r="K6" s="149">
        <f>SUM(K2:K5)</f>
        <v>100</v>
      </c>
    </row>
    <row r="22" spans="4:9" x14ac:dyDescent="0.25">
      <c r="D22" s="40"/>
    </row>
    <row r="23" spans="4:9" x14ac:dyDescent="0.25">
      <c r="D23" s="40"/>
      <c r="I23" s="47"/>
    </row>
    <row r="24" spans="4:9" x14ac:dyDescent="0.25">
      <c r="D24" s="40"/>
      <c r="I24" s="47"/>
    </row>
    <row r="25" spans="4:9" x14ac:dyDescent="0.25">
      <c r="D25" s="40"/>
      <c r="I25" s="47"/>
    </row>
    <row r="26" spans="4:9" x14ac:dyDescent="0.25">
      <c r="D26" s="40"/>
      <c r="I26" s="47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75"/>
  <sheetViews>
    <sheetView tabSelected="1" workbookViewId="0">
      <selection activeCell="J27" sqref="J27"/>
    </sheetView>
  </sheetViews>
  <sheetFormatPr baseColWidth="10" defaultColWidth="11.42578125" defaultRowHeight="15" x14ac:dyDescent="0.25"/>
  <cols>
    <col min="1" max="1" width="54.5703125" style="10" customWidth="1"/>
    <col min="2" max="2" width="21.28515625" style="45" customWidth="1"/>
    <col min="3" max="3" width="19.140625" style="8" customWidth="1"/>
    <col min="4" max="4" width="18.28515625" style="8" customWidth="1"/>
    <col min="5" max="5" width="18.85546875" style="8" customWidth="1"/>
    <col min="6" max="6" width="12.85546875" style="8" customWidth="1"/>
    <col min="7" max="7" width="21.85546875" style="8" customWidth="1"/>
    <col min="8" max="8" width="17.42578125" style="8" customWidth="1"/>
    <col min="9" max="9" width="7.85546875" style="16" customWidth="1"/>
    <col min="10" max="10" width="38.7109375" style="16" customWidth="1"/>
    <col min="11" max="65" width="11.42578125" style="16"/>
    <col min="66" max="16384" width="11.42578125" style="47"/>
  </cols>
  <sheetData>
    <row r="1" spans="1:65" s="15" customFormat="1" x14ac:dyDescent="0.25">
      <c r="A1" s="18" t="s">
        <v>114</v>
      </c>
      <c r="B1" s="62" t="s">
        <v>89</v>
      </c>
      <c r="C1" s="20" t="s">
        <v>105</v>
      </c>
      <c r="D1" s="20" t="s">
        <v>106</v>
      </c>
      <c r="E1" s="56" t="s">
        <v>107</v>
      </c>
      <c r="F1" s="56" t="s">
        <v>92</v>
      </c>
      <c r="G1" s="56" t="s">
        <v>93</v>
      </c>
      <c r="H1" s="56" t="s">
        <v>94</v>
      </c>
      <c r="I1" s="16"/>
      <c r="J1" s="105" t="s">
        <v>108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x14ac:dyDescent="0.25">
      <c r="A2" s="10" t="s">
        <v>0</v>
      </c>
      <c r="B2" s="16">
        <v>1933</v>
      </c>
      <c r="C2" s="16">
        <v>12</v>
      </c>
      <c r="D2" s="8">
        <v>1</v>
      </c>
      <c r="E2" s="16">
        <v>109.75</v>
      </c>
      <c r="F2" s="55">
        <v>23.946557040082219</v>
      </c>
      <c r="G2" s="28">
        <v>55.138746145940388</v>
      </c>
      <c r="H2" s="28">
        <v>2335.7962455437046</v>
      </c>
      <c r="J2" s="100" t="s">
        <v>109</v>
      </c>
    </row>
    <row r="3" spans="1:65" x14ac:dyDescent="0.25">
      <c r="A3" s="10" t="s">
        <v>1</v>
      </c>
      <c r="B3" s="16">
        <v>116</v>
      </c>
      <c r="C3" s="16">
        <v>11</v>
      </c>
      <c r="D3" s="8">
        <v>0</v>
      </c>
      <c r="E3" s="16">
        <v>3.25</v>
      </c>
      <c r="F3" s="55">
        <v>21.259842519685041</v>
      </c>
      <c r="G3" s="28">
        <v>39.370078740157481</v>
      </c>
      <c r="H3" s="28">
        <v>86.977536760299941</v>
      </c>
      <c r="J3" s="100" t="s">
        <v>90</v>
      </c>
    </row>
    <row r="4" spans="1:65" x14ac:dyDescent="0.25">
      <c r="A4" s="10" t="s">
        <v>2</v>
      </c>
      <c r="B4" s="16">
        <v>104</v>
      </c>
      <c r="C4" s="16">
        <v>2</v>
      </c>
      <c r="D4" s="8">
        <v>0</v>
      </c>
      <c r="E4" s="16">
        <v>4</v>
      </c>
      <c r="F4" s="55">
        <v>30.188679245283019</v>
      </c>
      <c r="G4" s="28">
        <v>34.905660377358494</v>
      </c>
      <c r="H4" s="28">
        <v>119.61175273649995</v>
      </c>
      <c r="J4" s="100" t="s">
        <v>84</v>
      </c>
    </row>
    <row r="5" spans="1:65" x14ac:dyDescent="0.25">
      <c r="A5" s="10" t="s">
        <v>3</v>
      </c>
      <c r="B5" s="16">
        <v>108</v>
      </c>
      <c r="C5" s="16">
        <v>2</v>
      </c>
      <c r="D5" s="8">
        <v>0</v>
      </c>
      <c r="E5" s="16">
        <v>6</v>
      </c>
      <c r="F5" s="55">
        <v>12.727272727272727</v>
      </c>
      <c r="G5" s="28">
        <v>37.272727272727273</v>
      </c>
      <c r="H5" s="28">
        <v>102.27936068949998</v>
      </c>
      <c r="J5" s="100" t="s">
        <v>91</v>
      </c>
    </row>
    <row r="6" spans="1:65" x14ac:dyDescent="0.25">
      <c r="A6" s="10" t="s">
        <v>4</v>
      </c>
      <c r="B6" s="16">
        <v>52</v>
      </c>
      <c r="C6" s="16">
        <v>1</v>
      </c>
      <c r="D6" s="8">
        <v>0</v>
      </c>
      <c r="E6" s="16">
        <v>0</v>
      </c>
      <c r="F6" s="55">
        <v>26.415094339622641</v>
      </c>
      <c r="G6" s="28">
        <v>47.169811320754718</v>
      </c>
      <c r="H6" s="28">
        <v>36.33373087790001</v>
      </c>
      <c r="J6" s="100" t="s">
        <v>110</v>
      </c>
    </row>
    <row r="7" spans="1:65" x14ac:dyDescent="0.25">
      <c r="A7" s="10" t="s">
        <v>5</v>
      </c>
      <c r="B7" s="16">
        <v>2</v>
      </c>
      <c r="C7" s="16">
        <v>0</v>
      </c>
      <c r="D7" s="8">
        <v>0</v>
      </c>
      <c r="E7" s="16">
        <v>0</v>
      </c>
      <c r="F7" s="55">
        <v>0</v>
      </c>
      <c r="G7" s="28">
        <v>0</v>
      </c>
      <c r="H7" s="28">
        <v>1.0086181258</v>
      </c>
    </row>
    <row r="8" spans="1:65" x14ac:dyDescent="0.25">
      <c r="A8" s="10" t="s">
        <v>6</v>
      </c>
      <c r="B8" s="16">
        <v>19</v>
      </c>
      <c r="C8" s="16">
        <v>0</v>
      </c>
      <c r="D8" s="8">
        <v>0</v>
      </c>
      <c r="E8" s="16">
        <v>1</v>
      </c>
      <c r="F8" s="55">
        <v>26.315789473684209</v>
      </c>
      <c r="G8" s="28">
        <v>57.89473684210526</v>
      </c>
      <c r="H8" s="28">
        <v>20.789946267799998</v>
      </c>
    </row>
    <row r="9" spans="1:65" x14ac:dyDescent="0.25">
      <c r="A9" s="10" t="s">
        <v>7</v>
      </c>
      <c r="B9" s="16">
        <v>357</v>
      </c>
      <c r="C9" s="16">
        <v>6</v>
      </c>
      <c r="D9" s="8">
        <v>0</v>
      </c>
      <c r="E9" s="16">
        <v>9</v>
      </c>
      <c r="F9" s="55">
        <v>20.385674931129476</v>
      </c>
      <c r="G9" s="28">
        <v>47.107438016528924</v>
      </c>
      <c r="H9" s="28">
        <v>299.70721078749989</v>
      </c>
    </row>
    <row r="10" spans="1:65" x14ac:dyDescent="0.25">
      <c r="A10" s="10" t="s">
        <v>8</v>
      </c>
      <c r="B10" s="16">
        <v>147</v>
      </c>
      <c r="C10" s="16">
        <v>8</v>
      </c>
      <c r="D10" s="8">
        <v>0</v>
      </c>
      <c r="E10" s="16">
        <v>7</v>
      </c>
      <c r="F10" s="55">
        <v>19.35483870967742</v>
      </c>
      <c r="G10" s="28">
        <v>50.322580645161288</v>
      </c>
      <c r="H10" s="28">
        <v>113.94902158719991</v>
      </c>
      <c r="J10" s="47"/>
    </row>
    <row r="11" spans="1:65" x14ac:dyDescent="0.25">
      <c r="A11" s="10" t="s">
        <v>9</v>
      </c>
      <c r="B11" s="16">
        <v>37</v>
      </c>
      <c r="C11" s="16">
        <v>0</v>
      </c>
      <c r="D11" s="8">
        <v>0</v>
      </c>
      <c r="E11" s="16">
        <v>3</v>
      </c>
      <c r="F11" s="55">
        <v>16.216216216216218</v>
      </c>
      <c r="G11" s="28">
        <v>51.351351351351354</v>
      </c>
      <c r="H11" s="28">
        <v>37.465614687999995</v>
      </c>
      <c r="J11" s="47"/>
    </row>
    <row r="12" spans="1:65" x14ac:dyDescent="0.25">
      <c r="A12" s="10" t="s">
        <v>10</v>
      </c>
      <c r="B12" s="16">
        <v>79</v>
      </c>
      <c r="C12" s="16">
        <v>0</v>
      </c>
      <c r="D12" s="8">
        <v>0</v>
      </c>
      <c r="E12" s="16">
        <v>2</v>
      </c>
      <c r="F12" s="55">
        <v>21.518987341772153</v>
      </c>
      <c r="G12" s="28">
        <v>26.582278481012658</v>
      </c>
      <c r="H12" s="28">
        <v>53.293768801499994</v>
      </c>
      <c r="J12" s="47"/>
    </row>
    <row r="13" spans="1:65" x14ac:dyDescent="0.25">
      <c r="A13" s="10" t="s">
        <v>11</v>
      </c>
      <c r="B13" s="16">
        <v>136</v>
      </c>
      <c r="C13" s="16">
        <v>0</v>
      </c>
      <c r="D13" s="8">
        <v>0</v>
      </c>
      <c r="E13" s="16">
        <v>4</v>
      </c>
      <c r="F13" s="55">
        <v>39.705882352941174</v>
      </c>
      <c r="G13" s="28">
        <v>47.058823529411768</v>
      </c>
      <c r="H13" s="28">
        <v>136.5534553748</v>
      </c>
      <c r="J13" s="47"/>
    </row>
    <row r="14" spans="1:65" x14ac:dyDescent="0.25">
      <c r="A14" s="10" t="s">
        <v>12</v>
      </c>
      <c r="B14" s="16">
        <v>65</v>
      </c>
      <c r="C14" s="16">
        <v>0</v>
      </c>
      <c r="D14" s="8">
        <v>0</v>
      </c>
      <c r="E14" s="16">
        <v>2</v>
      </c>
      <c r="F14" s="55">
        <v>16.923076923076923</v>
      </c>
      <c r="G14" s="28">
        <v>41.53846153846154</v>
      </c>
      <c r="H14" s="28">
        <v>53.867164714099985</v>
      </c>
      <c r="J14" s="47"/>
      <c r="L14" s="48"/>
    </row>
    <row r="15" spans="1:65" x14ac:dyDescent="0.25">
      <c r="A15" s="10" t="s">
        <v>13</v>
      </c>
      <c r="B15" s="16">
        <v>20</v>
      </c>
      <c r="C15" s="16">
        <v>0</v>
      </c>
      <c r="D15" s="8">
        <v>0</v>
      </c>
      <c r="E15" s="16">
        <v>0</v>
      </c>
      <c r="F15" s="55">
        <v>30</v>
      </c>
      <c r="G15" s="28">
        <v>30</v>
      </c>
      <c r="H15" s="28">
        <v>12.624883248499998</v>
      </c>
      <c r="J15" s="47"/>
      <c r="L15" s="48"/>
    </row>
    <row r="16" spans="1:65" x14ac:dyDescent="0.25">
      <c r="A16" s="10" t="s">
        <v>14</v>
      </c>
      <c r="B16" s="16">
        <v>20</v>
      </c>
      <c r="C16" s="16">
        <v>0</v>
      </c>
      <c r="D16" s="8">
        <v>0</v>
      </c>
      <c r="E16" s="16">
        <v>0</v>
      </c>
      <c r="F16" s="55">
        <v>20</v>
      </c>
      <c r="G16" s="28">
        <v>45</v>
      </c>
      <c r="H16" s="28">
        <v>10.306703708200001</v>
      </c>
      <c r="J16" s="47"/>
      <c r="L16" s="48"/>
    </row>
    <row r="17" spans="1:13" x14ac:dyDescent="0.25">
      <c r="A17" s="10" t="s">
        <v>15</v>
      </c>
      <c r="B17" s="16">
        <v>4</v>
      </c>
      <c r="C17" s="16">
        <v>3</v>
      </c>
      <c r="D17" s="8">
        <v>0</v>
      </c>
      <c r="E17" s="16">
        <v>0</v>
      </c>
      <c r="F17" s="55">
        <v>0</v>
      </c>
      <c r="G17" s="28">
        <v>28.571428571428573</v>
      </c>
      <c r="H17" s="28">
        <v>4.5051517688000011</v>
      </c>
      <c r="J17" s="47"/>
      <c r="L17" s="48"/>
    </row>
    <row r="18" spans="1:13" x14ac:dyDescent="0.25">
      <c r="A18" s="10" t="s">
        <v>16</v>
      </c>
      <c r="B18" s="16">
        <v>2</v>
      </c>
      <c r="C18" s="16">
        <v>0</v>
      </c>
      <c r="D18" s="8">
        <v>0</v>
      </c>
      <c r="E18" s="16">
        <v>0</v>
      </c>
      <c r="F18" s="55">
        <v>0</v>
      </c>
      <c r="G18" s="28">
        <v>0</v>
      </c>
      <c r="H18" s="28">
        <v>1.7009034887000001</v>
      </c>
      <c r="J18" s="47"/>
      <c r="L18" s="107"/>
      <c r="M18" s="101"/>
    </row>
    <row r="19" spans="1:13" x14ac:dyDescent="0.25">
      <c r="A19" s="10" t="s">
        <v>17</v>
      </c>
      <c r="B19" s="16">
        <v>3</v>
      </c>
      <c r="C19" s="16">
        <v>0</v>
      </c>
      <c r="D19" s="8">
        <v>0</v>
      </c>
      <c r="E19" s="16">
        <v>0</v>
      </c>
      <c r="F19" s="55">
        <v>0</v>
      </c>
      <c r="G19" s="28">
        <v>0</v>
      </c>
      <c r="H19" s="28">
        <v>1.9915638316000002</v>
      </c>
      <c r="J19" s="47"/>
      <c r="L19" s="107"/>
      <c r="M19" s="101"/>
    </row>
    <row r="20" spans="1:13" s="16" customFormat="1" x14ac:dyDescent="0.25">
      <c r="A20" s="42"/>
      <c r="B20" s="58"/>
      <c r="C20" s="8"/>
      <c r="D20" s="8"/>
      <c r="E20" s="44"/>
      <c r="F20" s="79"/>
      <c r="G20" s="75"/>
      <c r="H20" s="28"/>
      <c r="L20" s="107"/>
      <c r="M20" s="101"/>
    </row>
    <row r="21" spans="1:13" x14ac:dyDescent="0.25">
      <c r="A21" s="10" t="s">
        <v>18</v>
      </c>
      <c r="B21" s="16">
        <v>219</v>
      </c>
      <c r="C21" s="16">
        <v>14</v>
      </c>
      <c r="D21" s="8">
        <v>0</v>
      </c>
      <c r="E21" s="16">
        <v>16</v>
      </c>
      <c r="F21" s="55">
        <v>24.892703862660944</v>
      </c>
      <c r="G21" s="28">
        <v>49.785407725321889</v>
      </c>
      <c r="H21" s="28">
        <v>224.07389320210001</v>
      </c>
      <c r="J21" s="47"/>
      <c r="L21" s="107"/>
      <c r="M21" s="101"/>
    </row>
    <row r="22" spans="1:13" x14ac:dyDescent="0.25">
      <c r="A22" s="10" t="s">
        <v>19</v>
      </c>
      <c r="B22" s="16">
        <v>55</v>
      </c>
      <c r="C22" s="16">
        <v>1</v>
      </c>
      <c r="D22" s="8">
        <v>0</v>
      </c>
      <c r="E22" s="16">
        <v>2</v>
      </c>
      <c r="F22" s="55">
        <v>17.857142857142858</v>
      </c>
      <c r="G22" s="28">
        <v>64.285714285714292</v>
      </c>
      <c r="H22" s="28">
        <v>37.387423886299992</v>
      </c>
      <c r="J22" s="47"/>
      <c r="L22" s="107"/>
      <c r="M22" s="101"/>
    </row>
    <row r="23" spans="1:13" x14ac:dyDescent="0.25">
      <c r="A23" s="10" t="s">
        <v>20</v>
      </c>
      <c r="B23" s="16">
        <v>708</v>
      </c>
      <c r="C23" s="16">
        <v>2</v>
      </c>
      <c r="D23" s="8">
        <v>0</v>
      </c>
      <c r="E23" s="16">
        <v>52</v>
      </c>
      <c r="F23" s="55">
        <v>24.366197183098592</v>
      </c>
      <c r="G23" s="28">
        <v>51.267605633802816</v>
      </c>
      <c r="H23" s="28">
        <v>725.2532078150997</v>
      </c>
      <c r="J23" s="47"/>
      <c r="L23" s="108"/>
      <c r="M23" s="101"/>
    </row>
    <row r="24" spans="1:13" x14ac:dyDescent="0.25">
      <c r="A24" s="10" t="s">
        <v>21</v>
      </c>
      <c r="B24" s="16">
        <v>29</v>
      </c>
      <c r="C24" s="16">
        <v>1</v>
      </c>
      <c r="D24" s="8">
        <v>0</v>
      </c>
      <c r="E24" s="16">
        <v>1</v>
      </c>
      <c r="F24" s="55">
        <v>13.333333333333334</v>
      </c>
      <c r="G24" s="28">
        <v>40</v>
      </c>
      <c r="H24" s="28">
        <v>22.336572713499997</v>
      </c>
      <c r="J24" s="47"/>
      <c r="L24" s="107"/>
      <c r="M24" s="101"/>
    </row>
    <row r="25" spans="1:13" x14ac:dyDescent="0.25">
      <c r="A25" s="11" t="s">
        <v>43</v>
      </c>
      <c r="B25" s="16">
        <v>0</v>
      </c>
      <c r="C25" s="16">
        <v>0</v>
      </c>
      <c r="D25" s="8">
        <v>0</v>
      </c>
      <c r="E25" s="16">
        <v>0</v>
      </c>
      <c r="F25" s="55" t="s">
        <v>42</v>
      </c>
      <c r="G25" s="28" t="s">
        <v>42</v>
      </c>
      <c r="H25" s="28">
        <v>0</v>
      </c>
      <c r="J25" s="47"/>
      <c r="L25" s="107"/>
      <c r="M25" s="101"/>
    </row>
    <row r="26" spans="1:13" x14ac:dyDescent="0.25">
      <c r="A26" s="10" t="s">
        <v>22</v>
      </c>
      <c r="B26" s="16">
        <v>37</v>
      </c>
      <c r="C26" s="16">
        <v>0</v>
      </c>
      <c r="D26" s="8">
        <v>0</v>
      </c>
      <c r="E26" s="16">
        <v>1</v>
      </c>
      <c r="F26" s="55">
        <v>24.324324324324323</v>
      </c>
      <c r="G26" s="28">
        <v>35.131349999999998</v>
      </c>
      <c r="H26" s="28">
        <v>31.493011043999999</v>
      </c>
      <c r="J26" s="47"/>
      <c r="L26" s="107"/>
      <c r="M26" s="101"/>
    </row>
    <row r="27" spans="1:13" x14ac:dyDescent="0.25">
      <c r="A27" s="10" t="s">
        <v>23</v>
      </c>
      <c r="B27" s="16">
        <v>4</v>
      </c>
      <c r="C27" s="16">
        <v>0</v>
      </c>
      <c r="D27" s="8">
        <v>0</v>
      </c>
      <c r="E27" s="16">
        <v>0</v>
      </c>
      <c r="F27" s="55">
        <v>50</v>
      </c>
      <c r="G27" s="28">
        <v>75</v>
      </c>
      <c r="H27" s="28">
        <v>3.1460467844000002</v>
      </c>
      <c r="J27" s="47"/>
      <c r="L27" s="95"/>
      <c r="M27" s="101"/>
    </row>
    <row r="28" spans="1:13" x14ac:dyDescent="0.25">
      <c r="A28" s="10" t="s">
        <v>24</v>
      </c>
      <c r="B28" s="16">
        <v>1</v>
      </c>
      <c r="C28" s="16">
        <v>0</v>
      </c>
      <c r="D28" s="8">
        <v>0</v>
      </c>
      <c r="E28" s="16">
        <v>0</v>
      </c>
      <c r="F28" s="55">
        <v>0</v>
      </c>
      <c r="G28" s="28">
        <v>0</v>
      </c>
      <c r="H28" s="28">
        <v>0.77459666909999991</v>
      </c>
      <c r="J28" s="47"/>
      <c r="L28" s="101"/>
      <c r="M28" s="101"/>
    </row>
    <row r="29" spans="1:13" x14ac:dyDescent="0.25">
      <c r="A29" s="11" t="s">
        <v>44</v>
      </c>
      <c r="B29" s="16">
        <v>0</v>
      </c>
      <c r="C29" s="16">
        <v>0</v>
      </c>
      <c r="D29" s="8">
        <v>0</v>
      </c>
      <c r="E29" s="16">
        <v>0</v>
      </c>
      <c r="F29" s="55" t="s">
        <v>42</v>
      </c>
      <c r="G29" s="28" t="s">
        <v>42</v>
      </c>
      <c r="H29" s="28">
        <v>0</v>
      </c>
      <c r="J29" s="47"/>
      <c r="L29" s="101"/>
      <c r="M29" s="101"/>
    </row>
    <row r="30" spans="1:13" x14ac:dyDescent="0.25">
      <c r="A30" s="10" t="s">
        <v>25</v>
      </c>
      <c r="B30" s="16">
        <v>3</v>
      </c>
      <c r="C30" s="16">
        <v>0</v>
      </c>
      <c r="D30" s="8">
        <v>0</v>
      </c>
      <c r="E30" s="16">
        <v>0</v>
      </c>
      <c r="F30" s="55">
        <v>0</v>
      </c>
      <c r="G30" s="28">
        <v>66.666666666666671</v>
      </c>
      <c r="H30" s="28">
        <v>1.1403047740000001</v>
      </c>
      <c r="L30" s="95"/>
      <c r="M30" s="101"/>
    </row>
    <row r="31" spans="1:13" x14ac:dyDescent="0.25">
      <c r="A31" s="10" t="s">
        <v>26</v>
      </c>
      <c r="B31" s="16">
        <v>2</v>
      </c>
      <c r="C31" s="16">
        <v>0</v>
      </c>
      <c r="D31" s="8">
        <v>0</v>
      </c>
      <c r="E31" s="16">
        <v>0</v>
      </c>
      <c r="F31" s="55">
        <v>0</v>
      </c>
      <c r="G31" s="28">
        <v>0</v>
      </c>
      <c r="H31" s="28">
        <v>0.78054692879999998</v>
      </c>
      <c r="L31" s="101"/>
      <c r="M31" s="101"/>
    </row>
    <row r="32" spans="1:13" x14ac:dyDescent="0.25">
      <c r="A32" s="10" t="s">
        <v>27</v>
      </c>
      <c r="B32" s="16">
        <v>2</v>
      </c>
      <c r="C32" s="16">
        <v>0</v>
      </c>
      <c r="D32" s="8">
        <v>0</v>
      </c>
      <c r="E32" s="16">
        <v>0</v>
      </c>
      <c r="F32" s="55">
        <v>0</v>
      </c>
      <c r="G32" s="28">
        <v>50</v>
      </c>
      <c r="H32" s="28">
        <v>0.8842761683</v>
      </c>
      <c r="L32" s="101"/>
      <c r="M32" s="101"/>
    </row>
    <row r="33" spans="1:13" x14ac:dyDescent="0.25">
      <c r="B33" s="58"/>
      <c r="E33" s="44"/>
      <c r="F33" s="79"/>
      <c r="G33" s="75"/>
      <c r="H33" s="28"/>
      <c r="L33" s="101"/>
      <c r="M33" s="101"/>
    </row>
    <row r="34" spans="1:13" x14ac:dyDescent="0.25">
      <c r="A34" s="10" t="s">
        <v>74</v>
      </c>
      <c r="B34" s="16">
        <v>51</v>
      </c>
      <c r="C34" s="16">
        <v>3</v>
      </c>
      <c r="D34" s="8">
        <v>0</v>
      </c>
      <c r="E34" s="16">
        <v>4</v>
      </c>
      <c r="F34" s="55">
        <v>20.37037037037037</v>
      </c>
      <c r="G34" s="28">
        <v>35.185185185185183</v>
      </c>
      <c r="H34" s="28">
        <v>42.048036542300004</v>
      </c>
      <c r="L34" s="101"/>
      <c r="M34" s="101"/>
    </row>
    <row r="35" spans="1:13" x14ac:dyDescent="0.25">
      <c r="A35" s="10" t="s">
        <v>28</v>
      </c>
      <c r="B35" s="16">
        <v>53</v>
      </c>
      <c r="C35" s="16">
        <v>0</v>
      </c>
      <c r="D35" s="8">
        <v>0</v>
      </c>
      <c r="E35" s="16">
        <v>2</v>
      </c>
      <c r="F35" s="55">
        <v>20.754716981132077</v>
      </c>
      <c r="G35" s="28">
        <v>39.622641509433961</v>
      </c>
      <c r="H35" s="28">
        <v>36.254831145600001</v>
      </c>
      <c r="L35" s="101"/>
      <c r="M35" s="101"/>
    </row>
    <row r="36" spans="1:13" x14ac:dyDescent="0.25">
      <c r="A36" s="10" t="s">
        <v>29</v>
      </c>
      <c r="B36" s="16">
        <v>523</v>
      </c>
      <c r="C36" s="16">
        <v>14</v>
      </c>
      <c r="D36" s="8">
        <v>0</v>
      </c>
      <c r="E36" s="16">
        <v>45</v>
      </c>
      <c r="F36" s="55">
        <v>21.229050279329609</v>
      </c>
      <c r="G36" s="28">
        <v>44.878957169459966</v>
      </c>
      <c r="H36" s="28">
        <v>525.1287172789996</v>
      </c>
      <c r="L36" s="101"/>
      <c r="M36" s="101"/>
    </row>
    <row r="37" spans="1:13" x14ac:dyDescent="0.25">
      <c r="A37" s="10" t="s">
        <v>31</v>
      </c>
      <c r="B37" s="16">
        <v>4</v>
      </c>
      <c r="C37" s="16">
        <v>0</v>
      </c>
      <c r="D37" s="8">
        <v>0</v>
      </c>
      <c r="E37" s="16">
        <v>0</v>
      </c>
      <c r="F37" s="55">
        <v>0</v>
      </c>
      <c r="G37" s="28">
        <v>0</v>
      </c>
      <c r="H37" s="28">
        <v>2.2874248854000001</v>
      </c>
    </row>
    <row r="38" spans="1:13" x14ac:dyDescent="0.25">
      <c r="B38" s="44"/>
      <c r="E38" s="44"/>
      <c r="F38" s="79"/>
      <c r="G38" s="75"/>
      <c r="H38" s="28"/>
      <c r="J38" s="47"/>
      <c r="L38" s="95"/>
      <c r="M38" s="99"/>
    </row>
    <row r="39" spans="1:13" x14ac:dyDescent="0.25">
      <c r="A39" s="11" t="s">
        <v>55</v>
      </c>
      <c r="B39" s="16">
        <v>4</v>
      </c>
      <c r="C39" s="8">
        <v>0</v>
      </c>
      <c r="D39" s="8">
        <v>0</v>
      </c>
      <c r="E39" s="16">
        <v>0</v>
      </c>
      <c r="F39" s="55">
        <v>25</v>
      </c>
      <c r="G39" s="28">
        <v>0</v>
      </c>
      <c r="H39" s="28">
        <v>3.1095089709000003</v>
      </c>
      <c r="J39" s="47"/>
      <c r="L39" s="101"/>
      <c r="M39" s="99"/>
    </row>
    <row r="40" spans="1:13" x14ac:dyDescent="0.25">
      <c r="A40" s="11" t="s">
        <v>32</v>
      </c>
      <c r="B40" s="16">
        <v>4</v>
      </c>
      <c r="C40" s="16">
        <v>0</v>
      </c>
      <c r="D40" s="8">
        <v>0</v>
      </c>
      <c r="E40" s="16">
        <v>0</v>
      </c>
      <c r="F40" s="55">
        <v>0</v>
      </c>
      <c r="G40" s="28">
        <v>25</v>
      </c>
      <c r="H40" s="28">
        <v>1.605207018</v>
      </c>
      <c r="J40" s="47"/>
      <c r="L40" s="101"/>
      <c r="M40" s="99"/>
    </row>
    <row r="41" spans="1:13" x14ac:dyDescent="0.25">
      <c r="A41" s="10" t="s">
        <v>33</v>
      </c>
      <c r="B41" s="16">
        <v>20</v>
      </c>
      <c r="C41" s="16">
        <v>1</v>
      </c>
      <c r="D41" s="8">
        <v>0</v>
      </c>
      <c r="E41" s="16">
        <v>0</v>
      </c>
      <c r="F41" s="55">
        <v>4.7619047619047619</v>
      </c>
      <c r="G41" s="28">
        <v>38.095238095238095</v>
      </c>
      <c r="H41" s="28">
        <v>10.127749412599998</v>
      </c>
      <c r="J41" s="47"/>
      <c r="L41" s="101"/>
      <c r="M41" s="99"/>
    </row>
    <row r="42" spans="1:13" x14ac:dyDescent="0.25">
      <c r="A42" s="10" t="s">
        <v>34</v>
      </c>
      <c r="B42" s="16">
        <v>291</v>
      </c>
      <c r="C42" s="16">
        <v>6</v>
      </c>
      <c r="D42" s="8">
        <v>0</v>
      </c>
      <c r="E42" s="16">
        <v>13</v>
      </c>
      <c r="F42" s="55">
        <v>22.895622895622896</v>
      </c>
      <c r="G42" s="28">
        <v>45.117845117845121</v>
      </c>
      <c r="H42" s="28">
        <v>295.16772419039989</v>
      </c>
      <c r="J42" s="47"/>
      <c r="L42" s="95"/>
      <c r="M42" s="99"/>
    </row>
    <row r="43" spans="1:13" x14ac:dyDescent="0.25">
      <c r="A43" s="10" t="s">
        <v>35</v>
      </c>
      <c r="B43" s="16">
        <v>73</v>
      </c>
      <c r="C43" s="16">
        <v>0</v>
      </c>
      <c r="D43" s="8">
        <v>0</v>
      </c>
      <c r="E43" s="16">
        <v>3</v>
      </c>
      <c r="F43" s="55">
        <v>15.068493150684931</v>
      </c>
      <c r="G43" s="28">
        <v>50.684931506849317</v>
      </c>
      <c r="H43" s="28">
        <v>57.570005728699982</v>
      </c>
      <c r="J43" s="47"/>
      <c r="L43" s="95"/>
      <c r="M43" s="99"/>
    </row>
    <row r="44" spans="1:13" x14ac:dyDescent="0.25">
      <c r="A44" s="10" t="s">
        <v>36</v>
      </c>
      <c r="B44" s="16">
        <v>13</v>
      </c>
      <c r="C44" s="16">
        <v>0</v>
      </c>
      <c r="D44" s="8">
        <v>0</v>
      </c>
      <c r="E44" s="16">
        <v>0</v>
      </c>
      <c r="F44" s="55">
        <v>23.076923076923077</v>
      </c>
      <c r="G44" s="28">
        <v>53.846153846153847</v>
      </c>
      <c r="H44" s="28">
        <v>8.6866766433000002</v>
      </c>
      <c r="J44" s="47"/>
      <c r="L44" s="101"/>
      <c r="M44" s="99"/>
    </row>
    <row r="45" spans="1:13" x14ac:dyDescent="0.25">
      <c r="A45" s="10" t="s">
        <v>73</v>
      </c>
      <c r="B45" s="16">
        <v>1</v>
      </c>
      <c r="C45" s="16">
        <v>0</v>
      </c>
      <c r="D45" s="8">
        <v>0</v>
      </c>
      <c r="E45" s="16">
        <v>1</v>
      </c>
      <c r="F45" s="55">
        <v>0</v>
      </c>
      <c r="G45" s="28">
        <v>0</v>
      </c>
      <c r="H45" s="28">
        <v>3.5</v>
      </c>
      <c r="J45" s="47"/>
      <c r="L45" s="101"/>
      <c r="M45" s="99"/>
    </row>
    <row r="46" spans="1:13" x14ac:dyDescent="0.25">
      <c r="A46" s="10" t="s">
        <v>37</v>
      </c>
      <c r="B46" s="16">
        <v>5</v>
      </c>
      <c r="C46" s="16">
        <v>0</v>
      </c>
      <c r="D46" s="8">
        <v>0</v>
      </c>
      <c r="E46" s="16">
        <v>1</v>
      </c>
      <c r="F46" s="55">
        <v>20</v>
      </c>
      <c r="G46" s="28">
        <v>0</v>
      </c>
      <c r="H46" s="28">
        <v>5.9987791054000006</v>
      </c>
      <c r="J46" s="47"/>
      <c r="L46" s="101"/>
      <c r="M46" s="99"/>
    </row>
    <row r="47" spans="1:13" x14ac:dyDescent="0.25">
      <c r="B47" s="58"/>
      <c r="E47" s="44"/>
      <c r="F47" s="79"/>
      <c r="G47" s="75"/>
      <c r="H47" s="28"/>
      <c r="M47" s="99"/>
    </row>
    <row r="48" spans="1:13" x14ac:dyDescent="0.25">
      <c r="A48" s="10" t="s">
        <v>39</v>
      </c>
      <c r="B48" s="16">
        <v>2562</v>
      </c>
      <c r="C48" s="16">
        <v>44</v>
      </c>
      <c r="D48" s="8">
        <v>1</v>
      </c>
      <c r="E48" s="16">
        <v>151</v>
      </c>
      <c r="F48" s="55">
        <v>23.436900652090525</v>
      </c>
      <c r="G48" s="28">
        <v>53.663214422708094</v>
      </c>
      <c r="H48" s="28">
        <v>3428.7626330004018</v>
      </c>
      <c r="L48" s="101"/>
      <c r="M48" s="99"/>
    </row>
    <row r="49" spans="1:65" x14ac:dyDescent="0.25">
      <c r="A49" s="10" t="s">
        <v>40</v>
      </c>
      <c r="B49" s="16">
        <v>925</v>
      </c>
      <c r="C49" s="16">
        <v>15</v>
      </c>
      <c r="D49" s="8">
        <v>0</v>
      </c>
      <c r="E49" s="16">
        <v>72</v>
      </c>
      <c r="F49" s="55">
        <v>23.829787234042552</v>
      </c>
      <c r="G49" s="28">
        <v>51.48936170212766</v>
      </c>
      <c r="H49" s="28">
        <v>1047.2698799855996</v>
      </c>
      <c r="L49" s="101"/>
      <c r="M49" s="99"/>
    </row>
    <row r="50" spans="1:65" x14ac:dyDescent="0.25">
      <c r="A50" s="10" t="s">
        <v>41</v>
      </c>
      <c r="B50" s="16">
        <v>575</v>
      </c>
      <c r="C50" s="16">
        <v>17</v>
      </c>
      <c r="D50" s="8">
        <v>0</v>
      </c>
      <c r="E50" s="16">
        <v>51</v>
      </c>
      <c r="F50" s="55">
        <v>20.27027027027027</v>
      </c>
      <c r="G50" s="28">
        <v>43.581081081081081</v>
      </c>
      <c r="H50" s="28">
        <v>605.71900985229991</v>
      </c>
    </row>
    <row r="51" spans="1:65" x14ac:dyDescent="0.25">
      <c r="A51" s="10" t="s">
        <v>32</v>
      </c>
      <c r="B51" s="16">
        <v>380</v>
      </c>
      <c r="C51" s="16">
        <v>7</v>
      </c>
      <c r="D51" s="8">
        <v>0</v>
      </c>
      <c r="E51" s="16">
        <v>18</v>
      </c>
      <c r="F51" s="55">
        <v>19.896640826873384</v>
      </c>
      <c r="G51" s="28">
        <v>45.736434108527135</v>
      </c>
      <c r="H51" s="28">
        <v>385.76565106930002</v>
      </c>
      <c r="L51" s="101"/>
    </row>
    <row r="52" spans="1:65" s="15" customFormat="1" x14ac:dyDescent="0.25">
      <c r="A52" s="18" t="s">
        <v>45</v>
      </c>
      <c r="B52" s="23">
        <v>3880</v>
      </c>
      <c r="C52" s="23">
        <v>79</v>
      </c>
      <c r="D52" s="19">
        <v>1</v>
      </c>
      <c r="E52" s="23">
        <v>292</v>
      </c>
      <c r="F52" s="38">
        <v>22.121212121212121</v>
      </c>
      <c r="G52" s="32">
        <v>52.146464646464644</v>
      </c>
      <c r="H52" s="32">
        <v>5467.5171739076131</v>
      </c>
      <c r="I52" s="16"/>
      <c r="J52" s="16"/>
      <c r="K52" s="16"/>
      <c r="L52" s="44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</row>
    <row r="53" spans="1:65" x14ac:dyDescent="0.25">
      <c r="L53" s="44"/>
    </row>
    <row r="54" spans="1:65" x14ac:dyDescent="0.25">
      <c r="L54" s="101"/>
    </row>
    <row r="55" spans="1:65" x14ac:dyDescent="0.25">
      <c r="L55" s="101"/>
      <c r="M55" s="101"/>
    </row>
    <row r="56" spans="1:65" x14ac:dyDescent="0.25">
      <c r="L56" s="103"/>
    </row>
    <row r="57" spans="1:65" x14ac:dyDescent="0.25">
      <c r="L57" s="101"/>
    </row>
    <row r="67" spans="10:14" x14ac:dyDescent="0.25">
      <c r="J67" s="42"/>
      <c r="L67" s="101"/>
    </row>
    <row r="68" spans="10:14" x14ac:dyDescent="0.25">
      <c r="J68" s="109"/>
      <c r="K68" s="48"/>
      <c r="L68" s="107"/>
      <c r="M68" s="107"/>
      <c r="N68" s="48"/>
    </row>
    <row r="69" spans="10:14" x14ac:dyDescent="0.25">
      <c r="J69" s="109"/>
      <c r="K69" s="48"/>
      <c r="L69" s="107"/>
      <c r="M69" s="107"/>
      <c r="N69" s="48"/>
    </row>
    <row r="70" spans="10:14" x14ac:dyDescent="0.25">
      <c r="J70" s="109"/>
      <c r="K70" s="48"/>
      <c r="L70" s="107"/>
      <c r="M70" s="107"/>
      <c r="N70" s="48"/>
    </row>
    <row r="71" spans="10:14" x14ac:dyDescent="0.25">
      <c r="J71" s="109"/>
      <c r="K71" s="48"/>
      <c r="L71" s="107"/>
      <c r="M71" s="107"/>
      <c r="N71" s="48"/>
    </row>
    <row r="72" spans="10:14" x14ac:dyDescent="0.25">
      <c r="J72" s="109"/>
      <c r="K72" s="109"/>
      <c r="L72" s="107"/>
      <c r="M72" s="107"/>
      <c r="N72" s="48"/>
    </row>
    <row r="73" spans="10:14" x14ac:dyDescent="0.25">
      <c r="J73" s="48"/>
      <c r="K73" s="48"/>
      <c r="L73" s="48"/>
      <c r="M73" s="48"/>
      <c r="N73" s="48"/>
    </row>
    <row r="74" spans="10:14" x14ac:dyDescent="0.25">
      <c r="J74" s="48"/>
      <c r="K74" s="48"/>
      <c r="L74" s="48"/>
      <c r="M74" s="48"/>
      <c r="N74" s="48"/>
    </row>
    <row r="75" spans="10:14" x14ac:dyDescent="0.25">
      <c r="J75" s="48"/>
      <c r="K75" s="48"/>
      <c r="L75" s="48"/>
      <c r="M75" s="48"/>
      <c r="N75" s="48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9"/>
  <sheetViews>
    <sheetView showWhiteSpace="0" zoomScaleNormal="100" workbookViewId="0">
      <selection activeCell="V13" sqref="V13"/>
    </sheetView>
  </sheetViews>
  <sheetFormatPr baseColWidth="10" defaultColWidth="11.42578125" defaultRowHeight="15" x14ac:dyDescent="0.25"/>
  <cols>
    <col min="1" max="1" width="54.5703125" style="10" customWidth="1"/>
    <col min="2" max="2" width="11.85546875" style="42" customWidth="1"/>
    <col min="3" max="3" width="10.28515625" style="10" customWidth="1"/>
    <col min="4" max="4" width="11" style="10" customWidth="1"/>
    <col min="5" max="5" width="8.85546875" style="45" customWidth="1"/>
    <col min="6" max="6" width="9.7109375" style="45" customWidth="1"/>
    <col min="7" max="7" width="10.28515625" style="1" customWidth="1"/>
    <col min="8" max="9" width="11.42578125" style="1"/>
    <col min="10" max="10" width="11" style="1" customWidth="1"/>
    <col min="11" max="12" width="11.42578125" style="1"/>
    <col min="13" max="13" width="10.7109375" style="9" customWidth="1"/>
    <col min="14" max="14" width="11.42578125" style="9"/>
    <col min="15" max="15" width="30.42578125" style="9" customWidth="1"/>
    <col min="16" max="16384" width="11.42578125" style="9"/>
  </cols>
  <sheetData>
    <row r="1" spans="1:13" x14ac:dyDescent="0.25">
      <c r="A1" s="18"/>
      <c r="B1" s="22">
        <v>2016</v>
      </c>
      <c r="C1" s="22">
        <v>2015</v>
      </c>
      <c r="D1" s="22">
        <v>2014</v>
      </c>
      <c r="E1" s="56">
        <v>2013</v>
      </c>
      <c r="F1" s="56">
        <v>2012</v>
      </c>
      <c r="G1" s="20">
        <v>2011</v>
      </c>
      <c r="H1" s="20">
        <v>2010</v>
      </c>
      <c r="I1" s="20">
        <v>2009</v>
      </c>
      <c r="J1" s="20">
        <v>2008</v>
      </c>
      <c r="K1" s="20">
        <v>2007</v>
      </c>
      <c r="L1" s="20">
        <v>2006</v>
      </c>
    </row>
    <row r="2" spans="1:13" x14ac:dyDescent="0.25">
      <c r="A2" s="10" t="s">
        <v>0</v>
      </c>
      <c r="B2" s="16">
        <v>109.75</v>
      </c>
      <c r="C2" s="9">
        <v>111.75</v>
      </c>
      <c r="D2" s="9">
        <v>136</v>
      </c>
      <c r="E2" s="45">
        <v>147</v>
      </c>
      <c r="F2" s="8">
        <v>151</v>
      </c>
      <c r="G2" s="12">
        <v>123.5</v>
      </c>
      <c r="H2" s="1">
        <v>117</v>
      </c>
      <c r="I2" s="1">
        <v>109.5</v>
      </c>
      <c r="J2" s="1">
        <v>94</v>
      </c>
      <c r="K2" s="1">
        <v>76</v>
      </c>
      <c r="L2" s="1">
        <v>66</v>
      </c>
    </row>
    <row r="3" spans="1:13" x14ac:dyDescent="0.25">
      <c r="A3" s="10" t="s">
        <v>1</v>
      </c>
      <c r="B3" s="16">
        <v>3.25</v>
      </c>
      <c r="C3" s="16">
        <v>4</v>
      </c>
      <c r="D3" s="10">
        <v>2</v>
      </c>
      <c r="E3" s="45">
        <v>3.5</v>
      </c>
      <c r="F3" s="8">
        <v>5</v>
      </c>
      <c r="G3" s="12">
        <v>2</v>
      </c>
      <c r="H3" s="1">
        <v>0.5</v>
      </c>
      <c r="I3" s="1">
        <v>1</v>
      </c>
      <c r="J3" s="1">
        <v>1</v>
      </c>
      <c r="K3" s="1">
        <v>1</v>
      </c>
      <c r="L3" s="1">
        <v>0</v>
      </c>
    </row>
    <row r="4" spans="1:13" x14ac:dyDescent="0.25">
      <c r="A4" s="10" t="s">
        <v>2</v>
      </c>
      <c r="B4" s="16">
        <v>4</v>
      </c>
      <c r="C4" s="16">
        <v>5.5</v>
      </c>
      <c r="D4" s="9">
        <v>3.75</v>
      </c>
      <c r="E4" s="45">
        <v>10</v>
      </c>
      <c r="F4" s="8">
        <v>10</v>
      </c>
      <c r="G4" s="12">
        <v>2</v>
      </c>
      <c r="H4" s="1">
        <v>3</v>
      </c>
      <c r="I4" s="1">
        <v>5</v>
      </c>
      <c r="J4" s="1">
        <v>2</v>
      </c>
      <c r="K4" s="1">
        <v>2</v>
      </c>
      <c r="L4" s="1">
        <v>0</v>
      </c>
    </row>
    <row r="5" spans="1:13" x14ac:dyDescent="0.25">
      <c r="A5" s="10" t="s">
        <v>76</v>
      </c>
      <c r="B5" s="16">
        <v>6</v>
      </c>
      <c r="C5" s="16">
        <v>4</v>
      </c>
      <c r="D5" s="9">
        <v>6.75</v>
      </c>
      <c r="E5" s="45">
        <v>3</v>
      </c>
      <c r="F5" s="8">
        <v>5</v>
      </c>
      <c r="G5" s="12">
        <v>4.5</v>
      </c>
      <c r="H5" s="1">
        <v>1.5</v>
      </c>
      <c r="I5" s="1">
        <v>0</v>
      </c>
      <c r="J5" s="1">
        <v>0</v>
      </c>
      <c r="K5" s="1">
        <v>0</v>
      </c>
      <c r="L5" s="1">
        <v>0</v>
      </c>
      <c r="M5" s="1"/>
    </row>
    <row r="6" spans="1:13" x14ac:dyDescent="0.25">
      <c r="A6" s="10" t="s">
        <v>4</v>
      </c>
      <c r="B6" s="44">
        <v>0</v>
      </c>
      <c r="C6" s="16">
        <v>1</v>
      </c>
      <c r="D6" s="9">
        <v>2</v>
      </c>
      <c r="E6" s="45">
        <v>2.25</v>
      </c>
      <c r="F6" s="8">
        <v>1</v>
      </c>
      <c r="G6" s="12">
        <v>1</v>
      </c>
      <c r="H6" s="1">
        <v>2.5</v>
      </c>
      <c r="I6" s="1">
        <v>0</v>
      </c>
      <c r="J6" s="1">
        <v>3</v>
      </c>
      <c r="K6" s="1">
        <v>0</v>
      </c>
      <c r="L6" s="1">
        <v>0</v>
      </c>
      <c r="M6" s="1"/>
    </row>
    <row r="7" spans="1:13" x14ac:dyDescent="0.25">
      <c r="A7" s="10" t="s">
        <v>75</v>
      </c>
      <c r="B7" s="44" t="s">
        <v>46</v>
      </c>
      <c r="C7" s="42" t="s">
        <v>46</v>
      </c>
      <c r="D7" s="45" t="s">
        <v>46</v>
      </c>
      <c r="E7" s="45" t="s">
        <v>46</v>
      </c>
      <c r="F7" s="44" t="s">
        <v>46</v>
      </c>
      <c r="G7" s="12">
        <v>1.5</v>
      </c>
      <c r="H7" s="1">
        <v>0</v>
      </c>
      <c r="I7" s="1">
        <v>0</v>
      </c>
      <c r="J7" s="1">
        <v>0</v>
      </c>
      <c r="K7" s="1">
        <v>1</v>
      </c>
      <c r="L7" s="1">
        <v>0</v>
      </c>
      <c r="M7" s="1"/>
    </row>
    <row r="8" spans="1:13" x14ac:dyDescent="0.25">
      <c r="A8" s="10" t="s">
        <v>5</v>
      </c>
      <c r="B8" s="44">
        <v>0</v>
      </c>
      <c r="C8" s="16">
        <v>1</v>
      </c>
      <c r="D8" s="10">
        <v>0</v>
      </c>
      <c r="E8" s="45">
        <v>0</v>
      </c>
      <c r="F8" s="8">
        <v>0</v>
      </c>
      <c r="G8" s="12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/>
    </row>
    <row r="9" spans="1:13" x14ac:dyDescent="0.25">
      <c r="A9" s="10" t="s">
        <v>6</v>
      </c>
      <c r="B9" s="16">
        <v>1</v>
      </c>
      <c r="C9" s="16">
        <v>1</v>
      </c>
      <c r="D9" s="9">
        <v>1</v>
      </c>
      <c r="E9" s="45">
        <v>2</v>
      </c>
      <c r="F9" s="8">
        <v>1</v>
      </c>
      <c r="G9" s="12">
        <v>1</v>
      </c>
      <c r="H9" s="1">
        <v>4</v>
      </c>
      <c r="I9" s="1">
        <v>0</v>
      </c>
      <c r="J9" s="1">
        <v>0</v>
      </c>
      <c r="K9" s="1">
        <v>0</v>
      </c>
      <c r="L9" s="1">
        <v>0</v>
      </c>
      <c r="M9" s="1"/>
    </row>
    <row r="10" spans="1:13" x14ac:dyDescent="0.25">
      <c r="A10" s="10" t="s">
        <v>7</v>
      </c>
      <c r="B10" s="8">
        <v>9</v>
      </c>
      <c r="C10" s="16">
        <v>14.75</v>
      </c>
      <c r="D10" s="9">
        <v>14.25</v>
      </c>
      <c r="E10" s="45">
        <v>9.5</v>
      </c>
      <c r="F10" s="8">
        <v>20</v>
      </c>
      <c r="G10" s="12">
        <v>8</v>
      </c>
      <c r="H10" s="1">
        <v>10.5</v>
      </c>
      <c r="I10" s="1">
        <v>7</v>
      </c>
      <c r="J10" s="1">
        <v>5</v>
      </c>
      <c r="K10" s="1">
        <v>1</v>
      </c>
      <c r="L10" s="1">
        <v>1</v>
      </c>
      <c r="M10" s="1"/>
    </row>
    <row r="11" spans="1:13" x14ac:dyDescent="0.25">
      <c r="A11" s="10" t="s">
        <v>8</v>
      </c>
      <c r="B11" s="16">
        <v>7</v>
      </c>
      <c r="C11" s="16">
        <v>6.5</v>
      </c>
      <c r="D11" s="9">
        <v>5</v>
      </c>
      <c r="E11" s="45">
        <v>2</v>
      </c>
      <c r="F11" s="8">
        <v>7</v>
      </c>
      <c r="G11" s="12">
        <v>3</v>
      </c>
      <c r="H11" s="1">
        <v>1</v>
      </c>
      <c r="I11" s="1">
        <v>0</v>
      </c>
      <c r="J11" s="1">
        <v>4</v>
      </c>
      <c r="K11" s="1">
        <v>0</v>
      </c>
      <c r="L11" s="1">
        <v>6</v>
      </c>
      <c r="M11" s="1"/>
    </row>
    <row r="12" spans="1:13" x14ac:dyDescent="0.25">
      <c r="A12" s="10" t="s">
        <v>9</v>
      </c>
      <c r="B12" s="16">
        <v>3</v>
      </c>
      <c r="C12" s="16">
        <v>1</v>
      </c>
      <c r="D12" s="9">
        <v>1</v>
      </c>
      <c r="E12" s="45">
        <v>3</v>
      </c>
      <c r="F12" s="8">
        <v>4</v>
      </c>
      <c r="G12" s="12">
        <v>4.5</v>
      </c>
      <c r="H12" s="1">
        <v>3.5</v>
      </c>
      <c r="I12" s="1">
        <v>3</v>
      </c>
      <c r="J12" s="1">
        <v>1</v>
      </c>
      <c r="K12" s="1">
        <v>2</v>
      </c>
      <c r="L12" s="1">
        <v>0</v>
      </c>
      <c r="M12" s="1"/>
    </row>
    <row r="13" spans="1:13" x14ac:dyDescent="0.25">
      <c r="A13" s="10" t="s">
        <v>10</v>
      </c>
      <c r="B13" s="16">
        <v>2</v>
      </c>
      <c r="C13" s="16">
        <v>1</v>
      </c>
      <c r="D13" s="9">
        <v>4</v>
      </c>
      <c r="E13" s="45">
        <v>1</v>
      </c>
      <c r="F13" s="8">
        <v>4</v>
      </c>
      <c r="G13" s="12">
        <v>2</v>
      </c>
      <c r="H13" s="1">
        <v>0</v>
      </c>
      <c r="I13" s="1">
        <v>2</v>
      </c>
      <c r="J13" s="1">
        <v>1</v>
      </c>
      <c r="K13" s="1">
        <v>1</v>
      </c>
      <c r="L13" s="1">
        <v>2</v>
      </c>
      <c r="M13" s="1"/>
    </row>
    <row r="14" spans="1:13" x14ac:dyDescent="0.25">
      <c r="A14" s="10" t="s">
        <v>11</v>
      </c>
      <c r="B14" s="8">
        <v>4</v>
      </c>
      <c r="C14" s="16">
        <v>8.25</v>
      </c>
      <c r="D14" s="9">
        <v>3</v>
      </c>
      <c r="E14" s="45">
        <v>5</v>
      </c>
      <c r="F14" s="44">
        <v>7</v>
      </c>
      <c r="G14" s="12">
        <v>3</v>
      </c>
      <c r="H14" s="1">
        <v>6</v>
      </c>
      <c r="I14" s="1">
        <v>2</v>
      </c>
      <c r="J14" s="1">
        <v>3</v>
      </c>
      <c r="K14" s="1">
        <v>0</v>
      </c>
      <c r="L14" s="1">
        <v>1</v>
      </c>
      <c r="M14" s="1"/>
    </row>
    <row r="15" spans="1:13" x14ac:dyDescent="0.25">
      <c r="A15" s="10" t="s">
        <v>12</v>
      </c>
      <c r="B15" s="16">
        <v>2</v>
      </c>
      <c r="C15" s="16">
        <v>4</v>
      </c>
      <c r="D15" s="9">
        <v>4.5</v>
      </c>
      <c r="E15" s="45">
        <v>1.5</v>
      </c>
      <c r="F15" s="8">
        <v>3</v>
      </c>
      <c r="G15" s="12">
        <v>4</v>
      </c>
      <c r="H15" s="1">
        <v>0</v>
      </c>
      <c r="I15" s="1">
        <v>0</v>
      </c>
      <c r="J15" s="1">
        <v>0</v>
      </c>
      <c r="K15" s="1">
        <v>1</v>
      </c>
      <c r="L15" s="1">
        <v>1</v>
      </c>
      <c r="M15" s="1"/>
    </row>
    <row r="16" spans="1:13" x14ac:dyDescent="0.25">
      <c r="A16" s="10" t="s">
        <v>13</v>
      </c>
      <c r="B16" s="44">
        <v>0</v>
      </c>
      <c r="C16" s="42">
        <v>0</v>
      </c>
      <c r="D16" s="10">
        <v>0</v>
      </c>
      <c r="E16" s="45">
        <v>0</v>
      </c>
      <c r="F16" s="8">
        <v>0</v>
      </c>
      <c r="G16" s="12">
        <v>0.5</v>
      </c>
      <c r="H16" s="1">
        <v>1</v>
      </c>
      <c r="I16" s="1">
        <v>0</v>
      </c>
      <c r="J16" s="1">
        <v>0</v>
      </c>
      <c r="K16" s="1">
        <v>0</v>
      </c>
      <c r="L16" s="1">
        <v>0</v>
      </c>
      <c r="M16" s="1"/>
    </row>
    <row r="17" spans="1:14" x14ac:dyDescent="0.25">
      <c r="A17" s="10" t="s">
        <v>14</v>
      </c>
      <c r="B17" s="44">
        <v>0</v>
      </c>
      <c r="C17" s="42">
        <v>0</v>
      </c>
      <c r="D17" s="9">
        <v>1</v>
      </c>
      <c r="E17" s="45">
        <v>1</v>
      </c>
      <c r="F17" s="8">
        <v>0</v>
      </c>
      <c r="G17" s="12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/>
    </row>
    <row r="18" spans="1:14" x14ac:dyDescent="0.25">
      <c r="A18" s="10" t="s">
        <v>15</v>
      </c>
      <c r="B18" s="44">
        <v>0</v>
      </c>
      <c r="C18" s="16">
        <v>1</v>
      </c>
      <c r="D18" s="10">
        <v>0</v>
      </c>
      <c r="E18" s="45">
        <v>0</v>
      </c>
      <c r="F18" s="8">
        <v>0</v>
      </c>
      <c r="G18" s="12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/>
    </row>
    <row r="19" spans="1:14" x14ac:dyDescent="0.25">
      <c r="A19" s="10" t="s">
        <v>16</v>
      </c>
      <c r="B19" s="44">
        <v>0</v>
      </c>
      <c r="C19" s="16">
        <v>1</v>
      </c>
      <c r="D19" s="10">
        <v>0</v>
      </c>
      <c r="E19" s="45">
        <v>1</v>
      </c>
      <c r="F19" s="8">
        <v>0</v>
      </c>
      <c r="G19" s="12">
        <v>0</v>
      </c>
      <c r="H19" s="1">
        <v>1</v>
      </c>
      <c r="I19" s="1" t="s">
        <v>46</v>
      </c>
      <c r="J19" s="1" t="s">
        <v>46</v>
      </c>
      <c r="K19" s="1" t="s">
        <v>46</v>
      </c>
      <c r="L19" s="1" t="s">
        <v>46</v>
      </c>
      <c r="M19" s="1"/>
    </row>
    <row r="20" spans="1:14" x14ac:dyDescent="0.25">
      <c r="A20" s="10" t="s">
        <v>17</v>
      </c>
      <c r="B20" s="44">
        <v>0</v>
      </c>
      <c r="C20" s="42">
        <v>0</v>
      </c>
      <c r="D20" s="10">
        <v>0</v>
      </c>
      <c r="E20" s="45">
        <v>0.25</v>
      </c>
      <c r="F20" s="8">
        <v>0</v>
      </c>
      <c r="G20" s="12">
        <v>0</v>
      </c>
      <c r="H20" s="1">
        <v>0</v>
      </c>
      <c r="I20" s="1">
        <v>0</v>
      </c>
      <c r="J20" s="1">
        <v>0</v>
      </c>
      <c r="K20" s="1" t="s">
        <v>46</v>
      </c>
      <c r="L20" s="1" t="s">
        <v>46</v>
      </c>
      <c r="M20" s="1"/>
    </row>
    <row r="21" spans="1:14" x14ac:dyDescent="0.25">
      <c r="B21" s="44"/>
      <c r="C21" s="42"/>
      <c r="F21" s="44"/>
      <c r="M21" s="1"/>
    </row>
    <row r="22" spans="1:14" x14ac:dyDescent="0.25">
      <c r="A22" s="10" t="s">
        <v>18</v>
      </c>
      <c r="B22" s="16">
        <v>16</v>
      </c>
      <c r="C22" s="16">
        <v>17</v>
      </c>
      <c r="D22" s="9">
        <v>10</v>
      </c>
      <c r="E22" s="45">
        <v>14</v>
      </c>
      <c r="F22" s="8">
        <v>10</v>
      </c>
      <c r="G22" s="12">
        <v>8</v>
      </c>
      <c r="H22" s="1">
        <v>15</v>
      </c>
      <c r="I22" s="1">
        <v>10</v>
      </c>
      <c r="J22" s="1">
        <v>6</v>
      </c>
      <c r="K22" s="1">
        <v>7</v>
      </c>
      <c r="L22" s="1">
        <v>9</v>
      </c>
      <c r="M22" s="1"/>
    </row>
    <row r="23" spans="1:14" x14ac:dyDescent="0.25">
      <c r="A23" s="10" t="s">
        <v>19</v>
      </c>
      <c r="B23" s="8">
        <v>2</v>
      </c>
      <c r="C23" s="16">
        <v>1</v>
      </c>
      <c r="D23" s="9">
        <v>2</v>
      </c>
      <c r="E23" s="45">
        <v>2</v>
      </c>
      <c r="F23" s="8">
        <v>3</v>
      </c>
      <c r="G23" s="1">
        <v>1</v>
      </c>
      <c r="H23" s="1">
        <v>1</v>
      </c>
      <c r="I23" s="1">
        <v>2</v>
      </c>
      <c r="J23" s="1">
        <v>0</v>
      </c>
      <c r="K23" s="1">
        <v>0</v>
      </c>
      <c r="L23" s="1">
        <v>1</v>
      </c>
      <c r="M23" s="1"/>
    </row>
    <row r="24" spans="1:14" x14ac:dyDescent="0.25">
      <c r="A24" s="10" t="s">
        <v>20</v>
      </c>
      <c r="B24" s="8">
        <v>52</v>
      </c>
      <c r="C24" s="16">
        <v>42</v>
      </c>
      <c r="D24" s="9">
        <v>50</v>
      </c>
      <c r="E24" s="45">
        <v>62</v>
      </c>
      <c r="F24" s="54">
        <v>59</v>
      </c>
      <c r="G24" s="12">
        <v>47</v>
      </c>
      <c r="H24" s="1">
        <v>57.5</v>
      </c>
      <c r="I24" s="1">
        <v>38</v>
      </c>
      <c r="J24" s="1">
        <v>52</v>
      </c>
      <c r="K24" s="1">
        <v>39</v>
      </c>
      <c r="L24" s="1">
        <v>34</v>
      </c>
      <c r="M24" s="1"/>
    </row>
    <row r="25" spans="1:14" x14ac:dyDescent="0.25">
      <c r="A25" s="10" t="s">
        <v>21</v>
      </c>
      <c r="B25" s="8">
        <v>1</v>
      </c>
      <c r="C25" s="16">
        <v>2</v>
      </c>
      <c r="D25" s="10">
        <v>0</v>
      </c>
      <c r="E25" s="45">
        <v>1</v>
      </c>
      <c r="F25" s="8">
        <v>1</v>
      </c>
      <c r="G25" s="12">
        <v>2</v>
      </c>
      <c r="H25" s="1">
        <v>0</v>
      </c>
      <c r="I25" s="1">
        <v>0</v>
      </c>
      <c r="J25" s="1">
        <v>0</v>
      </c>
      <c r="K25" s="1">
        <v>1</v>
      </c>
      <c r="L25" s="1">
        <v>0</v>
      </c>
      <c r="M25" s="1"/>
    </row>
    <row r="26" spans="1:14" x14ac:dyDescent="0.25">
      <c r="A26" s="11" t="s">
        <v>43</v>
      </c>
      <c r="B26" s="54">
        <v>0</v>
      </c>
      <c r="C26" s="123">
        <v>0</v>
      </c>
      <c r="D26" s="11">
        <v>0</v>
      </c>
      <c r="E26" s="46">
        <v>0</v>
      </c>
      <c r="F26" s="8">
        <v>0</v>
      </c>
      <c r="G26" s="12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/>
    </row>
    <row r="27" spans="1:14" x14ac:dyDescent="0.25">
      <c r="A27" s="10" t="s">
        <v>22</v>
      </c>
      <c r="B27" s="8">
        <v>1</v>
      </c>
      <c r="C27" s="16">
        <v>2</v>
      </c>
      <c r="D27" s="9">
        <v>2</v>
      </c>
      <c r="E27" s="45">
        <v>1</v>
      </c>
      <c r="F27" s="8">
        <v>1</v>
      </c>
      <c r="G27" s="12">
        <v>2</v>
      </c>
      <c r="H27" s="1">
        <v>1</v>
      </c>
      <c r="I27" s="1">
        <v>2</v>
      </c>
      <c r="J27" s="1">
        <v>2</v>
      </c>
      <c r="K27" s="1">
        <v>0</v>
      </c>
      <c r="L27" s="1">
        <v>0</v>
      </c>
      <c r="M27" s="1"/>
    </row>
    <row r="28" spans="1:14" x14ac:dyDescent="0.25">
      <c r="A28" s="10" t="s">
        <v>23</v>
      </c>
      <c r="B28" s="44">
        <v>0</v>
      </c>
      <c r="C28" s="42">
        <v>0</v>
      </c>
      <c r="D28" s="10">
        <v>0</v>
      </c>
      <c r="E28" s="45">
        <v>0</v>
      </c>
      <c r="F28" s="8">
        <v>0</v>
      </c>
      <c r="G28" s="12">
        <v>0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  <c r="M28" s="1"/>
    </row>
    <row r="29" spans="1:14" x14ac:dyDescent="0.25">
      <c r="A29" s="10" t="s">
        <v>24</v>
      </c>
      <c r="B29" s="44">
        <v>0</v>
      </c>
      <c r="C29" s="42">
        <v>0</v>
      </c>
      <c r="D29" s="10">
        <v>0</v>
      </c>
      <c r="E29" s="45">
        <v>0</v>
      </c>
      <c r="F29" s="8">
        <v>0</v>
      </c>
      <c r="G29" s="12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/>
      <c r="N29" s="1"/>
    </row>
    <row r="30" spans="1:14" x14ac:dyDescent="0.25">
      <c r="A30" s="11" t="s">
        <v>44</v>
      </c>
      <c r="B30" s="54">
        <v>0</v>
      </c>
      <c r="C30" s="123">
        <v>0</v>
      </c>
      <c r="D30" s="11">
        <v>0</v>
      </c>
      <c r="E30" s="46">
        <v>0</v>
      </c>
      <c r="F30" s="8">
        <v>0</v>
      </c>
      <c r="G30" s="12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4" x14ac:dyDescent="0.25">
      <c r="A31" s="10" t="s">
        <v>25</v>
      </c>
      <c r="B31" s="44">
        <v>0</v>
      </c>
      <c r="C31" s="42">
        <v>0</v>
      </c>
      <c r="D31" s="10">
        <v>0</v>
      </c>
      <c r="E31" s="45">
        <v>0</v>
      </c>
      <c r="F31" s="8">
        <v>0</v>
      </c>
      <c r="G31" s="12">
        <v>0</v>
      </c>
      <c r="H31" s="1">
        <v>0</v>
      </c>
      <c r="I31" s="1">
        <v>0</v>
      </c>
      <c r="J31" s="1">
        <v>1</v>
      </c>
      <c r="K31" s="1">
        <v>0</v>
      </c>
      <c r="L31" s="1">
        <v>0</v>
      </c>
    </row>
    <row r="32" spans="1:14" x14ac:dyDescent="0.25">
      <c r="A32" s="10" t="s">
        <v>26</v>
      </c>
      <c r="B32" s="44">
        <v>0</v>
      </c>
      <c r="C32" s="42">
        <v>0</v>
      </c>
      <c r="D32" s="10">
        <v>0</v>
      </c>
      <c r="E32" s="45">
        <v>0</v>
      </c>
      <c r="F32" s="8">
        <v>0</v>
      </c>
      <c r="G32" s="12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7" x14ac:dyDescent="0.25">
      <c r="A33" s="10" t="s">
        <v>27</v>
      </c>
      <c r="B33" s="44">
        <v>0</v>
      </c>
      <c r="C33" s="42">
        <v>0</v>
      </c>
      <c r="D33" s="10">
        <v>0</v>
      </c>
      <c r="E33" s="45">
        <v>0</v>
      </c>
      <c r="F33" s="8">
        <v>1</v>
      </c>
      <c r="G33" s="12">
        <v>0</v>
      </c>
      <c r="H33" s="1">
        <v>0</v>
      </c>
      <c r="I33" s="1">
        <v>0</v>
      </c>
      <c r="J33" s="1">
        <v>0</v>
      </c>
      <c r="K33" s="1" t="s">
        <v>46</v>
      </c>
      <c r="L33" s="1" t="s">
        <v>46</v>
      </c>
    </row>
    <row r="34" spans="1:17" x14ac:dyDescent="0.25">
      <c r="B34" s="44"/>
      <c r="C34" s="42"/>
      <c r="F34" s="44"/>
    </row>
    <row r="35" spans="1:17" x14ac:dyDescent="0.25">
      <c r="A35" s="10" t="s">
        <v>77</v>
      </c>
      <c r="B35" s="8">
        <v>4</v>
      </c>
      <c r="C35" s="16">
        <v>2</v>
      </c>
      <c r="D35" s="9">
        <v>2</v>
      </c>
      <c r="E35" s="45">
        <v>3</v>
      </c>
      <c r="F35" s="8">
        <v>2</v>
      </c>
      <c r="G35" s="1" t="s">
        <v>46</v>
      </c>
      <c r="H35" s="1" t="s">
        <v>46</v>
      </c>
      <c r="I35" s="1" t="s">
        <v>46</v>
      </c>
      <c r="J35" s="1" t="s">
        <v>46</v>
      </c>
      <c r="K35" s="1" t="s">
        <v>46</v>
      </c>
      <c r="L35" s="1" t="s">
        <v>46</v>
      </c>
    </row>
    <row r="36" spans="1:17" x14ac:dyDescent="0.25">
      <c r="A36" s="10" t="s">
        <v>78</v>
      </c>
      <c r="B36" s="44" t="s">
        <v>46</v>
      </c>
      <c r="C36" s="42" t="s">
        <v>46</v>
      </c>
      <c r="D36" s="45" t="s">
        <v>46</v>
      </c>
      <c r="E36" s="45" t="s">
        <v>46</v>
      </c>
      <c r="F36" s="44" t="s">
        <v>46</v>
      </c>
      <c r="G36" s="8">
        <v>2</v>
      </c>
      <c r="H36" s="1">
        <v>4</v>
      </c>
      <c r="I36" s="1">
        <v>0</v>
      </c>
      <c r="J36" s="1">
        <v>1</v>
      </c>
      <c r="K36" s="1">
        <v>0</v>
      </c>
      <c r="L36" s="1">
        <v>0</v>
      </c>
    </row>
    <row r="37" spans="1:17" x14ac:dyDescent="0.25">
      <c r="A37" s="10" t="s">
        <v>79</v>
      </c>
      <c r="B37" s="44" t="s">
        <v>46</v>
      </c>
      <c r="C37" s="42" t="s">
        <v>46</v>
      </c>
      <c r="D37" s="45" t="s">
        <v>46</v>
      </c>
      <c r="E37" s="45" t="s">
        <v>46</v>
      </c>
      <c r="F37" s="44" t="s">
        <v>46</v>
      </c>
      <c r="G37" s="12">
        <v>1</v>
      </c>
      <c r="H37" s="1">
        <v>0</v>
      </c>
      <c r="I37" s="1">
        <v>0</v>
      </c>
      <c r="J37" s="1">
        <v>0</v>
      </c>
      <c r="K37" s="1">
        <v>1</v>
      </c>
      <c r="L37" s="1">
        <v>0</v>
      </c>
    </row>
    <row r="38" spans="1:17" x14ac:dyDescent="0.25">
      <c r="A38" s="10" t="s">
        <v>28</v>
      </c>
      <c r="B38" s="16">
        <v>2</v>
      </c>
      <c r="C38" s="16">
        <v>5</v>
      </c>
      <c r="D38" s="9">
        <v>4</v>
      </c>
      <c r="E38" s="45">
        <v>3</v>
      </c>
      <c r="F38" s="8">
        <v>4</v>
      </c>
      <c r="G38" s="12">
        <v>1</v>
      </c>
      <c r="H38" s="1">
        <v>1</v>
      </c>
      <c r="I38" s="1">
        <v>1</v>
      </c>
      <c r="J38" s="1">
        <v>2</v>
      </c>
      <c r="K38" s="1">
        <v>0</v>
      </c>
      <c r="L38" s="1">
        <v>2</v>
      </c>
      <c r="P38" s="40"/>
    </row>
    <row r="39" spans="1:17" x14ac:dyDescent="0.25">
      <c r="A39" s="10" t="s">
        <v>29</v>
      </c>
      <c r="B39" s="16">
        <v>45</v>
      </c>
      <c r="C39" s="16">
        <v>23</v>
      </c>
      <c r="D39" s="9">
        <v>41.75</v>
      </c>
      <c r="E39" s="45">
        <v>34</v>
      </c>
      <c r="F39" s="8">
        <v>37</v>
      </c>
      <c r="G39" s="12">
        <v>29.5</v>
      </c>
      <c r="H39" s="1">
        <v>32</v>
      </c>
      <c r="I39" s="1">
        <v>21</v>
      </c>
      <c r="J39" s="1">
        <v>20</v>
      </c>
      <c r="K39" s="1">
        <v>23</v>
      </c>
      <c r="L39" s="1">
        <v>18</v>
      </c>
      <c r="P39" s="40"/>
    </row>
    <row r="40" spans="1:17" x14ac:dyDescent="0.25">
      <c r="A40" s="10" t="s">
        <v>103</v>
      </c>
      <c r="B40" s="44" t="s">
        <v>46</v>
      </c>
      <c r="C40" s="44" t="s">
        <v>46</v>
      </c>
      <c r="D40" s="45" t="s">
        <v>46</v>
      </c>
      <c r="E40" s="45">
        <v>0</v>
      </c>
      <c r="F40" s="8">
        <v>0</v>
      </c>
      <c r="G40" s="12">
        <v>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P40" s="40"/>
    </row>
    <row r="41" spans="1:17" x14ac:dyDescent="0.25">
      <c r="A41" s="10" t="s">
        <v>31</v>
      </c>
      <c r="B41" s="44">
        <v>0</v>
      </c>
      <c r="C41" s="42">
        <v>0</v>
      </c>
      <c r="D41" s="9">
        <v>1</v>
      </c>
      <c r="E41" s="45">
        <v>0</v>
      </c>
      <c r="F41" s="8">
        <v>0</v>
      </c>
      <c r="G41" s="12">
        <v>0</v>
      </c>
      <c r="H41" s="1">
        <v>0</v>
      </c>
      <c r="I41" s="1">
        <v>0</v>
      </c>
      <c r="J41" s="1">
        <v>0</v>
      </c>
      <c r="K41" s="1" t="s">
        <v>46</v>
      </c>
      <c r="L41" s="1" t="s">
        <v>46</v>
      </c>
      <c r="P41" s="40"/>
    </row>
    <row r="42" spans="1:17" x14ac:dyDescent="0.25">
      <c r="C42" s="42"/>
      <c r="F42" s="44"/>
    </row>
    <row r="43" spans="1:17" x14ac:dyDescent="0.25">
      <c r="A43" s="11" t="s">
        <v>55</v>
      </c>
      <c r="B43" s="123">
        <v>0</v>
      </c>
      <c r="C43" s="123">
        <v>0</v>
      </c>
      <c r="D43" s="11">
        <v>0</v>
      </c>
      <c r="E43" s="46">
        <v>1</v>
      </c>
      <c r="F43" s="8">
        <v>1</v>
      </c>
      <c r="G43" s="1">
        <v>0</v>
      </c>
      <c r="H43" s="1" t="s">
        <v>46</v>
      </c>
      <c r="I43" s="1" t="s">
        <v>46</v>
      </c>
      <c r="J43" s="1" t="s">
        <v>46</v>
      </c>
      <c r="K43" s="1" t="s">
        <v>46</v>
      </c>
      <c r="L43" s="1" t="s">
        <v>46</v>
      </c>
    </row>
    <row r="44" spans="1:17" s="47" customFormat="1" x14ac:dyDescent="0.25">
      <c r="A44" s="11" t="s">
        <v>32</v>
      </c>
      <c r="B44" s="123">
        <v>0</v>
      </c>
      <c r="C44" s="123">
        <v>0</v>
      </c>
      <c r="D44" s="11">
        <v>0</v>
      </c>
      <c r="E44" s="46">
        <v>0</v>
      </c>
      <c r="F44" s="8" t="s">
        <v>46</v>
      </c>
      <c r="G44" s="1" t="s">
        <v>46</v>
      </c>
      <c r="H44" s="1" t="s">
        <v>46</v>
      </c>
      <c r="I44" s="1" t="s">
        <v>46</v>
      </c>
      <c r="J44" s="1" t="s">
        <v>46</v>
      </c>
      <c r="K44" s="1" t="s">
        <v>46</v>
      </c>
      <c r="L44" s="1" t="s">
        <v>46</v>
      </c>
    </row>
    <row r="45" spans="1:17" x14ac:dyDescent="0.25">
      <c r="A45" s="10" t="s">
        <v>33</v>
      </c>
      <c r="B45" s="42">
        <v>0</v>
      </c>
      <c r="C45" s="42">
        <v>0</v>
      </c>
      <c r="D45" s="9">
        <v>1</v>
      </c>
      <c r="E45" s="45">
        <v>1</v>
      </c>
      <c r="F45" s="8">
        <v>0</v>
      </c>
      <c r="G45" s="12">
        <v>2</v>
      </c>
      <c r="H45" s="1">
        <v>1</v>
      </c>
      <c r="I45" s="1">
        <v>0.5</v>
      </c>
      <c r="J45" s="1">
        <v>2</v>
      </c>
      <c r="K45" s="1">
        <v>2</v>
      </c>
      <c r="L45" s="1">
        <v>2</v>
      </c>
    </row>
    <row r="46" spans="1:17" x14ac:dyDescent="0.25">
      <c r="A46" s="10" t="s">
        <v>34</v>
      </c>
      <c r="B46" s="16">
        <v>13</v>
      </c>
      <c r="C46" s="16">
        <v>17</v>
      </c>
      <c r="D46" s="9">
        <v>22</v>
      </c>
      <c r="E46" s="45">
        <v>25</v>
      </c>
      <c r="F46" s="8">
        <v>19</v>
      </c>
      <c r="G46" s="13">
        <v>22</v>
      </c>
      <c r="H46" s="1">
        <v>23</v>
      </c>
      <c r="I46" s="1">
        <v>21</v>
      </c>
      <c r="J46" s="1">
        <v>18</v>
      </c>
      <c r="K46" s="1">
        <v>15</v>
      </c>
      <c r="L46" s="1">
        <v>10</v>
      </c>
    </row>
    <row r="47" spans="1:17" x14ac:dyDescent="0.25">
      <c r="A47" s="10" t="s">
        <v>35</v>
      </c>
      <c r="B47" s="16">
        <v>3</v>
      </c>
      <c r="C47" s="16">
        <v>2.25</v>
      </c>
      <c r="D47" s="9">
        <v>2</v>
      </c>
      <c r="E47" s="45">
        <v>1</v>
      </c>
      <c r="F47" s="8">
        <v>1</v>
      </c>
      <c r="G47" s="8">
        <v>1</v>
      </c>
      <c r="H47" s="1">
        <v>2</v>
      </c>
      <c r="I47" s="1">
        <v>1</v>
      </c>
      <c r="J47" s="1">
        <v>2</v>
      </c>
      <c r="K47" s="1">
        <v>4</v>
      </c>
      <c r="L47" s="1">
        <v>0</v>
      </c>
      <c r="Q47" s="40"/>
    </row>
    <row r="48" spans="1:17" x14ac:dyDescent="0.25">
      <c r="A48" s="10" t="s">
        <v>36</v>
      </c>
      <c r="B48" s="42">
        <v>0</v>
      </c>
      <c r="C48" s="42">
        <v>0</v>
      </c>
      <c r="D48" s="9">
        <v>1</v>
      </c>
      <c r="E48" s="45">
        <v>0</v>
      </c>
      <c r="F48" s="8">
        <v>0</v>
      </c>
      <c r="G48" s="8">
        <v>1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Q48" s="40"/>
    </row>
    <row r="49" spans="1:66" s="47" customFormat="1" x14ac:dyDescent="0.25">
      <c r="A49" s="42" t="s">
        <v>73</v>
      </c>
      <c r="B49" s="16">
        <v>1</v>
      </c>
      <c r="C49" s="42">
        <v>0</v>
      </c>
      <c r="D49" s="42">
        <v>0</v>
      </c>
      <c r="E49" s="44">
        <v>0</v>
      </c>
      <c r="F49" s="8">
        <v>0</v>
      </c>
      <c r="G49" s="8" t="s">
        <v>46</v>
      </c>
      <c r="H49" s="1" t="s">
        <v>46</v>
      </c>
      <c r="I49" s="1" t="s">
        <v>46</v>
      </c>
      <c r="J49" s="1" t="s">
        <v>46</v>
      </c>
      <c r="K49" s="1" t="s">
        <v>46</v>
      </c>
      <c r="L49" s="1" t="s">
        <v>46</v>
      </c>
      <c r="Q49" s="40"/>
    </row>
    <row r="50" spans="1:66" x14ac:dyDescent="0.25">
      <c r="A50" s="42" t="s">
        <v>37</v>
      </c>
      <c r="B50" s="16">
        <v>1</v>
      </c>
      <c r="C50" s="42">
        <v>0</v>
      </c>
      <c r="D50" s="42">
        <v>0</v>
      </c>
      <c r="E50" s="44">
        <v>0</v>
      </c>
      <c r="F50" s="8">
        <v>1</v>
      </c>
      <c r="G50" s="8">
        <v>0</v>
      </c>
      <c r="H50" s="1">
        <v>0</v>
      </c>
      <c r="I50" s="1">
        <v>0</v>
      </c>
      <c r="J50" s="1">
        <v>0</v>
      </c>
      <c r="K50" s="1" t="s">
        <v>46</v>
      </c>
      <c r="L50" s="1" t="s">
        <v>46</v>
      </c>
      <c r="Q50" s="40"/>
    </row>
    <row r="51" spans="1:66" x14ac:dyDescent="0.25">
      <c r="A51" s="42"/>
      <c r="C51" s="42"/>
      <c r="D51" s="42"/>
      <c r="E51" s="44"/>
      <c r="F51" s="44"/>
      <c r="Q51" s="40"/>
    </row>
    <row r="52" spans="1:66" x14ac:dyDescent="0.25">
      <c r="A52" s="42" t="s">
        <v>39</v>
      </c>
      <c r="B52" s="42">
        <v>151</v>
      </c>
      <c r="C52" s="16">
        <v>165.75</v>
      </c>
      <c r="D52" s="42">
        <v>184.25</v>
      </c>
      <c r="E52" s="44">
        <v>192</v>
      </c>
      <c r="F52" s="44">
        <v>206</v>
      </c>
      <c r="G52" s="1">
        <v>160.5</v>
      </c>
      <c r="H52" s="1">
        <v>151.5</v>
      </c>
      <c r="I52" s="1">
        <v>130.5</v>
      </c>
      <c r="J52" s="1">
        <v>114</v>
      </c>
      <c r="K52" s="1">
        <v>85</v>
      </c>
      <c r="L52" s="1">
        <v>77</v>
      </c>
      <c r="Q52" s="40"/>
    </row>
    <row r="53" spans="1:66" x14ac:dyDescent="0.25">
      <c r="A53" s="42" t="s">
        <v>40</v>
      </c>
      <c r="B53" s="42">
        <v>72</v>
      </c>
      <c r="C53" s="16">
        <v>64</v>
      </c>
      <c r="D53" s="42">
        <v>64</v>
      </c>
      <c r="E53" s="44">
        <v>80</v>
      </c>
      <c r="F53" s="44">
        <v>75</v>
      </c>
      <c r="G53" s="1">
        <v>60</v>
      </c>
      <c r="H53" s="1">
        <v>74.5</v>
      </c>
      <c r="I53" s="1">
        <v>52</v>
      </c>
      <c r="J53" s="1">
        <v>61</v>
      </c>
      <c r="K53" s="1">
        <v>48</v>
      </c>
      <c r="L53" s="1">
        <v>44</v>
      </c>
      <c r="P53" s="102"/>
      <c r="Q53" s="16"/>
    </row>
    <row r="54" spans="1:66" x14ac:dyDescent="0.25">
      <c r="A54" s="42" t="s">
        <v>41</v>
      </c>
      <c r="B54" s="42">
        <v>51</v>
      </c>
      <c r="C54" s="16">
        <v>30</v>
      </c>
      <c r="D54" s="42">
        <v>48.75</v>
      </c>
      <c r="E54" s="44">
        <v>40</v>
      </c>
      <c r="F54" s="44">
        <v>43</v>
      </c>
      <c r="G54" s="1">
        <v>34.5</v>
      </c>
      <c r="H54" s="1">
        <v>37</v>
      </c>
      <c r="I54" s="8">
        <v>22</v>
      </c>
      <c r="J54" s="8">
        <v>23</v>
      </c>
      <c r="K54" s="8">
        <v>24</v>
      </c>
      <c r="L54" s="8">
        <v>20</v>
      </c>
      <c r="P54" s="102"/>
      <c r="Q54" s="16"/>
    </row>
    <row r="55" spans="1:66" x14ac:dyDescent="0.25">
      <c r="A55" s="42" t="s">
        <v>32</v>
      </c>
      <c r="B55" s="42">
        <v>18</v>
      </c>
      <c r="C55" s="9">
        <v>19.25</v>
      </c>
      <c r="D55" s="42">
        <v>26</v>
      </c>
      <c r="E55" s="44">
        <v>28</v>
      </c>
      <c r="F55" s="44">
        <v>22</v>
      </c>
      <c r="G55" s="1">
        <v>26</v>
      </c>
      <c r="H55" s="1">
        <v>26</v>
      </c>
      <c r="I55" s="1">
        <v>22.5</v>
      </c>
      <c r="J55" s="1">
        <v>22</v>
      </c>
      <c r="K55" s="8">
        <v>21</v>
      </c>
      <c r="L55" s="8">
        <v>12</v>
      </c>
      <c r="P55" s="102"/>
      <c r="Q55" s="16"/>
    </row>
    <row r="56" spans="1:66" s="15" customFormat="1" x14ac:dyDescent="0.25">
      <c r="A56" s="18" t="s">
        <v>45</v>
      </c>
      <c r="B56" s="18">
        <v>292</v>
      </c>
      <c r="C56" s="18">
        <v>279</v>
      </c>
      <c r="D56" s="18">
        <v>323</v>
      </c>
      <c r="E56" s="62">
        <v>340</v>
      </c>
      <c r="F56" s="62">
        <v>345</v>
      </c>
      <c r="G56" s="19">
        <f>SUM(G52:G55)</f>
        <v>281</v>
      </c>
      <c r="H56" s="19">
        <v>289</v>
      </c>
      <c r="I56" s="19">
        <v>227</v>
      </c>
      <c r="J56" s="19">
        <v>220</v>
      </c>
      <c r="K56" s="19">
        <v>178</v>
      </c>
      <c r="L56" s="19">
        <v>153</v>
      </c>
      <c r="M56" s="25"/>
      <c r="N56" s="16"/>
      <c r="O56" s="16"/>
      <c r="P56" s="102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</row>
    <row r="57" spans="1:66" x14ac:dyDescent="0.25">
      <c r="M57" s="25"/>
      <c r="N57" s="16"/>
      <c r="O57" s="16"/>
      <c r="P57" s="102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</row>
    <row r="58" spans="1:66" x14ac:dyDescent="0.25">
      <c r="A58" s="10" t="s">
        <v>39</v>
      </c>
      <c r="B58" s="86">
        <v>0.51700000000000002</v>
      </c>
      <c r="C58" s="86">
        <v>0.59399999999999997</v>
      </c>
      <c r="D58" s="85">
        <v>0.56999999999999995</v>
      </c>
      <c r="E58" s="71">
        <v>0.56499999999999995</v>
      </c>
      <c r="F58" s="71">
        <v>0.59699999999999998</v>
      </c>
      <c r="G58" s="34">
        <v>0.57117437722419928</v>
      </c>
      <c r="H58" s="34">
        <v>0.52422145328719727</v>
      </c>
      <c r="I58" s="34">
        <v>0.57488986784140972</v>
      </c>
      <c r="J58" s="34">
        <v>0.51818181818181819</v>
      </c>
      <c r="K58" s="34">
        <v>0.47752808988764045</v>
      </c>
      <c r="L58" s="34">
        <v>0.50326797385620914</v>
      </c>
      <c r="M58" s="26"/>
      <c r="P58" s="102"/>
    </row>
    <row r="59" spans="1:66" x14ac:dyDescent="0.25">
      <c r="A59" s="10" t="s">
        <v>40</v>
      </c>
      <c r="B59" s="86">
        <v>0.247</v>
      </c>
      <c r="C59" s="86">
        <v>0.22900000000000001</v>
      </c>
      <c r="D59" s="85">
        <v>0.19800000000000001</v>
      </c>
      <c r="E59" s="71">
        <v>0.23499999999999999</v>
      </c>
      <c r="F59" s="71">
        <v>0.217</v>
      </c>
      <c r="G59" s="34">
        <v>0.21352313167259787</v>
      </c>
      <c r="H59" s="34">
        <v>0.25778546712802769</v>
      </c>
      <c r="I59" s="34">
        <v>0.22907488986784141</v>
      </c>
      <c r="J59" s="34">
        <v>0.27727272727272728</v>
      </c>
      <c r="K59" s="34">
        <v>0.2696629213483146</v>
      </c>
      <c r="L59" s="34">
        <v>0.28758169934640521</v>
      </c>
      <c r="M59" s="26"/>
      <c r="P59" s="102"/>
    </row>
    <row r="60" spans="1:66" x14ac:dyDescent="0.25">
      <c r="A60" s="10" t="s">
        <v>41</v>
      </c>
      <c r="B60" s="86">
        <v>0.17499999999999999</v>
      </c>
      <c r="C60" s="86">
        <v>0.108</v>
      </c>
      <c r="D60" s="85">
        <v>0.151</v>
      </c>
      <c r="E60" s="71">
        <v>0.11799999999999999</v>
      </c>
      <c r="F60" s="71">
        <v>0.125</v>
      </c>
      <c r="G60" s="33">
        <v>0.12277580071174377</v>
      </c>
      <c r="H60" s="33">
        <v>0.12802768166089964</v>
      </c>
      <c r="I60" s="33">
        <v>9.6916299559471369E-2</v>
      </c>
      <c r="J60" s="33">
        <v>0.10454545454545454</v>
      </c>
      <c r="K60" s="33">
        <v>0.1348314606741573</v>
      </c>
      <c r="L60" s="33">
        <v>0.13071895424836602</v>
      </c>
      <c r="M60" s="24"/>
      <c r="P60" s="102"/>
    </row>
    <row r="61" spans="1:66" x14ac:dyDescent="0.25">
      <c r="A61" s="10" t="s">
        <v>32</v>
      </c>
      <c r="B61" s="86">
        <v>6.2E-2</v>
      </c>
      <c r="C61" s="86">
        <v>6.9000000000000006E-2</v>
      </c>
      <c r="D61" s="85">
        <v>0.08</v>
      </c>
      <c r="E61" s="71">
        <v>8.2000000000000003E-2</v>
      </c>
      <c r="F61" s="71">
        <v>6.4000000000000001E-2</v>
      </c>
      <c r="G61" s="33">
        <v>9.2526690391459068E-2</v>
      </c>
      <c r="H61" s="33">
        <v>8.9965397923875437E-2</v>
      </c>
      <c r="I61" s="33">
        <v>9.9118942731277526E-2</v>
      </c>
      <c r="J61" s="33">
        <v>0.1</v>
      </c>
      <c r="K61" s="33">
        <v>0.11797752808988764</v>
      </c>
      <c r="L61" s="33">
        <v>7.8431372549019607E-2</v>
      </c>
    </row>
    <row r="62" spans="1:66" x14ac:dyDescent="0.25">
      <c r="A62" s="18" t="s">
        <v>45</v>
      </c>
      <c r="B62" s="84">
        <v>1</v>
      </c>
      <c r="C62" s="84">
        <v>1</v>
      </c>
      <c r="D62" s="84">
        <v>1</v>
      </c>
      <c r="E62" s="72">
        <v>1</v>
      </c>
      <c r="F62" s="72">
        <v>1</v>
      </c>
      <c r="G62" s="35">
        <v>1</v>
      </c>
      <c r="H62" s="35">
        <v>1</v>
      </c>
      <c r="I62" s="35">
        <v>1</v>
      </c>
      <c r="J62" s="35">
        <v>0.99999999999999989</v>
      </c>
      <c r="K62" s="35">
        <v>0.99999999999999989</v>
      </c>
      <c r="L62" s="35">
        <v>1</v>
      </c>
    </row>
    <row r="64" spans="1:66" x14ac:dyDescent="0.25">
      <c r="A64" s="10" t="s">
        <v>81</v>
      </c>
    </row>
    <row r="65" spans="1:6" x14ac:dyDescent="0.25">
      <c r="A65" s="10" t="s">
        <v>80</v>
      </c>
    </row>
    <row r="66" spans="1:6" x14ac:dyDescent="0.25">
      <c r="A66" s="10" t="s">
        <v>102</v>
      </c>
    </row>
    <row r="67" spans="1:6" x14ac:dyDescent="0.25">
      <c r="A67" s="9"/>
      <c r="B67" s="16"/>
      <c r="C67" s="47"/>
      <c r="D67" s="47"/>
    </row>
    <row r="68" spans="1:6" x14ac:dyDescent="0.25">
      <c r="A68" s="9"/>
      <c r="B68" s="16"/>
      <c r="C68" s="47"/>
      <c r="D68" s="47"/>
    </row>
    <row r="69" spans="1:6" x14ac:dyDescent="0.25">
      <c r="A69" s="9"/>
      <c r="B69" s="16"/>
      <c r="C69" s="47"/>
      <c r="D69" s="47"/>
      <c r="F69" s="73"/>
    </row>
  </sheetData>
  <pageMargins left="0.7" right="0.7" top="0.75" bottom="0.75" header="0.3" footer="0.3"/>
  <pageSetup paperSize="9" orientation="portrait" horizontalDpi="0" verticalDpi="0" r:id="rId1"/>
  <headerFoot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workbookViewId="0">
      <selection activeCell="O16" sqref="O16"/>
    </sheetView>
  </sheetViews>
  <sheetFormatPr baseColWidth="10" defaultColWidth="11.42578125" defaultRowHeight="15" x14ac:dyDescent="0.25"/>
  <cols>
    <col min="1" max="1" width="54.5703125" style="10" customWidth="1"/>
    <col min="2" max="2" width="11.42578125" style="42" customWidth="1"/>
    <col min="3" max="3" width="9.85546875" style="10" customWidth="1"/>
    <col min="4" max="4" width="10.85546875" style="10" customWidth="1"/>
    <col min="5" max="5" width="9.7109375" style="45" customWidth="1"/>
    <col min="6" max="6" width="11.7109375" style="45" customWidth="1"/>
    <col min="7" max="7" width="9.7109375" style="1" customWidth="1"/>
    <col min="8" max="12" width="11.42578125" style="1"/>
    <col min="13" max="13" width="8.7109375" style="9" customWidth="1"/>
    <col min="14" max="14" width="31.28515625" style="9" customWidth="1"/>
    <col min="15" max="15" width="33.85546875" style="9" customWidth="1"/>
    <col min="16" max="16" width="25.140625" style="9" customWidth="1"/>
    <col min="17" max="17" width="11.42578125" style="9"/>
    <col min="18" max="18" width="12.5703125" style="9" bestFit="1" customWidth="1"/>
    <col min="19" max="16384" width="11.42578125" style="9"/>
  </cols>
  <sheetData>
    <row r="1" spans="1:14" x14ac:dyDescent="0.25">
      <c r="A1" s="18"/>
      <c r="B1" s="18">
        <v>2016</v>
      </c>
      <c r="C1" s="18">
        <v>2015</v>
      </c>
      <c r="D1" s="18">
        <v>2014</v>
      </c>
      <c r="E1" s="62">
        <v>2013</v>
      </c>
      <c r="F1" s="62">
        <v>2012</v>
      </c>
      <c r="G1" s="19">
        <v>2011</v>
      </c>
      <c r="H1" s="20">
        <v>2010</v>
      </c>
      <c r="I1" s="20">
        <v>2009</v>
      </c>
      <c r="J1" s="20">
        <v>2008</v>
      </c>
      <c r="K1" s="20">
        <v>2007</v>
      </c>
      <c r="L1" s="20">
        <v>2006</v>
      </c>
      <c r="N1" s="51" t="s">
        <v>61</v>
      </c>
    </row>
    <row r="2" spans="1:14" x14ac:dyDescent="0.25">
      <c r="A2" s="10" t="s">
        <v>0</v>
      </c>
      <c r="B2" s="99">
        <v>1577.3371665323054</v>
      </c>
      <c r="C2" s="27">
        <v>1575.4280000252047</v>
      </c>
      <c r="D2" s="27">
        <v>1268.7</v>
      </c>
      <c r="E2" s="73">
        <v>1072.6210001323002</v>
      </c>
      <c r="F2" s="1">
        <v>1128.54</v>
      </c>
      <c r="G2" s="4">
        <v>1052.25</v>
      </c>
      <c r="H2" s="14">
        <v>976.92926203725494</v>
      </c>
      <c r="I2" s="14">
        <v>994.2</v>
      </c>
      <c r="J2" s="14">
        <v>1043.2529999999999</v>
      </c>
      <c r="K2" s="28">
        <v>929.59100674825925</v>
      </c>
      <c r="L2" s="28">
        <v>993.4348933124387</v>
      </c>
      <c r="N2" s="9" t="s">
        <v>64</v>
      </c>
    </row>
    <row r="3" spans="1:14" x14ac:dyDescent="0.25">
      <c r="A3" s="10" t="s">
        <v>1</v>
      </c>
      <c r="B3" s="99">
        <v>69.764681295199949</v>
      </c>
      <c r="C3" s="27">
        <v>59.384099999199989</v>
      </c>
      <c r="D3" s="27">
        <v>41.41</v>
      </c>
      <c r="E3" s="73">
        <v>42.546952258200001</v>
      </c>
      <c r="F3" s="1">
        <v>26.92</v>
      </c>
      <c r="G3" s="4">
        <v>30.93</v>
      </c>
      <c r="H3" s="14">
        <v>25.35972475800062</v>
      </c>
      <c r="I3" s="14">
        <v>15.19</v>
      </c>
      <c r="J3" s="14">
        <v>20.347000000000001</v>
      </c>
      <c r="K3" s="28">
        <v>21.460618500273672</v>
      </c>
      <c r="L3" s="28">
        <v>13.795596070596073</v>
      </c>
      <c r="N3" s="27" t="s">
        <v>62</v>
      </c>
    </row>
    <row r="4" spans="1:14" x14ac:dyDescent="0.25">
      <c r="A4" s="10" t="s">
        <v>2</v>
      </c>
      <c r="B4" s="99">
        <v>85.344803242899957</v>
      </c>
      <c r="C4" s="27">
        <v>70.719899999099979</v>
      </c>
      <c r="D4" s="27">
        <v>52.35</v>
      </c>
      <c r="E4" s="73">
        <v>48.194081484399995</v>
      </c>
      <c r="F4" s="1">
        <v>42.88</v>
      </c>
      <c r="G4" s="4">
        <v>41.36</v>
      </c>
      <c r="H4" s="14">
        <v>31.456116106116095</v>
      </c>
      <c r="I4" s="14">
        <v>36.39</v>
      </c>
      <c r="J4" s="14">
        <v>21.098400000000002</v>
      </c>
      <c r="K4" s="28">
        <v>32.658730158730151</v>
      </c>
      <c r="L4" s="28">
        <v>15.788278388278391</v>
      </c>
      <c r="N4" s="9" t="s">
        <v>63</v>
      </c>
    </row>
    <row r="5" spans="1:14" x14ac:dyDescent="0.25">
      <c r="A5" s="10" t="s">
        <v>76</v>
      </c>
      <c r="B5" s="99">
        <v>67.931070312699987</v>
      </c>
      <c r="C5" s="27">
        <v>67.206299997800031</v>
      </c>
      <c r="D5" s="27">
        <v>42.78</v>
      </c>
      <c r="E5" s="73">
        <v>38.220888299199999</v>
      </c>
      <c r="F5" s="8">
        <v>31.74</v>
      </c>
      <c r="G5" s="4">
        <v>25.04</v>
      </c>
      <c r="H5" s="14">
        <v>18.817314118629906</v>
      </c>
      <c r="I5" s="14">
        <v>14.73</v>
      </c>
      <c r="J5" s="14">
        <v>14.49</v>
      </c>
      <c r="K5" s="28">
        <v>10.722619047619048</v>
      </c>
      <c r="L5" s="28">
        <v>12.641941391941392</v>
      </c>
    </row>
    <row r="6" spans="1:14" x14ac:dyDescent="0.25">
      <c r="A6" s="10" t="s">
        <v>4</v>
      </c>
      <c r="B6" s="99">
        <v>35.418756131100018</v>
      </c>
      <c r="C6" s="27">
        <v>30.216599999899998</v>
      </c>
      <c r="D6" s="27">
        <v>24.66</v>
      </c>
      <c r="E6" s="73">
        <v>19.690676155600002</v>
      </c>
      <c r="F6" s="1">
        <v>14.79</v>
      </c>
      <c r="G6" s="4">
        <v>18.13</v>
      </c>
      <c r="H6" s="14">
        <v>10.081746031746032</v>
      </c>
      <c r="I6" s="14">
        <v>8.5299999999999994</v>
      </c>
      <c r="J6" s="14">
        <v>4.0069999999999997</v>
      </c>
      <c r="K6" s="14">
        <v>14.413919413919414</v>
      </c>
      <c r="L6" s="28">
        <v>12.293192918192915</v>
      </c>
    </row>
    <row r="7" spans="1:14" x14ac:dyDescent="0.25">
      <c r="A7" s="10" t="s">
        <v>75</v>
      </c>
      <c r="B7" s="75" t="s">
        <v>46</v>
      </c>
      <c r="C7" s="132" t="s">
        <v>46</v>
      </c>
      <c r="D7" s="45" t="s">
        <v>46</v>
      </c>
      <c r="E7" s="73" t="s">
        <v>46</v>
      </c>
      <c r="F7" s="44" t="s">
        <v>46</v>
      </c>
      <c r="G7" s="4">
        <v>8.61</v>
      </c>
      <c r="H7" s="14">
        <v>7.0595238095238102</v>
      </c>
      <c r="I7" s="14">
        <v>4.3099999999999996</v>
      </c>
      <c r="J7" s="14">
        <v>6.2060000000000004</v>
      </c>
      <c r="K7" s="29">
        <v>2</v>
      </c>
      <c r="L7" s="29">
        <v>4</v>
      </c>
    </row>
    <row r="8" spans="1:14" x14ac:dyDescent="0.25">
      <c r="A8" s="10" t="s">
        <v>5</v>
      </c>
      <c r="B8" s="99">
        <v>1.0086181258</v>
      </c>
      <c r="C8" s="27">
        <v>1.8660000000000001</v>
      </c>
      <c r="D8" s="27">
        <v>0.73</v>
      </c>
      <c r="E8" s="73">
        <v>0.25</v>
      </c>
      <c r="F8" s="1">
        <v>0</v>
      </c>
      <c r="G8" s="4">
        <v>0.43</v>
      </c>
      <c r="H8" s="14">
        <v>0.51111111111111107</v>
      </c>
      <c r="I8" s="14">
        <v>0</v>
      </c>
      <c r="J8" s="14">
        <v>0</v>
      </c>
      <c r="K8" s="30">
        <v>0</v>
      </c>
      <c r="L8" s="30">
        <v>0</v>
      </c>
    </row>
    <row r="9" spans="1:14" x14ac:dyDescent="0.25">
      <c r="A9" s="10" t="s">
        <v>6</v>
      </c>
      <c r="B9" s="99">
        <v>17.789946267800001</v>
      </c>
      <c r="C9" s="27">
        <v>12.9785999996</v>
      </c>
      <c r="D9" s="27">
        <v>25.53</v>
      </c>
      <c r="E9" s="73">
        <v>21.013419913300002</v>
      </c>
      <c r="F9" s="1">
        <v>12.92</v>
      </c>
      <c r="G9" s="4">
        <v>4.05</v>
      </c>
      <c r="H9" s="14">
        <v>9.3166666666666664</v>
      </c>
      <c r="I9" s="14">
        <v>5.0999999999999996</v>
      </c>
      <c r="J9" s="14">
        <v>4.9000000000000004</v>
      </c>
      <c r="K9" s="28">
        <v>1.75</v>
      </c>
      <c r="L9" s="28">
        <v>3.5988095238095239</v>
      </c>
    </row>
    <row r="10" spans="1:14" x14ac:dyDescent="0.25">
      <c r="A10" s="10" t="s">
        <v>7</v>
      </c>
      <c r="B10" s="99">
        <v>246.33961366379984</v>
      </c>
      <c r="C10" s="27">
        <v>181.48339999799995</v>
      </c>
      <c r="D10" s="27">
        <v>120.94</v>
      </c>
      <c r="E10" s="73">
        <v>105.0442762774</v>
      </c>
      <c r="F10" s="1">
        <v>105.78</v>
      </c>
      <c r="G10" s="4">
        <v>90.64</v>
      </c>
      <c r="H10" s="14">
        <v>63.882933732933736</v>
      </c>
      <c r="I10" s="14">
        <v>58.16</v>
      </c>
      <c r="J10" s="14">
        <v>70.63</v>
      </c>
      <c r="K10" s="28">
        <v>72.194841269841291</v>
      </c>
      <c r="L10" s="28">
        <v>48.56071428571429</v>
      </c>
    </row>
    <row r="11" spans="1:14" x14ac:dyDescent="0.25">
      <c r="A11" s="10" t="s">
        <v>8</v>
      </c>
      <c r="B11" s="99">
        <v>86.715176491599905</v>
      </c>
      <c r="C11" s="27">
        <v>85.210299998700037</v>
      </c>
      <c r="D11" s="27">
        <v>35.51</v>
      </c>
      <c r="E11" s="73">
        <v>32.130848824700003</v>
      </c>
      <c r="F11" s="1">
        <v>46.99</v>
      </c>
      <c r="G11" s="4">
        <v>28.41</v>
      </c>
      <c r="H11" s="14">
        <v>21.990386002885995</v>
      </c>
      <c r="I11" s="14">
        <v>22.82</v>
      </c>
      <c r="J11" s="14">
        <v>9.9109999999999996</v>
      </c>
      <c r="K11" s="28">
        <v>19.825396825396822</v>
      </c>
      <c r="L11" s="28">
        <v>19.145238095238096</v>
      </c>
    </row>
    <row r="12" spans="1:14" x14ac:dyDescent="0.25">
      <c r="A12" s="10" t="s">
        <v>9</v>
      </c>
      <c r="B12" s="99">
        <v>28.465614687999992</v>
      </c>
      <c r="C12" s="27">
        <v>21.495599999400003</v>
      </c>
      <c r="D12" s="27">
        <v>12.55</v>
      </c>
      <c r="E12" s="73">
        <v>8.7146825397000001</v>
      </c>
      <c r="F12" s="1">
        <v>18.52</v>
      </c>
      <c r="G12" s="4">
        <v>14.88</v>
      </c>
      <c r="H12" s="14">
        <v>9.8000000000000007</v>
      </c>
      <c r="I12" s="14">
        <v>7.34</v>
      </c>
      <c r="J12" s="14">
        <v>8.4039999999999999</v>
      </c>
      <c r="K12" s="28">
        <v>8.5250000000000004</v>
      </c>
      <c r="L12" s="28">
        <v>3.5952380952380953</v>
      </c>
    </row>
    <row r="13" spans="1:14" x14ac:dyDescent="0.25">
      <c r="A13" s="10" t="s">
        <v>10</v>
      </c>
      <c r="B13" s="99">
        <v>47.293768801499986</v>
      </c>
      <c r="C13" s="27">
        <v>25.042499999699999</v>
      </c>
      <c r="D13" s="27">
        <v>22.21</v>
      </c>
      <c r="E13" s="73">
        <v>20.325149187899999</v>
      </c>
      <c r="F13" s="1">
        <v>13.83</v>
      </c>
      <c r="G13" s="4">
        <v>15.93</v>
      </c>
      <c r="H13" s="14">
        <v>12.037301587301585</v>
      </c>
      <c r="I13" s="14">
        <v>9.94</v>
      </c>
      <c r="J13" s="14">
        <v>8.2829999999999995</v>
      </c>
      <c r="K13" s="14">
        <v>10.64936974789916</v>
      </c>
      <c r="L13" s="14">
        <v>7.337030453206923</v>
      </c>
      <c r="N13" s="47"/>
    </row>
    <row r="14" spans="1:14" x14ac:dyDescent="0.25">
      <c r="A14" s="10" t="s">
        <v>11</v>
      </c>
      <c r="B14" s="99">
        <v>115.03445537479999</v>
      </c>
      <c r="C14" s="27">
        <v>110.13760000169995</v>
      </c>
      <c r="D14" s="27">
        <v>75.81</v>
      </c>
      <c r="E14" s="73">
        <v>74.778039495399995</v>
      </c>
      <c r="F14" s="1">
        <v>55.49</v>
      </c>
      <c r="G14" s="4">
        <v>100.11</v>
      </c>
      <c r="H14" s="14">
        <v>65.766897990506877</v>
      </c>
      <c r="I14" s="14">
        <v>57.04</v>
      </c>
      <c r="J14" s="14">
        <v>43.625999999999998</v>
      </c>
      <c r="K14" s="28">
        <v>48.700022200022204</v>
      </c>
      <c r="L14" s="28">
        <v>39.386519036519054</v>
      </c>
    </row>
    <row r="15" spans="1:14" x14ac:dyDescent="0.25">
      <c r="A15" s="10" t="s">
        <v>12</v>
      </c>
      <c r="B15" s="99">
        <v>47.867164714099992</v>
      </c>
      <c r="C15" s="27">
        <v>30.266899999600007</v>
      </c>
      <c r="D15" s="27">
        <v>26.64</v>
      </c>
      <c r="E15" s="73">
        <v>28.4675900493</v>
      </c>
      <c r="F15" s="1">
        <v>27.33</v>
      </c>
      <c r="G15" s="4">
        <v>16</v>
      </c>
      <c r="H15" s="14">
        <v>10.794047619047619</v>
      </c>
      <c r="I15" s="14">
        <v>7.43</v>
      </c>
      <c r="J15" s="14">
        <v>4.8879999999999999</v>
      </c>
      <c r="K15" s="28">
        <v>4.9333333333333336</v>
      </c>
      <c r="L15" s="28">
        <v>3.0746031746031743</v>
      </c>
    </row>
    <row r="16" spans="1:14" x14ac:dyDescent="0.25">
      <c r="A16" s="10" t="s">
        <v>13</v>
      </c>
      <c r="B16" s="99">
        <v>12.624883248499998</v>
      </c>
      <c r="C16" s="27">
        <v>2.4632000000000001</v>
      </c>
      <c r="D16" s="27">
        <v>8.2100000000000009</v>
      </c>
      <c r="E16" s="73">
        <v>3.1991228069999997</v>
      </c>
      <c r="F16" s="1">
        <v>2.39</v>
      </c>
      <c r="G16" s="4">
        <v>0.72</v>
      </c>
      <c r="H16" s="14">
        <v>4.5619047619047617</v>
      </c>
      <c r="I16" s="14">
        <v>1.17</v>
      </c>
      <c r="J16" s="14">
        <v>3.1480000000000001</v>
      </c>
      <c r="K16" s="28">
        <v>1.5</v>
      </c>
      <c r="L16" s="28">
        <v>2.5</v>
      </c>
    </row>
    <row r="17" spans="1:17" x14ac:dyDescent="0.25">
      <c r="A17" s="10" t="s">
        <v>14</v>
      </c>
      <c r="B17" s="99">
        <v>10.306703708200001</v>
      </c>
      <c r="C17" s="27">
        <v>5.7222999996999997</v>
      </c>
      <c r="D17" s="27">
        <v>2.2799999999999998</v>
      </c>
      <c r="E17" s="73">
        <v>4.5234036796000003</v>
      </c>
      <c r="F17" s="1">
        <v>2.52</v>
      </c>
      <c r="G17" s="4">
        <v>3.25</v>
      </c>
      <c r="H17" s="14">
        <v>6.2155844155844164</v>
      </c>
      <c r="I17" s="14">
        <v>0.88</v>
      </c>
      <c r="J17" s="14">
        <v>3.323</v>
      </c>
      <c r="K17" s="29">
        <v>3.1666666666666665</v>
      </c>
      <c r="L17" s="29">
        <v>2.0666666666666664</v>
      </c>
    </row>
    <row r="18" spans="1:17" x14ac:dyDescent="0.25">
      <c r="A18" s="10" t="s">
        <v>15</v>
      </c>
      <c r="B18" s="99">
        <v>3.1922382626000001</v>
      </c>
      <c r="C18" s="27">
        <v>7.7512999998999996</v>
      </c>
      <c r="D18" s="27">
        <v>1.04</v>
      </c>
      <c r="E18" s="73">
        <v>1.0833333333000001</v>
      </c>
      <c r="F18" s="1">
        <v>1.25</v>
      </c>
      <c r="G18" s="4">
        <v>0.25</v>
      </c>
      <c r="H18" s="14">
        <v>2.7690476190476194</v>
      </c>
      <c r="I18" s="14">
        <v>0</v>
      </c>
      <c r="J18" s="14">
        <v>0.58299999999999996</v>
      </c>
      <c r="K18" s="30">
        <v>0</v>
      </c>
      <c r="L18" s="30">
        <v>0</v>
      </c>
    </row>
    <row r="19" spans="1:17" x14ac:dyDescent="0.25">
      <c r="A19" s="10" t="s">
        <v>16</v>
      </c>
      <c r="B19" s="99">
        <v>0.63090348870000001</v>
      </c>
      <c r="C19" s="27">
        <v>0.25</v>
      </c>
      <c r="D19" s="27">
        <v>2.5499999999999998</v>
      </c>
      <c r="E19" s="73">
        <v>0.375</v>
      </c>
      <c r="F19" s="1">
        <v>3.3</v>
      </c>
      <c r="G19" s="4">
        <v>1.54</v>
      </c>
      <c r="H19" s="14">
        <v>2</v>
      </c>
      <c r="I19" s="14" t="s">
        <v>46</v>
      </c>
      <c r="J19" s="14" t="s">
        <v>46</v>
      </c>
      <c r="K19" s="30" t="s">
        <v>47</v>
      </c>
      <c r="L19" s="30" t="s">
        <v>46</v>
      </c>
      <c r="P19" s="16"/>
      <c r="Q19" s="16"/>
    </row>
    <row r="20" spans="1:17" x14ac:dyDescent="0.25">
      <c r="A20" s="10" t="s">
        <v>17</v>
      </c>
      <c r="B20" s="99">
        <v>1.9915638316000002</v>
      </c>
      <c r="C20" s="27">
        <v>3.5812999999000001</v>
      </c>
      <c r="D20" s="27">
        <v>0.5</v>
      </c>
      <c r="E20" s="73">
        <v>1.2166666665999999</v>
      </c>
      <c r="F20" s="1">
        <v>0.96</v>
      </c>
      <c r="G20" s="4">
        <v>0.63</v>
      </c>
      <c r="H20" s="14">
        <v>2.1052631578947367</v>
      </c>
      <c r="I20" s="14">
        <v>0.5</v>
      </c>
      <c r="J20" s="14">
        <v>0.25</v>
      </c>
      <c r="K20" s="30" t="s">
        <v>47</v>
      </c>
      <c r="L20" s="30" t="s">
        <v>46</v>
      </c>
      <c r="P20" s="16"/>
      <c r="Q20" s="16"/>
    </row>
    <row r="21" spans="1:17" x14ac:dyDescent="0.25">
      <c r="B21" s="132"/>
      <c r="C21" s="132"/>
      <c r="H21" s="14"/>
      <c r="I21" s="14"/>
      <c r="J21" s="14"/>
      <c r="K21" s="30"/>
      <c r="L21" s="30"/>
      <c r="P21" s="16"/>
      <c r="Q21" s="16"/>
    </row>
    <row r="22" spans="1:17" x14ac:dyDescent="0.25">
      <c r="A22" s="10" t="s">
        <v>18</v>
      </c>
      <c r="B22" s="99">
        <v>166.48750566940001</v>
      </c>
      <c r="C22" s="132">
        <v>157.87609999969993</v>
      </c>
      <c r="D22" s="27">
        <v>146.26</v>
      </c>
      <c r="E22" s="73">
        <v>137.12249622780001</v>
      </c>
      <c r="F22" s="14">
        <v>117.28</v>
      </c>
      <c r="G22" s="4">
        <v>116.28</v>
      </c>
      <c r="H22" s="14">
        <v>94.732240737985393</v>
      </c>
      <c r="I22" s="14">
        <v>101.9</v>
      </c>
      <c r="J22" s="14">
        <v>82.412999999999997</v>
      </c>
      <c r="K22" s="29">
        <v>78.65327151062445</v>
      </c>
      <c r="L22" s="29">
        <v>58.678918303918302</v>
      </c>
      <c r="P22" s="16"/>
      <c r="Q22" s="16"/>
    </row>
    <row r="23" spans="1:17" x14ac:dyDescent="0.25">
      <c r="A23" s="10" t="s">
        <v>19</v>
      </c>
      <c r="B23" s="99">
        <v>30.983278697899987</v>
      </c>
      <c r="C23" s="27">
        <v>27.795098633000002</v>
      </c>
      <c r="D23" s="27">
        <v>17.399999999999999</v>
      </c>
      <c r="E23" s="73">
        <v>28.725514069299997</v>
      </c>
      <c r="F23" s="14">
        <v>20.36</v>
      </c>
      <c r="G23" s="4">
        <v>12.21</v>
      </c>
      <c r="H23" s="14">
        <v>8.966287878787881</v>
      </c>
      <c r="I23" s="14">
        <v>9.09</v>
      </c>
      <c r="J23" s="14">
        <v>8.6660000000000004</v>
      </c>
      <c r="K23" s="52">
        <v>3.7166666666666663</v>
      </c>
      <c r="L23" s="52">
        <v>2.4444444444444446</v>
      </c>
      <c r="P23" s="16"/>
      <c r="Q23" s="16"/>
    </row>
    <row r="24" spans="1:17" x14ac:dyDescent="0.25">
      <c r="A24" s="10" t="s">
        <v>20</v>
      </c>
      <c r="B24" s="99">
        <v>528.45785876399964</v>
      </c>
      <c r="C24" s="27">
        <v>466.9542999997002</v>
      </c>
      <c r="D24" s="27">
        <v>349.51</v>
      </c>
      <c r="E24" s="73">
        <v>392.14914029459999</v>
      </c>
      <c r="F24" s="14">
        <v>303.41000000000003</v>
      </c>
      <c r="G24" s="4">
        <v>284.89999999999998</v>
      </c>
      <c r="H24" s="14">
        <v>324.8457214658614</v>
      </c>
      <c r="I24" s="14">
        <v>355.49</v>
      </c>
      <c r="J24" s="14">
        <v>325.05500000000001</v>
      </c>
      <c r="K24" s="29">
        <v>278.80846740593176</v>
      </c>
      <c r="L24" s="29">
        <v>294.32757540017604</v>
      </c>
      <c r="P24" s="16"/>
      <c r="Q24" s="16"/>
    </row>
    <row r="25" spans="1:17" x14ac:dyDescent="0.25">
      <c r="A25" s="10" t="s">
        <v>21</v>
      </c>
      <c r="B25" s="99">
        <v>18.9324275251</v>
      </c>
      <c r="C25" s="27">
        <v>13.477399999900001</v>
      </c>
      <c r="D25" s="27">
        <v>17.07</v>
      </c>
      <c r="E25" s="73">
        <v>10.3944510898</v>
      </c>
      <c r="F25" s="14">
        <v>3.86</v>
      </c>
      <c r="G25" s="4">
        <v>6.01</v>
      </c>
      <c r="H25" s="14">
        <v>8.8710317460317469</v>
      </c>
      <c r="I25" s="14">
        <v>7.13</v>
      </c>
      <c r="J25" s="14">
        <v>5.8659999999999997</v>
      </c>
      <c r="K25" s="29">
        <v>1.5</v>
      </c>
      <c r="L25" s="29">
        <v>7.6615384615384619</v>
      </c>
      <c r="P25" s="16"/>
      <c r="Q25" s="16"/>
    </row>
    <row r="26" spans="1:17" x14ac:dyDescent="0.25">
      <c r="A26" s="11" t="s">
        <v>43</v>
      </c>
      <c r="B26" s="140">
        <v>0</v>
      </c>
      <c r="C26" s="140">
        <v>0</v>
      </c>
      <c r="D26" s="96">
        <v>0</v>
      </c>
      <c r="E26" s="74">
        <v>0</v>
      </c>
      <c r="F26" s="74">
        <v>0</v>
      </c>
      <c r="G26" s="4">
        <v>0</v>
      </c>
      <c r="H26" s="14">
        <v>0</v>
      </c>
      <c r="I26" s="14">
        <v>0</v>
      </c>
      <c r="J26" s="14">
        <v>0.222</v>
      </c>
      <c r="K26" s="30">
        <v>0</v>
      </c>
      <c r="L26" s="30">
        <v>0</v>
      </c>
    </row>
    <row r="27" spans="1:17" x14ac:dyDescent="0.25">
      <c r="A27" s="10" t="s">
        <v>22</v>
      </c>
      <c r="B27" s="99">
        <v>28.193011043999999</v>
      </c>
      <c r="C27" s="27">
        <v>20.064199999699998</v>
      </c>
      <c r="D27" s="27">
        <v>13.57</v>
      </c>
      <c r="E27" s="73">
        <v>15.473821555900001</v>
      </c>
      <c r="F27" s="14">
        <v>11.19</v>
      </c>
      <c r="G27" s="4">
        <v>7.13</v>
      </c>
      <c r="H27" s="14">
        <v>5.3345238095238088</v>
      </c>
      <c r="I27" s="14">
        <v>6.84</v>
      </c>
      <c r="J27" s="14">
        <v>3.726</v>
      </c>
      <c r="K27" s="29">
        <v>4.9023809523809527</v>
      </c>
      <c r="L27" s="29">
        <v>1.9166666666666665</v>
      </c>
    </row>
    <row r="28" spans="1:17" x14ac:dyDescent="0.25">
      <c r="A28" s="10" t="s">
        <v>23</v>
      </c>
      <c r="B28" s="99">
        <v>3.1460467844000002</v>
      </c>
      <c r="C28" s="27">
        <v>0.87209999999999999</v>
      </c>
      <c r="D28" s="82">
        <v>0</v>
      </c>
      <c r="E28" s="73">
        <v>6.5789473700000003E-2</v>
      </c>
      <c r="F28" s="14">
        <v>0</v>
      </c>
      <c r="G28" s="5">
        <v>0.13</v>
      </c>
      <c r="H28" s="14">
        <v>0</v>
      </c>
      <c r="I28" s="14">
        <v>0</v>
      </c>
      <c r="J28" s="14">
        <v>0.33300000000000002</v>
      </c>
      <c r="K28" s="31">
        <v>0</v>
      </c>
      <c r="L28" s="31">
        <v>0</v>
      </c>
      <c r="P28" s="40"/>
    </row>
    <row r="29" spans="1:17" x14ac:dyDescent="0.25">
      <c r="A29" s="10" t="s">
        <v>24</v>
      </c>
      <c r="B29" s="99">
        <v>0.77459666909999991</v>
      </c>
      <c r="C29" s="27">
        <v>0.44719999999999999</v>
      </c>
      <c r="D29" s="27">
        <v>0.25</v>
      </c>
      <c r="E29" s="75">
        <v>0</v>
      </c>
      <c r="F29" s="14">
        <v>0.5</v>
      </c>
      <c r="G29" s="5">
        <v>0.08</v>
      </c>
      <c r="H29" s="14">
        <v>0</v>
      </c>
      <c r="I29" s="14">
        <v>0</v>
      </c>
      <c r="J29" s="14">
        <v>0</v>
      </c>
      <c r="K29" s="28">
        <v>1</v>
      </c>
      <c r="L29" s="28">
        <v>0.42857142857142855</v>
      </c>
      <c r="P29" s="40"/>
    </row>
    <row r="30" spans="1:17" x14ac:dyDescent="0.25">
      <c r="A30" s="11" t="s">
        <v>44</v>
      </c>
      <c r="B30" s="140">
        <v>0</v>
      </c>
      <c r="C30" s="27">
        <v>0.37530000000000002</v>
      </c>
      <c r="D30" s="27">
        <v>0.56000000000000005</v>
      </c>
      <c r="E30" s="74">
        <v>0.3125</v>
      </c>
      <c r="F30" s="14">
        <v>0.3</v>
      </c>
      <c r="G30" s="5">
        <v>0</v>
      </c>
      <c r="H30" s="14">
        <v>0</v>
      </c>
      <c r="I30" s="14">
        <v>0</v>
      </c>
      <c r="J30" s="14">
        <v>1.5</v>
      </c>
      <c r="K30" s="31">
        <v>0</v>
      </c>
      <c r="L30" s="31">
        <v>0</v>
      </c>
      <c r="P30" s="40"/>
    </row>
    <row r="31" spans="1:17" x14ac:dyDescent="0.25">
      <c r="A31" s="10" t="s">
        <v>25</v>
      </c>
      <c r="B31" s="99">
        <v>1.1403047740000001</v>
      </c>
      <c r="C31" s="27">
        <v>0.87529999999999997</v>
      </c>
      <c r="D31" s="27">
        <v>0.18</v>
      </c>
      <c r="E31" s="73">
        <v>0.83809523800000008</v>
      </c>
      <c r="F31" s="14">
        <v>0.77</v>
      </c>
      <c r="G31" s="4">
        <v>0.27</v>
      </c>
      <c r="H31" s="14">
        <v>0.39743589743589747</v>
      </c>
      <c r="I31" s="14">
        <v>3.66</v>
      </c>
      <c r="J31" s="14">
        <v>2.0449999999999999</v>
      </c>
      <c r="K31" s="28">
        <v>1.2857142857142856</v>
      </c>
      <c r="L31" s="28">
        <v>0</v>
      </c>
      <c r="P31" s="40"/>
    </row>
    <row r="32" spans="1:17" x14ac:dyDescent="0.25">
      <c r="A32" s="10" t="s">
        <v>26</v>
      </c>
      <c r="B32" s="99">
        <v>0.78054692879999998</v>
      </c>
      <c r="C32" s="27">
        <v>0.99140000000000006</v>
      </c>
      <c r="D32" s="27">
        <v>0.25</v>
      </c>
      <c r="E32" s="73">
        <v>0.50624999999999998</v>
      </c>
      <c r="F32" s="14">
        <v>0.69</v>
      </c>
      <c r="G32" s="5">
        <v>0.17</v>
      </c>
      <c r="H32" s="14">
        <v>0</v>
      </c>
      <c r="I32" s="14">
        <v>0</v>
      </c>
      <c r="J32" s="14">
        <v>0</v>
      </c>
      <c r="K32" s="28">
        <v>0</v>
      </c>
      <c r="L32" s="28">
        <v>1.3333333333333333</v>
      </c>
    </row>
    <row r="33" spans="1:12" x14ac:dyDescent="0.25">
      <c r="A33" s="10" t="s">
        <v>27</v>
      </c>
      <c r="B33" s="99">
        <v>0.8842761683</v>
      </c>
      <c r="C33" s="27">
        <v>0.44719999999999999</v>
      </c>
      <c r="D33" s="27">
        <v>0.31</v>
      </c>
      <c r="E33" s="73">
        <v>0.20833333330000001</v>
      </c>
      <c r="F33" s="14">
        <v>1.76</v>
      </c>
      <c r="G33" s="6">
        <v>0.48</v>
      </c>
      <c r="H33" s="14">
        <v>0</v>
      </c>
      <c r="I33" s="14">
        <v>0</v>
      </c>
      <c r="J33" s="14">
        <v>0</v>
      </c>
      <c r="K33" s="31" t="s">
        <v>46</v>
      </c>
      <c r="L33" s="31" t="s">
        <v>46</v>
      </c>
    </row>
    <row r="34" spans="1:12" x14ac:dyDescent="0.25">
      <c r="B34" s="132"/>
      <c r="C34" s="132"/>
      <c r="K34" s="17"/>
      <c r="L34" s="17"/>
    </row>
    <row r="35" spans="1:12" x14ac:dyDescent="0.25">
      <c r="A35" s="10" t="s">
        <v>77</v>
      </c>
      <c r="B35" s="99">
        <v>28.615368176200001</v>
      </c>
      <c r="C35" s="27">
        <v>12.768699999999999</v>
      </c>
      <c r="D35" s="9">
        <v>11.75</v>
      </c>
      <c r="E35" s="73">
        <v>14.6543178561</v>
      </c>
      <c r="F35" s="8">
        <v>11.92</v>
      </c>
      <c r="G35" s="1" t="s">
        <v>46</v>
      </c>
      <c r="H35" s="1" t="s">
        <v>46</v>
      </c>
      <c r="I35" s="1" t="s">
        <v>46</v>
      </c>
      <c r="J35" s="1" t="s">
        <v>46</v>
      </c>
      <c r="K35" s="17" t="s">
        <v>46</v>
      </c>
      <c r="L35" s="17" t="s">
        <v>46</v>
      </c>
    </row>
    <row r="36" spans="1:12" x14ac:dyDescent="0.25">
      <c r="A36" s="10" t="s">
        <v>78</v>
      </c>
      <c r="B36" s="75" t="s">
        <v>46</v>
      </c>
      <c r="C36" s="132" t="s">
        <v>46</v>
      </c>
      <c r="D36" s="45" t="s">
        <v>46</v>
      </c>
      <c r="E36" s="45" t="s">
        <v>46</v>
      </c>
      <c r="F36" s="44" t="s">
        <v>46</v>
      </c>
      <c r="G36" s="4">
        <v>5.54</v>
      </c>
      <c r="H36" s="14">
        <v>8.5185606060606087</v>
      </c>
      <c r="I36" s="14">
        <v>7.76</v>
      </c>
      <c r="J36" s="14">
        <v>6.1879999999999997</v>
      </c>
      <c r="K36" s="28">
        <v>5.0357142857142856</v>
      </c>
      <c r="L36" s="28">
        <v>5.2222222222222223</v>
      </c>
    </row>
    <row r="37" spans="1:12" x14ac:dyDescent="0.25">
      <c r="A37" s="10" t="s">
        <v>79</v>
      </c>
      <c r="B37" s="75" t="s">
        <v>46</v>
      </c>
      <c r="C37" s="132" t="s">
        <v>46</v>
      </c>
      <c r="D37" s="45" t="s">
        <v>46</v>
      </c>
      <c r="E37" s="45" t="s">
        <v>46</v>
      </c>
      <c r="F37" s="44" t="s">
        <v>46</v>
      </c>
      <c r="G37" s="4">
        <v>4.13</v>
      </c>
      <c r="H37" s="14">
        <v>2.1857142857142855</v>
      </c>
      <c r="I37" s="14">
        <v>1.31</v>
      </c>
      <c r="J37" s="14">
        <v>2.3330000000000002</v>
      </c>
      <c r="K37" s="28">
        <v>2.2357142857142858</v>
      </c>
      <c r="L37" s="28">
        <v>2.4333333333333336</v>
      </c>
    </row>
    <row r="38" spans="1:12" x14ac:dyDescent="0.25">
      <c r="A38" s="10" t="s">
        <v>28</v>
      </c>
      <c r="B38" s="99">
        <v>30.254831145599997</v>
      </c>
      <c r="C38" s="27">
        <v>34.808300000700001</v>
      </c>
      <c r="D38" s="1">
        <v>16.93</v>
      </c>
      <c r="E38" s="73">
        <v>23.320649836499999</v>
      </c>
      <c r="F38" s="1">
        <v>23.69</v>
      </c>
      <c r="G38" s="4">
        <v>18.489999999999998</v>
      </c>
      <c r="H38" s="14">
        <v>8.1181953510720639</v>
      </c>
      <c r="I38" s="14">
        <v>12.4</v>
      </c>
      <c r="J38" s="14">
        <v>13.8</v>
      </c>
      <c r="K38" s="28">
        <v>11.076190476190474</v>
      </c>
      <c r="L38" s="28">
        <v>5.7261904761904763</v>
      </c>
    </row>
    <row r="39" spans="1:12" x14ac:dyDescent="0.25">
      <c r="A39" s="10" t="s">
        <v>29</v>
      </c>
      <c r="B39" s="99">
        <v>372.00455514729981</v>
      </c>
      <c r="C39" s="27">
        <v>366.63149999509966</v>
      </c>
      <c r="D39" s="1">
        <v>229.96</v>
      </c>
      <c r="E39" s="73">
        <v>191.5389580593</v>
      </c>
      <c r="F39" s="1">
        <v>174</v>
      </c>
      <c r="G39" s="4">
        <v>161.6</v>
      </c>
      <c r="H39" s="14">
        <v>169.85315101565098</v>
      </c>
      <c r="I39" s="14">
        <v>160.03</v>
      </c>
      <c r="J39" s="14">
        <v>179.13</v>
      </c>
      <c r="K39" s="28">
        <v>171.74786602286605</v>
      </c>
      <c r="L39" s="31">
        <v>149.14598684768981</v>
      </c>
    </row>
    <row r="40" spans="1:12" x14ac:dyDescent="0.25">
      <c r="A40" s="10" t="s">
        <v>103</v>
      </c>
      <c r="B40" s="75" t="s">
        <v>46</v>
      </c>
      <c r="C40" s="132" t="s">
        <v>46</v>
      </c>
      <c r="D40" s="45" t="s">
        <v>46</v>
      </c>
      <c r="E40" s="73">
        <v>5.125</v>
      </c>
      <c r="F40" s="1">
        <v>5.57</v>
      </c>
      <c r="G40" s="6">
        <v>3.48</v>
      </c>
      <c r="H40" s="14">
        <v>3.83</v>
      </c>
      <c r="I40" s="14">
        <v>1.5</v>
      </c>
      <c r="J40" s="14">
        <v>0</v>
      </c>
      <c r="K40" s="31">
        <v>0</v>
      </c>
      <c r="L40" s="31">
        <v>0</v>
      </c>
    </row>
    <row r="41" spans="1:12" x14ac:dyDescent="0.25">
      <c r="A41" s="10" t="s">
        <v>31</v>
      </c>
      <c r="B41" s="99">
        <v>2.2874248854000001</v>
      </c>
      <c r="C41" s="27">
        <v>2.1424999999000001</v>
      </c>
      <c r="D41" s="82">
        <v>0</v>
      </c>
      <c r="E41" s="73">
        <v>1.688888889</v>
      </c>
      <c r="F41" s="1">
        <v>0.13</v>
      </c>
      <c r="G41" s="4">
        <v>0.17</v>
      </c>
      <c r="H41" s="14">
        <v>0</v>
      </c>
      <c r="I41" s="14">
        <v>0.33</v>
      </c>
      <c r="J41" s="14">
        <v>0</v>
      </c>
      <c r="K41" s="31" t="s">
        <v>46</v>
      </c>
      <c r="L41" s="31" t="s">
        <v>46</v>
      </c>
    </row>
    <row r="42" spans="1:12" x14ac:dyDescent="0.25">
      <c r="B42" s="132"/>
      <c r="C42" s="132"/>
      <c r="K42" s="17"/>
      <c r="L42" s="17"/>
    </row>
    <row r="43" spans="1:12" x14ac:dyDescent="0.25">
      <c r="A43" s="11" t="s">
        <v>55</v>
      </c>
      <c r="B43" s="99">
        <v>3.1095089709000003</v>
      </c>
      <c r="C43" s="27">
        <v>4.9916999999999998</v>
      </c>
      <c r="D43" s="27">
        <v>1.55</v>
      </c>
      <c r="E43" s="73">
        <v>3.29</v>
      </c>
      <c r="F43" s="1">
        <v>3.52</v>
      </c>
      <c r="G43" s="6">
        <v>5.87</v>
      </c>
      <c r="H43" s="1" t="s">
        <v>46</v>
      </c>
      <c r="I43" s="1" t="s">
        <v>46</v>
      </c>
      <c r="J43" s="1" t="s">
        <v>46</v>
      </c>
      <c r="K43" s="8" t="s">
        <v>46</v>
      </c>
      <c r="L43" s="8" t="s">
        <v>46</v>
      </c>
    </row>
    <row r="44" spans="1:12" s="47" customFormat="1" x14ac:dyDescent="0.25">
      <c r="A44" s="11" t="s">
        <v>32</v>
      </c>
      <c r="B44" s="99">
        <v>1.605207018</v>
      </c>
      <c r="C44" s="27">
        <v>2.8509000000000002</v>
      </c>
      <c r="D44" s="27">
        <v>2.9</v>
      </c>
      <c r="E44" s="73">
        <v>1.22</v>
      </c>
      <c r="F44" s="1" t="s">
        <v>46</v>
      </c>
      <c r="G44" s="6" t="s">
        <v>46</v>
      </c>
      <c r="H44" s="1" t="s">
        <v>46</v>
      </c>
      <c r="I44" s="1" t="s">
        <v>46</v>
      </c>
      <c r="J44" s="1" t="s">
        <v>46</v>
      </c>
      <c r="K44" s="8" t="s">
        <v>46</v>
      </c>
      <c r="L44" s="8" t="s">
        <v>46</v>
      </c>
    </row>
    <row r="45" spans="1:12" x14ac:dyDescent="0.25">
      <c r="A45" s="10" t="s">
        <v>33</v>
      </c>
      <c r="B45" s="99">
        <v>9.7236042241999989</v>
      </c>
      <c r="C45" s="27">
        <v>11.1995999997</v>
      </c>
      <c r="D45" s="27">
        <v>4</v>
      </c>
      <c r="E45" s="73">
        <v>5.5052083333999997</v>
      </c>
      <c r="F45" s="1">
        <v>2.8</v>
      </c>
      <c r="G45" s="4">
        <v>6.26</v>
      </c>
      <c r="H45" s="14">
        <v>1.8333333333333333</v>
      </c>
      <c r="I45" s="14">
        <v>2.73</v>
      </c>
      <c r="J45" s="14">
        <v>4.1589999999999998</v>
      </c>
      <c r="K45" s="28">
        <v>2.375</v>
      </c>
      <c r="L45" s="28">
        <v>2.333333333333333</v>
      </c>
    </row>
    <row r="46" spans="1:12" x14ac:dyDescent="0.25">
      <c r="A46" s="10" t="s">
        <v>34</v>
      </c>
      <c r="B46" s="99">
        <v>217.90666513649995</v>
      </c>
      <c r="C46" s="27">
        <v>264.29919999589987</v>
      </c>
      <c r="D46" s="27">
        <v>170.61</v>
      </c>
      <c r="E46" s="73">
        <v>153.0049785139</v>
      </c>
      <c r="F46" s="1">
        <v>168.87</v>
      </c>
      <c r="G46" s="4">
        <v>167.79</v>
      </c>
      <c r="H46" s="14">
        <v>138.5117046352342</v>
      </c>
      <c r="I46" s="14">
        <v>134.82</v>
      </c>
      <c r="J46" s="14">
        <v>117.83499999999999</v>
      </c>
      <c r="K46" s="28">
        <v>113.19671162171157</v>
      </c>
      <c r="L46" s="28">
        <v>106.47508767462328</v>
      </c>
    </row>
    <row r="47" spans="1:12" x14ac:dyDescent="0.25">
      <c r="A47" s="10" t="s">
        <v>35</v>
      </c>
      <c r="B47" s="99">
        <v>45.290005728699981</v>
      </c>
      <c r="C47" s="27">
        <v>49.265999999599991</v>
      </c>
      <c r="D47" s="27">
        <v>30.37</v>
      </c>
      <c r="E47" s="73">
        <v>28.3678088086</v>
      </c>
      <c r="F47" s="1">
        <v>18.77</v>
      </c>
      <c r="G47" s="4">
        <v>18.57</v>
      </c>
      <c r="H47" s="14">
        <v>19.969079621095748</v>
      </c>
      <c r="I47" s="14">
        <v>18.100000000000001</v>
      </c>
      <c r="J47" s="14">
        <v>22.856000000000002</v>
      </c>
      <c r="K47" s="28">
        <v>20.033730158730162</v>
      </c>
      <c r="L47" s="28">
        <v>7.1166666666666663</v>
      </c>
    </row>
    <row r="48" spans="1:12" x14ac:dyDescent="0.25">
      <c r="A48" s="10" t="s">
        <v>36</v>
      </c>
      <c r="B48" s="99">
        <v>8.6866766433000002</v>
      </c>
      <c r="C48" s="27">
        <v>6.0617999999999999</v>
      </c>
      <c r="D48" s="27">
        <v>2</v>
      </c>
      <c r="E48" s="73">
        <v>2.4803391055000001</v>
      </c>
      <c r="F48" s="1">
        <v>0.6</v>
      </c>
      <c r="G48" s="4">
        <v>1.67</v>
      </c>
      <c r="H48" s="14">
        <v>1.125</v>
      </c>
      <c r="I48" s="14">
        <v>2.08</v>
      </c>
      <c r="J48" s="14">
        <v>2.1190000000000002</v>
      </c>
      <c r="K48" s="28">
        <v>0.16666666666666666</v>
      </c>
      <c r="L48" s="31">
        <v>0.79285714285714293</v>
      </c>
    </row>
    <row r="49" spans="1:18" x14ac:dyDescent="0.25">
      <c r="A49" s="9" t="s">
        <v>73</v>
      </c>
      <c r="B49" s="99">
        <v>0.5</v>
      </c>
      <c r="C49" s="99">
        <v>0</v>
      </c>
      <c r="D49" s="27">
        <v>0.21</v>
      </c>
      <c r="E49" s="73">
        <v>0.3125</v>
      </c>
      <c r="F49" s="1">
        <v>1</v>
      </c>
      <c r="G49" s="4" t="s">
        <v>46</v>
      </c>
      <c r="H49" s="14" t="s">
        <v>46</v>
      </c>
      <c r="I49" s="14" t="s">
        <v>46</v>
      </c>
      <c r="J49" s="14" t="s">
        <v>46</v>
      </c>
      <c r="K49" s="28" t="s">
        <v>46</v>
      </c>
      <c r="L49" s="31" t="s">
        <v>46</v>
      </c>
    </row>
    <row r="50" spans="1:18" x14ac:dyDescent="0.25">
      <c r="A50" s="10" t="s">
        <v>37</v>
      </c>
      <c r="B50" s="99">
        <v>2.9987791054000001</v>
      </c>
      <c r="C50" s="27">
        <v>1.0205999998999999</v>
      </c>
      <c r="D50" s="27">
        <v>2.17</v>
      </c>
      <c r="E50" s="75">
        <v>0</v>
      </c>
      <c r="F50" s="1">
        <v>0.75</v>
      </c>
      <c r="G50" s="5">
        <v>0.13</v>
      </c>
      <c r="H50" s="14">
        <v>0</v>
      </c>
      <c r="I50" s="14">
        <v>0</v>
      </c>
      <c r="J50" s="14">
        <v>0</v>
      </c>
      <c r="K50" s="28" t="s">
        <v>46</v>
      </c>
      <c r="L50" s="28" t="s">
        <v>46</v>
      </c>
    </row>
    <row r="51" spans="1:18" x14ac:dyDescent="0.25">
      <c r="B51" s="132"/>
      <c r="C51" s="132"/>
      <c r="K51" s="17"/>
      <c r="L51" s="17"/>
    </row>
    <row r="52" spans="1:18" x14ac:dyDescent="0.25">
      <c r="A52" s="10" t="s">
        <v>39</v>
      </c>
      <c r="B52" s="99">
        <v>2455.0571281812049</v>
      </c>
      <c r="C52" s="132">
        <v>2291.2039000174059</v>
      </c>
      <c r="D52" s="82">
        <v>1764.4</v>
      </c>
      <c r="E52" s="73">
        <v>1527.8170061037999</v>
      </c>
      <c r="F52" s="1">
        <v>1536.15</v>
      </c>
      <c r="G52" s="1">
        <v>1453.1600000000003</v>
      </c>
      <c r="H52" s="14">
        <v>1281.4548315261586</v>
      </c>
      <c r="I52" s="14">
        <v>1243.72</v>
      </c>
      <c r="J52" s="14">
        <v>1267.365</v>
      </c>
      <c r="K52" s="31">
        <v>1182.0915239119611</v>
      </c>
      <c r="L52" s="31">
        <v>1181.2187214124433</v>
      </c>
    </row>
    <row r="53" spans="1:18" x14ac:dyDescent="0.25">
      <c r="A53" s="10" t="s">
        <v>40</v>
      </c>
      <c r="B53" s="99">
        <v>779.7798530249994</v>
      </c>
      <c r="C53" s="132">
        <v>690.40539863199933</v>
      </c>
      <c r="D53" s="82">
        <v>545.36</v>
      </c>
      <c r="E53" s="73">
        <v>585.79639128240001</v>
      </c>
      <c r="F53" s="1">
        <v>460.12</v>
      </c>
      <c r="G53" s="1">
        <v>427.65999999999997</v>
      </c>
      <c r="H53" s="14">
        <v>443.14724153562622</v>
      </c>
      <c r="I53" s="14">
        <v>484.1</v>
      </c>
      <c r="J53" s="14">
        <v>429.82900000000001</v>
      </c>
      <c r="K53" s="14">
        <v>369.86650082131814</v>
      </c>
      <c r="L53" s="14">
        <v>366.79104803864868</v>
      </c>
    </row>
    <row r="54" spans="1:18" x14ac:dyDescent="0.25">
      <c r="A54" s="10" t="s">
        <v>41</v>
      </c>
      <c r="B54" s="99">
        <v>433.16217935450004</v>
      </c>
      <c r="C54" s="27">
        <v>416.35099999570008</v>
      </c>
      <c r="D54" s="82">
        <v>258.64</v>
      </c>
      <c r="E54" s="73">
        <v>236.32781464089999</v>
      </c>
      <c r="F54" s="1">
        <v>215.31</v>
      </c>
      <c r="G54" s="1">
        <v>193.40999999999997</v>
      </c>
      <c r="H54" s="14">
        <v>192.50895459183133</v>
      </c>
      <c r="I54" s="14">
        <v>183.34</v>
      </c>
      <c r="J54" s="14">
        <v>201.45699999999999</v>
      </c>
      <c r="K54" s="31">
        <v>190.0954850704851</v>
      </c>
      <c r="L54" s="31">
        <v>162.52773287943586</v>
      </c>
      <c r="P54" s="27"/>
    </row>
    <row r="55" spans="1:18" x14ac:dyDescent="0.25">
      <c r="A55" s="10" t="s">
        <v>32</v>
      </c>
      <c r="B55" s="99">
        <v>289.82044682700001</v>
      </c>
      <c r="C55" s="132">
        <v>339.68979999510009</v>
      </c>
      <c r="D55" s="82">
        <v>213.81</v>
      </c>
      <c r="E55" s="73">
        <v>194.17156753570001</v>
      </c>
      <c r="F55" s="1">
        <v>196.31</v>
      </c>
      <c r="G55" s="1">
        <v>200.28999999999996</v>
      </c>
      <c r="H55" s="14">
        <v>161.43911758966334</v>
      </c>
      <c r="I55" s="14">
        <v>157.72</v>
      </c>
      <c r="J55" s="14">
        <v>146.97</v>
      </c>
      <c r="K55" s="31">
        <v>135.77210844710839</v>
      </c>
      <c r="L55" s="31">
        <v>116.71794481748042</v>
      </c>
      <c r="P55" s="27"/>
    </row>
    <row r="56" spans="1:18" x14ac:dyDescent="0.25">
      <c r="A56" s="18" t="s">
        <v>38</v>
      </c>
      <c r="B56" s="23">
        <v>3957.8196073877166</v>
      </c>
      <c r="C56" s="18">
        <v>3737.65</v>
      </c>
      <c r="D56" s="97">
        <v>2782.21</v>
      </c>
      <c r="E56" s="63">
        <v>2544.1127795627999</v>
      </c>
      <c r="F56" s="19">
        <v>2407.8900000000003</v>
      </c>
      <c r="G56" s="19">
        <v>2274.52</v>
      </c>
      <c r="H56" s="32">
        <v>2078.55014524329</v>
      </c>
      <c r="I56" s="32">
        <v>2068.89</v>
      </c>
      <c r="J56" s="32">
        <v>2045.6220000000001</v>
      </c>
      <c r="K56" s="32">
        <f>SUM(K52:K55)</f>
        <v>1877.8256182508728</v>
      </c>
      <c r="L56" s="32">
        <f>SUM(L52:L55)</f>
        <v>1827.2554471480082</v>
      </c>
      <c r="P56" s="27"/>
    </row>
    <row r="57" spans="1:18" x14ac:dyDescent="0.25">
      <c r="C57" s="42"/>
      <c r="K57" s="8"/>
      <c r="L57" s="8"/>
      <c r="P57" s="27"/>
      <c r="R57" s="40"/>
    </row>
    <row r="58" spans="1:18" x14ac:dyDescent="0.25">
      <c r="A58" s="10" t="s">
        <v>39</v>
      </c>
      <c r="B58" s="86">
        <v>0.62</v>
      </c>
      <c r="C58" s="86">
        <v>0.61299999999999999</v>
      </c>
      <c r="D58" s="86">
        <v>0.63400000000000001</v>
      </c>
      <c r="E58" s="76">
        <v>0.60099999999999998</v>
      </c>
      <c r="F58" s="77">
        <v>0.63800000000000001</v>
      </c>
      <c r="G58" s="33">
        <f t="shared" ref="G58:J58" si="0">G52/G56</f>
        <v>0.63888644637110259</v>
      </c>
      <c r="H58" s="33">
        <f t="shared" si="0"/>
        <v>0.61651379181721255</v>
      </c>
      <c r="I58" s="33">
        <f t="shared" si="0"/>
        <v>0.60115327542788655</v>
      </c>
      <c r="J58" s="33">
        <f t="shared" si="0"/>
        <v>0.61954994617773962</v>
      </c>
      <c r="K58" s="34">
        <f>K52/K56</f>
        <v>0.62950015828042483</v>
      </c>
      <c r="L58" s="34">
        <f>L52/L56</f>
        <v>0.64644421952940234</v>
      </c>
      <c r="P58" s="47"/>
      <c r="R58" s="40"/>
    </row>
    <row r="59" spans="1:18" x14ac:dyDescent="0.25">
      <c r="A59" s="10" t="s">
        <v>40</v>
      </c>
      <c r="B59" s="86">
        <v>0.19700000000000001</v>
      </c>
      <c r="C59" s="86">
        <v>0.185</v>
      </c>
      <c r="D59" s="86">
        <v>0.19600000000000001</v>
      </c>
      <c r="E59" s="76">
        <v>0.23</v>
      </c>
      <c r="F59" s="77">
        <v>0.19109999999999999</v>
      </c>
      <c r="G59" s="33">
        <f t="shared" ref="G59:J59" si="1">G53/G56</f>
        <v>0.1880220881768461</v>
      </c>
      <c r="H59" s="33">
        <f t="shared" si="1"/>
        <v>0.2132001686607165</v>
      </c>
      <c r="I59" s="33">
        <f t="shared" si="1"/>
        <v>0.23399020730923348</v>
      </c>
      <c r="J59" s="33">
        <f t="shared" si="1"/>
        <v>0.21012142028194847</v>
      </c>
      <c r="K59" s="34">
        <f>K53/K56</f>
        <v>0.19696530776155644</v>
      </c>
      <c r="L59" s="34">
        <f>L53/L56</f>
        <v>0.20073331761639482</v>
      </c>
      <c r="P59" s="47"/>
      <c r="R59" s="40"/>
    </row>
    <row r="60" spans="1:18" x14ac:dyDescent="0.25">
      <c r="A60" s="10" t="s">
        <v>41</v>
      </c>
      <c r="B60" s="86">
        <v>0.109</v>
      </c>
      <c r="C60" s="86">
        <v>0.111</v>
      </c>
      <c r="D60" s="86">
        <v>9.2999999999999999E-2</v>
      </c>
      <c r="E60" s="76">
        <v>9.2999999999999999E-2</v>
      </c>
      <c r="F60" s="77">
        <v>8.9399999999999993E-2</v>
      </c>
      <c r="G60" s="33">
        <f t="shared" ref="G60:J60" si="2">G54/G56</f>
        <v>8.5033325712677826E-2</v>
      </c>
      <c r="H60" s="33">
        <f t="shared" si="2"/>
        <v>9.2616940241919715E-2</v>
      </c>
      <c r="I60" s="33">
        <f t="shared" si="2"/>
        <v>8.8617567874560765E-2</v>
      </c>
      <c r="J60" s="33">
        <f t="shared" si="2"/>
        <v>9.8482026493653271E-2</v>
      </c>
      <c r="K60" s="34">
        <f>K54/K56</f>
        <v>0.10123170289238689</v>
      </c>
      <c r="L60" s="34">
        <f>L54/L56</f>
        <v>8.8946366603044016E-2</v>
      </c>
      <c r="P60" s="47"/>
      <c r="R60" s="40"/>
    </row>
    <row r="61" spans="1:18" x14ac:dyDescent="0.25">
      <c r="A61" s="10" t="s">
        <v>32</v>
      </c>
      <c r="B61" s="86">
        <v>7.2999999999999995E-2</v>
      </c>
      <c r="C61" s="86">
        <v>9.0999999999999998E-2</v>
      </c>
      <c r="D61" s="86">
        <v>7.6999999999999999E-2</v>
      </c>
      <c r="E61" s="76">
        <v>7.5999999999999998E-2</v>
      </c>
      <c r="F61" s="77">
        <v>8.1500000000000003E-2</v>
      </c>
      <c r="G61" s="33">
        <f t="shared" ref="G61:J61" si="3">G55/G56</f>
        <v>8.805813973937357E-2</v>
      </c>
      <c r="H61" s="33">
        <f t="shared" si="3"/>
        <v>7.7669099280146175E-2</v>
      </c>
      <c r="I61" s="33">
        <f t="shared" si="3"/>
        <v>7.6234115878562908E-2</v>
      </c>
      <c r="J61" s="33">
        <f t="shared" si="3"/>
        <v>7.1846118197790201E-2</v>
      </c>
      <c r="K61" s="34">
        <f>K55/K56</f>
        <v>7.2302831065631776E-2</v>
      </c>
      <c r="L61" s="34">
        <f>L55/L56</f>
        <v>6.3876096251158823E-2</v>
      </c>
      <c r="P61" s="47"/>
    </row>
    <row r="62" spans="1:18" x14ac:dyDescent="0.25">
      <c r="A62" s="18" t="s">
        <v>38</v>
      </c>
      <c r="B62" s="84">
        <v>1</v>
      </c>
      <c r="C62" s="84">
        <v>1</v>
      </c>
      <c r="D62" s="84">
        <v>1</v>
      </c>
      <c r="E62" s="72">
        <v>1</v>
      </c>
      <c r="F62" s="72">
        <v>1</v>
      </c>
      <c r="G62" s="35">
        <f t="shared" ref="G62:L62" si="4">SUM(G58:G61)</f>
        <v>1</v>
      </c>
      <c r="H62" s="35">
        <f t="shared" si="4"/>
        <v>0.999999999999995</v>
      </c>
      <c r="I62" s="35">
        <f t="shared" si="4"/>
        <v>0.99999516649024367</v>
      </c>
      <c r="J62" s="35">
        <f t="shared" si="4"/>
        <v>0.9999995111511315</v>
      </c>
      <c r="K62" s="35">
        <f t="shared" si="4"/>
        <v>0.99999999999999989</v>
      </c>
      <c r="L62" s="35">
        <f t="shared" si="4"/>
        <v>1</v>
      </c>
    </row>
    <row r="63" spans="1:18" x14ac:dyDescent="0.25">
      <c r="E63" s="44"/>
    </row>
    <row r="64" spans="1:18" x14ac:dyDescent="0.25">
      <c r="A64" s="10" t="s">
        <v>82</v>
      </c>
    </row>
    <row r="65" spans="1:12" x14ac:dyDescent="0.25">
      <c r="A65" s="10" t="s">
        <v>80</v>
      </c>
    </row>
    <row r="66" spans="1:12" x14ac:dyDescent="0.25">
      <c r="A66" s="10" t="s">
        <v>102</v>
      </c>
    </row>
    <row r="68" spans="1:12" x14ac:dyDescent="0.25">
      <c r="A68" s="9"/>
      <c r="B68" s="16"/>
      <c r="C68" s="47"/>
      <c r="D68" s="47"/>
      <c r="E68" s="1"/>
      <c r="F68" s="61"/>
    </row>
    <row r="69" spans="1:12" s="47" customFormat="1" x14ac:dyDescent="0.25">
      <c r="B69" s="16"/>
      <c r="E69" s="1"/>
      <c r="F69" s="61"/>
      <c r="G69" s="1"/>
      <c r="H69" s="1"/>
      <c r="I69" s="1"/>
      <c r="J69" s="1"/>
      <c r="K69" s="1"/>
      <c r="L69" s="1"/>
    </row>
    <row r="70" spans="1:12" s="47" customFormat="1" x14ac:dyDescent="0.25">
      <c r="B70" s="16"/>
      <c r="E70" s="1"/>
      <c r="F70" s="61"/>
      <c r="G70" s="1"/>
      <c r="H70" s="1"/>
      <c r="I70" s="1"/>
      <c r="J70" s="1"/>
      <c r="K70" s="1"/>
      <c r="L70" s="1"/>
    </row>
    <row r="71" spans="1:12" x14ac:dyDescent="0.25">
      <c r="F71" s="6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O15" sqref="O15"/>
    </sheetView>
  </sheetViews>
  <sheetFormatPr baseColWidth="10" defaultColWidth="11.42578125" defaultRowHeight="15" x14ac:dyDescent="0.25"/>
  <cols>
    <col min="1" max="1" width="54.5703125" style="10" customWidth="1"/>
    <col min="2" max="2" width="10.5703125" style="44" customWidth="1"/>
    <col min="3" max="3" width="8.7109375" style="10" customWidth="1"/>
    <col min="4" max="4" width="10.7109375" style="10" customWidth="1"/>
    <col min="5" max="5" width="11.42578125" style="45" customWidth="1"/>
    <col min="6" max="6" width="11.140625" style="45" customWidth="1"/>
    <col min="7" max="7" width="11.28515625" style="1" customWidth="1"/>
    <col min="8" max="9" width="11.42578125" style="1"/>
    <col min="10" max="10" width="12.140625" style="1" customWidth="1"/>
    <col min="11" max="12" width="11.42578125" style="1"/>
    <col min="13" max="13" width="7.42578125" style="1" customWidth="1"/>
    <col min="14" max="14" width="7.28515625" style="9" customWidth="1"/>
    <col min="15" max="15" width="23.140625" style="9" customWidth="1"/>
    <col min="16" max="16384" width="11.42578125" style="9"/>
  </cols>
  <sheetData>
    <row r="1" spans="1:14" x14ac:dyDescent="0.25">
      <c r="A1" s="18"/>
      <c r="B1" s="56">
        <v>2016</v>
      </c>
      <c r="C1" s="22">
        <v>2015</v>
      </c>
      <c r="D1" s="22">
        <v>2014</v>
      </c>
      <c r="E1" s="56">
        <v>2013</v>
      </c>
      <c r="F1" s="56">
        <v>2012</v>
      </c>
      <c r="G1" s="20">
        <v>2011</v>
      </c>
      <c r="H1" s="20">
        <v>2010</v>
      </c>
      <c r="I1" s="20">
        <v>2009</v>
      </c>
      <c r="J1" s="20">
        <v>2008</v>
      </c>
      <c r="K1" s="20">
        <v>2007</v>
      </c>
      <c r="L1" s="20">
        <v>2006</v>
      </c>
      <c r="M1" s="49"/>
      <c r="N1" s="51" t="s">
        <v>61</v>
      </c>
    </row>
    <row r="2" spans="1:14" x14ac:dyDescent="0.25">
      <c r="A2" s="10" t="s">
        <v>0</v>
      </c>
      <c r="B2" s="8">
        <v>329.25</v>
      </c>
      <c r="C2" s="9">
        <v>335.25</v>
      </c>
      <c r="D2" s="9">
        <v>408</v>
      </c>
      <c r="E2" s="45">
        <v>441</v>
      </c>
      <c r="F2" s="8">
        <v>439.5</v>
      </c>
      <c r="G2" s="12">
        <v>370.5</v>
      </c>
      <c r="H2" s="1">
        <v>351</v>
      </c>
      <c r="I2" s="1">
        <v>328.5</v>
      </c>
      <c r="J2" s="1">
        <v>282</v>
      </c>
      <c r="K2" s="1">
        <v>228</v>
      </c>
      <c r="L2" s="1">
        <v>198</v>
      </c>
      <c r="N2" s="9" t="s">
        <v>64</v>
      </c>
    </row>
    <row r="3" spans="1:14" x14ac:dyDescent="0.25">
      <c r="A3" s="10" t="s">
        <v>1</v>
      </c>
      <c r="B3" s="8">
        <v>9.75</v>
      </c>
      <c r="C3" s="9">
        <v>12</v>
      </c>
      <c r="D3" s="10">
        <v>6</v>
      </c>
      <c r="E3" s="45">
        <v>10.5</v>
      </c>
      <c r="F3" s="8">
        <v>13.5</v>
      </c>
      <c r="G3" s="12">
        <v>6</v>
      </c>
      <c r="H3" s="1">
        <v>1.5</v>
      </c>
      <c r="I3" s="1">
        <v>3</v>
      </c>
      <c r="J3" s="1">
        <v>3</v>
      </c>
      <c r="K3" s="1">
        <v>3</v>
      </c>
      <c r="L3" s="1">
        <v>0</v>
      </c>
      <c r="N3" s="27" t="s">
        <v>65</v>
      </c>
    </row>
    <row r="4" spans="1:14" x14ac:dyDescent="0.25">
      <c r="A4" s="10" t="s">
        <v>2</v>
      </c>
      <c r="B4" s="8">
        <v>12</v>
      </c>
      <c r="C4" s="9">
        <v>16.5</v>
      </c>
      <c r="D4" s="9">
        <v>11.25</v>
      </c>
      <c r="E4" s="45">
        <v>30</v>
      </c>
      <c r="F4" s="8">
        <v>30</v>
      </c>
      <c r="G4" s="12">
        <v>6</v>
      </c>
      <c r="H4" s="1">
        <v>9</v>
      </c>
      <c r="I4" s="1">
        <v>15</v>
      </c>
      <c r="J4" s="1">
        <v>6</v>
      </c>
      <c r="K4" s="1">
        <v>6</v>
      </c>
      <c r="L4" s="1">
        <v>0</v>
      </c>
      <c r="N4" s="9" t="s">
        <v>66</v>
      </c>
    </row>
    <row r="5" spans="1:14" x14ac:dyDescent="0.25">
      <c r="A5" s="10" t="s">
        <v>76</v>
      </c>
      <c r="B5" s="8">
        <v>18</v>
      </c>
      <c r="C5" s="16">
        <v>12</v>
      </c>
      <c r="D5" s="9">
        <v>20.25</v>
      </c>
      <c r="E5" s="45">
        <v>9</v>
      </c>
      <c r="F5" s="8">
        <v>12.75</v>
      </c>
      <c r="G5" s="12">
        <v>13.5</v>
      </c>
      <c r="H5" s="1">
        <v>4.5</v>
      </c>
      <c r="I5" s="1">
        <v>0</v>
      </c>
      <c r="J5" s="1">
        <v>0</v>
      </c>
      <c r="K5" s="1">
        <v>0</v>
      </c>
      <c r="L5" s="1">
        <v>0</v>
      </c>
    </row>
    <row r="6" spans="1:14" x14ac:dyDescent="0.25">
      <c r="A6" s="10" t="s">
        <v>4</v>
      </c>
      <c r="B6" s="44">
        <v>0</v>
      </c>
      <c r="C6" s="16">
        <v>3</v>
      </c>
      <c r="D6" s="9">
        <v>6</v>
      </c>
      <c r="E6" s="45">
        <v>6.75</v>
      </c>
      <c r="F6" s="8">
        <v>2.25</v>
      </c>
      <c r="G6" s="12">
        <v>3</v>
      </c>
      <c r="H6" s="1">
        <v>7.5</v>
      </c>
      <c r="I6" s="1">
        <v>0</v>
      </c>
      <c r="J6" s="1">
        <v>9</v>
      </c>
      <c r="K6" s="1">
        <v>0</v>
      </c>
      <c r="L6" s="1">
        <v>0</v>
      </c>
    </row>
    <row r="7" spans="1:14" x14ac:dyDescent="0.25">
      <c r="A7" s="10" t="s">
        <v>75</v>
      </c>
      <c r="B7" s="44" t="s">
        <v>46</v>
      </c>
      <c r="C7" s="42" t="s">
        <v>46</v>
      </c>
      <c r="D7" s="45" t="s">
        <v>46</v>
      </c>
      <c r="E7" s="45" t="s">
        <v>46</v>
      </c>
      <c r="F7" s="44" t="s">
        <v>46</v>
      </c>
      <c r="G7" s="12">
        <v>4.5</v>
      </c>
      <c r="H7" s="1">
        <v>0</v>
      </c>
      <c r="I7" s="1">
        <v>0</v>
      </c>
      <c r="J7" s="1">
        <v>0</v>
      </c>
      <c r="K7" s="1">
        <v>3</v>
      </c>
      <c r="L7" s="1">
        <v>0</v>
      </c>
    </row>
    <row r="8" spans="1:14" x14ac:dyDescent="0.25">
      <c r="A8" s="10" t="s">
        <v>5</v>
      </c>
      <c r="B8" s="44">
        <v>0</v>
      </c>
      <c r="C8" s="16">
        <v>3</v>
      </c>
      <c r="D8" s="10">
        <v>0</v>
      </c>
      <c r="E8" s="45">
        <v>0</v>
      </c>
      <c r="F8" s="8">
        <v>0</v>
      </c>
      <c r="G8" s="12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</row>
    <row r="9" spans="1:14" x14ac:dyDescent="0.25">
      <c r="A9" s="10" t="s">
        <v>6</v>
      </c>
      <c r="B9" s="8">
        <v>3</v>
      </c>
      <c r="C9" s="16">
        <v>3</v>
      </c>
      <c r="D9" s="9">
        <v>3</v>
      </c>
      <c r="E9" s="45">
        <v>6</v>
      </c>
      <c r="F9" s="8">
        <v>3</v>
      </c>
      <c r="G9" s="12">
        <v>3</v>
      </c>
      <c r="H9" s="1">
        <v>12</v>
      </c>
      <c r="I9" s="1">
        <v>0</v>
      </c>
      <c r="J9" s="1">
        <v>0</v>
      </c>
      <c r="K9" s="1">
        <v>0</v>
      </c>
      <c r="L9" s="1">
        <v>0</v>
      </c>
    </row>
    <row r="10" spans="1:14" x14ac:dyDescent="0.25">
      <c r="A10" s="10" t="s">
        <v>7</v>
      </c>
      <c r="B10" s="8">
        <v>27</v>
      </c>
      <c r="C10" s="16">
        <v>44.25</v>
      </c>
      <c r="D10" s="9">
        <v>42.75</v>
      </c>
      <c r="E10" s="45">
        <v>28.5</v>
      </c>
      <c r="F10" s="8">
        <v>54</v>
      </c>
      <c r="G10" s="12">
        <v>24</v>
      </c>
      <c r="H10" s="1">
        <v>31.5</v>
      </c>
      <c r="I10" s="1">
        <v>21</v>
      </c>
      <c r="J10" s="1">
        <v>15</v>
      </c>
      <c r="K10" s="1">
        <v>3</v>
      </c>
      <c r="L10" s="1">
        <v>3</v>
      </c>
    </row>
    <row r="11" spans="1:14" x14ac:dyDescent="0.25">
      <c r="A11" s="10" t="s">
        <v>8</v>
      </c>
      <c r="B11" s="8">
        <v>21</v>
      </c>
      <c r="C11" s="16">
        <v>19.5</v>
      </c>
      <c r="D11" s="9">
        <v>15</v>
      </c>
      <c r="E11" s="45">
        <v>6</v>
      </c>
      <c r="F11" s="8">
        <v>18.75</v>
      </c>
      <c r="G11" s="12">
        <v>9</v>
      </c>
      <c r="H11" s="1">
        <v>3</v>
      </c>
      <c r="I11" s="1">
        <v>0</v>
      </c>
      <c r="J11" s="1">
        <v>12</v>
      </c>
      <c r="K11" s="1">
        <v>0</v>
      </c>
      <c r="L11" s="1">
        <v>18</v>
      </c>
    </row>
    <row r="12" spans="1:14" x14ac:dyDescent="0.25">
      <c r="A12" s="10" t="s">
        <v>9</v>
      </c>
      <c r="B12" s="8">
        <v>9</v>
      </c>
      <c r="C12" s="16">
        <v>3</v>
      </c>
      <c r="D12" s="9">
        <v>3</v>
      </c>
      <c r="E12" s="45">
        <v>9</v>
      </c>
      <c r="F12" s="8">
        <v>10.5</v>
      </c>
      <c r="G12" s="12">
        <v>13.5</v>
      </c>
      <c r="H12" s="1">
        <v>10.5</v>
      </c>
      <c r="I12" s="1">
        <v>9</v>
      </c>
      <c r="J12" s="1">
        <v>3</v>
      </c>
      <c r="K12" s="1">
        <v>6</v>
      </c>
      <c r="L12" s="1">
        <v>0</v>
      </c>
    </row>
    <row r="13" spans="1:14" x14ac:dyDescent="0.25">
      <c r="A13" s="10" t="s">
        <v>10</v>
      </c>
      <c r="B13" s="8">
        <v>6</v>
      </c>
      <c r="C13" s="16">
        <v>3</v>
      </c>
      <c r="D13" s="9">
        <v>12</v>
      </c>
      <c r="E13" s="45">
        <v>3</v>
      </c>
      <c r="F13" s="8">
        <v>6</v>
      </c>
      <c r="G13" s="12">
        <v>6</v>
      </c>
      <c r="H13" s="1">
        <v>0</v>
      </c>
      <c r="I13" s="1">
        <v>6</v>
      </c>
      <c r="J13" s="1">
        <v>3</v>
      </c>
      <c r="K13" s="1">
        <v>3</v>
      </c>
      <c r="L13" s="1">
        <v>6</v>
      </c>
    </row>
    <row r="14" spans="1:14" x14ac:dyDescent="0.25">
      <c r="A14" s="10" t="s">
        <v>11</v>
      </c>
      <c r="B14" s="8">
        <v>12</v>
      </c>
      <c r="C14" s="16">
        <v>24.75</v>
      </c>
      <c r="D14" s="9">
        <v>9</v>
      </c>
      <c r="E14" s="45">
        <v>15</v>
      </c>
      <c r="F14" s="44">
        <v>18</v>
      </c>
      <c r="G14" s="12">
        <v>9</v>
      </c>
      <c r="H14" s="1">
        <v>18</v>
      </c>
      <c r="I14" s="1">
        <v>6</v>
      </c>
      <c r="J14" s="1">
        <v>9</v>
      </c>
      <c r="K14" s="1">
        <v>0</v>
      </c>
      <c r="L14" s="1">
        <v>3</v>
      </c>
    </row>
    <row r="15" spans="1:14" x14ac:dyDescent="0.25">
      <c r="A15" s="10" t="s">
        <v>12</v>
      </c>
      <c r="B15" s="8">
        <v>6</v>
      </c>
      <c r="C15" s="16">
        <v>12</v>
      </c>
      <c r="D15" s="9">
        <v>13.5</v>
      </c>
      <c r="E15" s="45">
        <v>4.5</v>
      </c>
      <c r="F15" s="8">
        <v>9</v>
      </c>
      <c r="G15" s="12">
        <v>12</v>
      </c>
      <c r="H15" s="1">
        <v>0</v>
      </c>
      <c r="I15" s="1">
        <v>0</v>
      </c>
      <c r="J15" s="1">
        <v>0</v>
      </c>
      <c r="K15" s="1">
        <v>3</v>
      </c>
      <c r="L15" s="1">
        <v>3</v>
      </c>
    </row>
    <row r="16" spans="1:14" x14ac:dyDescent="0.25">
      <c r="A16" s="10" t="s">
        <v>13</v>
      </c>
      <c r="B16" s="44">
        <v>0</v>
      </c>
      <c r="C16" s="42">
        <v>0</v>
      </c>
      <c r="D16" s="10">
        <v>0</v>
      </c>
      <c r="E16" s="45">
        <v>0</v>
      </c>
      <c r="F16" s="8">
        <v>0</v>
      </c>
      <c r="G16" s="12">
        <v>1.5</v>
      </c>
      <c r="H16" s="1">
        <v>3</v>
      </c>
      <c r="I16" s="1">
        <v>0</v>
      </c>
      <c r="J16" s="1">
        <v>0</v>
      </c>
      <c r="K16" s="1">
        <v>0</v>
      </c>
      <c r="L16" s="1">
        <v>0</v>
      </c>
    </row>
    <row r="17" spans="1:12" x14ac:dyDescent="0.25">
      <c r="A17" s="10" t="s">
        <v>14</v>
      </c>
      <c r="B17" s="44">
        <v>0</v>
      </c>
      <c r="C17" s="42">
        <v>0</v>
      </c>
      <c r="D17" s="9">
        <v>3</v>
      </c>
      <c r="E17" s="45">
        <v>3</v>
      </c>
      <c r="F17" s="8">
        <v>0</v>
      </c>
      <c r="G17" s="12">
        <v>0</v>
      </c>
      <c r="H17" s="1">
        <v>0</v>
      </c>
      <c r="I17" s="1">
        <v>3</v>
      </c>
      <c r="J17" s="1">
        <v>0</v>
      </c>
      <c r="K17" s="1">
        <v>0</v>
      </c>
      <c r="L17" s="1">
        <v>0</v>
      </c>
    </row>
    <row r="18" spans="1:12" x14ac:dyDescent="0.25">
      <c r="A18" s="10" t="s">
        <v>15</v>
      </c>
      <c r="B18" s="44">
        <v>0</v>
      </c>
      <c r="C18" s="16">
        <v>3</v>
      </c>
      <c r="D18" s="10">
        <v>0</v>
      </c>
      <c r="E18" s="45">
        <v>0</v>
      </c>
      <c r="F18" s="8">
        <v>0</v>
      </c>
      <c r="G18" s="12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x14ac:dyDescent="0.25">
      <c r="A19" s="10" t="s">
        <v>16</v>
      </c>
      <c r="B19" s="44">
        <v>0</v>
      </c>
      <c r="C19" s="16">
        <v>3</v>
      </c>
      <c r="D19" s="10">
        <v>0</v>
      </c>
      <c r="E19" s="45">
        <v>3</v>
      </c>
      <c r="F19" s="8">
        <v>0</v>
      </c>
      <c r="G19" s="12">
        <v>0</v>
      </c>
      <c r="H19" s="1">
        <v>3</v>
      </c>
      <c r="I19" s="1" t="s">
        <v>46</v>
      </c>
      <c r="J19" s="1" t="s">
        <v>46</v>
      </c>
      <c r="K19" s="1" t="s">
        <v>46</v>
      </c>
      <c r="L19" s="1" t="s">
        <v>46</v>
      </c>
    </row>
    <row r="20" spans="1:12" x14ac:dyDescent="0.25">
      <c r="A20" s="10" t="s">
        <v>17</v>
      </c>
      <c r="B20" s="44">
        <v>0</v>
      </c>
      <c r="C20" s="42">
        <v>0</v>
      </c>
      <c r="D20" s="10">
        <v>0</v>
      </c>
      <c r="E20" s="45">
        <v>0.75</v>
      </c>
      <c r="F20" s="8">
        <v>0</v>
      </c>
      <c r="G20" s="12">
        <v>0</v>
      </c>
      <c r="H20" s="1">
        <v>0</v>
      </c>
      <c r="I20" s="1">
        <v>0</v>
      </c>
      <c r="J20" s="1">
        <v>0</v>
      </c>
      <c r="K20" s="1" t="s">
        <v>46</v>
      </c>
      <c r="L20" s="1" t="s">
        <v>46</v>
      </c>
    </row>
    <row r="21" spans="1:12" x14ac:dyDescent="0.25">
      <c r="C21" s="42"/>
      <c r="F21" s="44"/>
    </row>
    <row r="22" spans="1:12" x14ac:dyDescent="0.25">
      <c r="A22" s="10" t="s">
        <v>18</v>
      </c>
      <c r="B22" s="8">
        <v>48</v>
      </c>
      <c r="C22" s="16">
        <v>51</v>
      </c>
      <c r="D22" s="9">
        <v>30</v>
      </c>
      <c r="E22" s="45">
        <v>42</v>
      </c>
      <c r="F22" s="8">
        <v>30</v>
      </c>
      <c r="G22" s="12">
        <v>24</v>
      </c>
      <c r="H22" s="1">
        <v>45</v>
      </c>
      <c r="I22" s="1">
        <v>30</v>
      </c>
      <c r="J22" s="1">
        <v>18</v>
      </c>
      <c r="K22" s="1">
        <v>21</v>
      </c>
      <c r="L22" s="1">
        <v>27</v>
      </c>
    </row>
    <row r="23" spans="1:12" x14ac:dyDescent="0.25">
      <c r="A23" s="10" t="s">
        <v>19</v>
      </c>
      <c r="B23" s="8">
        <v>6</v>
      </c>
      <c r="C23" s="16">
        <v>3</v>
      </c>
      <c r="D23" s="9">
        <v>6</v>
      </c>
      <c r="E23" s="45">
        <v>6</v>
      </c>
      <c r="F23" s="8">
        <v>9</v>
      </c>
      <c r="G23" s="1">
        <v>3</v>
      </c>
      <c r="H23" s="1">
        <v>3</v>
      </c>
      <c r="I23" s="1">
        <v>6</v>
      </c>
      <c r="J23" s="1">
        <v>0</v>
      </c>
      <c r="K23" s="1">
        <v>0</v>
      </c>
      <c r="L23" s="1">
        <v>3</v>
      </c>
    </row>
    <row r="24" spans="1:12" x14ac:dyDescent="0.25">
      <c r="A24" s="10" t="s">
        <v>20</v>
      </c>
      <c r="B24" s="8">
        <v>156</v>
      </c>
      <c r="C24" s="16">
        <v>126</v>
      </c>
      <c r="D24" s="9">
        <v>150</v>
      </c>
      <c r="E24" s="45">
        <v>186</v>
      </c>
      <c r="F24" s="54">
        <v>177</v>
      </c>
      <c r="G24" s="12">
        <v>141</v>
      </c>
      <c r="H24" s="1">
        <v>172.5</v>
      </c>
      <c r="I24" s="1">
        <v>114</v>
      </c>
      <c r="J24" s="1">
        <v>156</v>
      </c>
      <c r="K24" s="1">
        <v>117</v>
      </c>
      <c r="L24" s="1">
        <v>102</v>
      </c>
    </row>
    <row r="25" spans="1:12" x14ac:dyDescent="0.25">
      <c r="A25" s="10" t="s">
        <v>21</v>
      </c>
      <c r="B25" s="8">
        <v>3</v>
      </c>
      <c r="C25" s="16">
        <v>6</v>
      </c>
      <c r="D25" s="10">
        <v>0</v>
      </c>
      <c r="E25" s="45">
        <v>3</v>
      </c>
      <c r="F25" s="8">
        <v>3</v>
      </c>
      <c r="G25" s="12">
        <v>6</v>
      </c>
      <c r="H25" s="1">
        <v>0</v>
      </c>
      <c r="I25" s="1">
        <v>0</v>
      </c>
      <c r="J25" s="1">
        <v>0</v>
      </c>
      <c r="K25" s="1">
        <v>3</v>
      </c>
      <c r="L25" s="1">
        <v>0</v>
      </c>
    </row>
    <row r="26" spans="1:12" x14ac:dyDescent="0.25">
      <c r="A26" s="11" t="s">
        <v>43</v>
      </c>
      <c r="B26" s="54">
        <v>0</v>
      </c>
      <c r="C26" s="123">
        <v>0</v>
      </c>
      <c r="D26" s="11">
        <v>0</v>
      </c>
      <c r="E26" s="46">
        <v>0</v>
      </c>
      <c r="F26" s="54">
        <v>0</v>
      </c>
      <c r="G26" s="12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x14ac:dyDescent="0.25">
      <c r="A27" s="10" t="s">
        <v>22</v>
      </c>
      <c r="B27" s="8">
        <v>3</v>
      </c>
      <c r="C27" s="16">
        <v>6</v>
      </c>
      <c r="D27" s="9">
        <v>6</v>
      </c>
      <c r="E27" s="45">
        <v>3</v>
      </c>
      <c r="F27" s="8">
        <v>3</v>
      </c>
      <c r="G27" s="12">
        <v>6</v>
      </c>
      <c r="H27" s="1">
        <v>3</v>
      </c>
      <c r="I27" s="1">
        <v>6</v>
      </c>
      <c r="J27" s="1">
        <v>6</v>
      </c>
      <c r="K27" s="1">
        <v>0</v>
      </c>
      <c r="L27" s="1">
        <v>0</v>
      </c>
    </row>
    <row r="28" spans="1:12" x14ac:dyDescent="0.25">
      <c r="A28" s="10" t="s">
        <v>23</v>
      </c>
      <c r="B28" s="44">
        <v>0</v>
      </c>
      <c r="C28" s="42">
        <v>0</v>
      </c>
      <c r="D28" s="10">
        <v>0</v>
      </c>
      <c r="E28" s="45">
        <v>0</v>
      </c>
      <c r="F28" s="8">
        <v>0</v>
      </c>
      <c r="G28" s="12">
        <v>0</v>
      </c>
      <c r="H28" s="1">
        <v>0</v>
      </c>
      <c r="I28" s="1">
        <v>0</v>
      </c>
      <c r="J28" s="1">
        <v>0</v>
      </c>
      <c r="K28" s="1">
        <v>3</v>
      </c>
      <c r="L28" s="1">
        <v>0</v>
      </c>
    </row>
    <row r="29" spans="1:12" x14ac:dyDescent="0.25">
      <c r="A29" s="10" t="s">
        <v>24</v>
      </c>
      <c r="B29" s="44">
        <v>0</v>
      </c>
      <c r="C29" s="42">
        <v>0</v>
      </c>
      <c r="D29" s="10">
        <v>0</v>
      </c>
      <c r="E29" s="45">
        <v>0</v>
      </c>
      <c r="F29" s="8">
        <v>0</v>
      </c>
      <c r="G29" s="12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x14ac:dyDescent="0.25">
      <c r="A30" s="11" t="s">
        <v>44</v>
      </c>
      <c r="B30" s="54">
        <v>0</v>
      </c>
      <c r="C30" s="123">
        <v>0</v>
      </c>
      <c r="D30" s="11">
        <v>0</v>
      </c>
      <c r="E30" s="46">
        <v>0</v>
      </c>
      <c r="F30" s="8">
        <v>0</v>
      </c>
      <c r="G30" s="12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x14ac:dyDescent="0.25">
      <c r="A31" s="10" t="s">
        <v>25</v>
      </c>
      <c r="B31" s="44">
        <v>0</v>
      </c>
      <c r="C31" s="42">
        <v>0</v>
      </c>
      <c r="D31" s="10">
        <v>0</v>
      </c>
      <c r="E31" s="45">
        <v>0</v>
      </c>
      <c r="F31" s="8">
        <v>0</v>
      </c>
      <c r="G31" s="12">
        <v>0</v>
      </c>
      <c r="H31" s="1">
        <v>0</v>
      </c>
      <c r="I31" s="1">
        <v>0</v>
      </c>
      <c r="J31" s="1">
        <v>3</v>
      </c>
      <c r="K31" s="1">
        <v>0</v>
      </c>
      <c r="L31" s="1">
        <v>0</v>
      </c>
    </row>
    <row r="32" spans="1:12" x14ac:dyDescent="0.25">
      <c r="A32" s="10" t="s">
        <v>26</v>
      </c>
      <c r="B32" s="44">
        <v>0</v>
      </c>
      <c r="C32" s="42">
        <v>0</v>
      </c>
      <c r="D32" s="10">
        <v>0</v>
      </c>
      <c r="E32" s="45">
        <v>0</v>
      </c>
      <c r="F32" s="8">
        <v>0</v>
      </c>
      <c r="G32" s="12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4" x14ac:dyDescent="0.25">
      <c r="A33" s="10" t="s">
        <v>27</v>
      </c>
      <c r="B33" s="44">
        <v>0</v>
      </c>
      <c r="C33" s="42">
        <v>0</v>
      </c>
      <c r="D33" s="10">
        <v>0</v>
      </c>
      <c r="E33" s="45">
        <v>0</v>
      </c>
      <c r="F33" s="8">
        <v>3</v>
      </c>
      <c r="G33" s="12">
        <v>0</v>
      </c>
      <c r="H33" s="1">
        <v>0</v>
      </c>
      <c r="I33" s="1">
        <v>0</v>
      </c>
      <c r="J33" s="1">
        <v>0</v>
      </c>
      <c r="K33" s="1" t="s">
        <v>46</v>
      </c>
      <c r="L33" s="1" t="s">
        <v>46</v>
      </c>
    </row>
    <row r="34" spans="1:14" x14ac:dyDescent="0.25">
      <c r="C34" s="42"/>
      <c r="F34" s="44"/>
    </row>
    <row r="35" spans="1:14" x14ac:dyDescent="0.25">
      <c r="A35" s="10" t="s">
        <v>77</v>
      </c>
      <c r="B35" s="8">
        <v>12</v>
      </c>
      <c r="C35" s="16">
        <v>6</v>
      </c>
      <c r="D35" s="9">
        <v>6</v>
      </c>
      <c r="E35" s="45">
        <v>9</v>
      </c>
      <c r="F35" s="8">
        <v>3.75</v>
      </c>
      <c r="G35" s="1" t="s">
        <v>46</v>
      </c>
      <c r="H35" s="1" t="s">
        <v>46</v>
      </c>
      <c r="I35" s="1" t="s">
        <v>46</v>
      </c>
      <c r="J35" s="1" t="s">
        <v>46</v>
      </c>
      <c r="K35" s="1" t="s">
        <v>46</v>
      </c>
      <c r="L35" s="1" t="s">
        <v>46</v>
      </c>
    </row>
    <row r="36" spans="1:14" x14ac:dyDescent="0.25">
      <c r="A36" s="10" t="s">
        <v>78</v>
      </c>
      <c r="B36" s="44" t="s">
        <v>46</v>
      </c>
      <c r="C36" s="42" t="s">
        <v>46</v>
      </c>
      <c r="D36" s="45" t="s">
        <v>46</v>
      </c>
      <c r="E36" s="45" t="s">
        <v>46</v>
      </c>
      <c r="F36" s="44" t="s">
        <v>46</v>
      </c>
      <c r="G36" s="8">
        <v>6</v>
      </c>
      <c r="H36" s="1">
        <v>12</v>
      </c>
      <c r="I36" s="1">
        <v>0</v>
      </c>
      <c r="J36" s="1">
        <v>3</v>
      </c>
      <c r="K36" s="1">
        <v>0</v>
      </c>
      <c r="L36" s="1">
        <v>0</v>
      </c>
    </row>
    <row r="37" spans="1:14" x14ac:dyDescent="0.25">
      <c r="A37" s="10" t="s">
        <v>79</v>
      </c>
      <c r="B37" s="44" t="s">
        <v>46</v>
      </c>
      <c r="C37" s="16" t="s">
        <v>46</v>
      </c>
      <c r="D37" s="45" t="s">
        <v>46</v>
      </c>
      <c r="E37" s="45" t="s">
        <v>46</v>
      </c>
      <c r="F37" s="44" t="s">
        <v>46</v>
      </c>
      <c r="G37" s="12">
        <v>3</v>
      </c>
      <c r="H37" s="1">
        <v>0</v>
      </c>
      <c r="I37" s="1">
        <v>0</v>
      </c>
      <c r="J37" s="1">
        <v>0</v>
      </c>
      <c r="K37" s="1">
        <v>3</v>
      </c>
      <c r="L37" s="1">
        <v>0</v>
      </c>
      <c r="N37" s="1"/>
    </row>
    <row r="38" spans="1:14" x14ac:dyDescent="0.25">
      <c r="A38" s="10" t="s">
        <v>28</v>
      </c>
      <c r="B38" s="8">
        <v>6</v>
      </c>
      <c r="C38" s="42">
        <v>15</v>
      </c>
      <c r="D38" s="9">
        <v>12</v>
      </c>
      <c r="E38" s="45">
        <v>9</v>
      </c>
      <c r="F38" s="8">
        <v>12</v>
      </c>
      <c r="G38" s="12">
        <v>3</v>
      </c>
      <c r="H38" s="1">
        <v>3</v>
      </c>
      <c r="I38" s="1">
        <v>3</v>
      </c>
      <c r="J38" s="1">
        <v>6</v>
      </c>
      <c r="K38" s="1">
        <v>0</v>
      </c>
      <c r="L38" s="1">
        <v>6</v>
      </c>
      <c r="N38" s="1"/>
    </row>
    <row r="39" spans="1:14" x14ac:dyDescent="0.25">
      <c r="A39" s="10" t="s">
        <v>29</v>
      </c>
      <c r="B39" s="8">
        <v>135</v>
      </c>
      <c r="C39" s="16">
        <v>69</v>
      </c>
      <c r="D39" s="9">
        <v>125.25</v>
      </c>
      <c r="E39" s="45">
        <v>102</v>
      </c>
      <c r="F39" s="8">
        <v>111</v>
      </c>
      <c r="G39" s="12">
        <v>88.5</v>
      </c>
      <c r="H39" s="1">
        <v>96</v>
      </c>
      <c r="I39" s="1">
        <v>63</v>
      </c>
      <c r="J39" s="1">
        <v>60</v>
      </c>
      <c r="K39" s="1">
        <v>69</v>
      </c>
      <c r="L39" s="1">
        <v>54</v>
      </c>
    </row>
    <row r="40" spans="1:14" x14ac:dyDescent="0.25">
      <c r="A40" s="10" t="s">
        <v>103</v>
      </c>
      <c r="B40" s="44" t="s">
        <v>46</v>
      </c>
      <c r="C40" s="42" t="s">
        <v>46</v>
      </c>
      <c r="D40" s="45" t="s">
        <v>46</v>
      </c>
      <c r="E40" s="45">
        <v>0</v>
      </c>
      <c r="F40" s="8">
        <v>0</v>
      </c>
      <c r="G40" s="12">
        <v>3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4" x14ac:dyDescent="0.25">
      <c r="A41" s="10" t="s">
        <v>31</v>
      </c>
      <c r="B41" s="44">
        <v>0</v>
      </c>
      <c r="C41" s="42">
        <v>0</v>
      </c>
      <c r="D41" s="9">
        <v>3</v>
      </c>
      <c r="E41" s="45">
        <v>0</v>
      </c>
      <c r="F41" s="8">
        <v>0</v>
      </c>
      <c r="G41" s="12">
        <v>0</v>
      </c>
      <c r="H41" s="1">
        <v>0</v>
      </c>
      <c r="I41" s="1">
        <v>0</v>
      </c>
      <c r="J41" s="1">
        <v>0</v>
      </c>
      <c r="K41" s="1" t="s">
        <v>46</v>
      </c>
      <c r="L41" s="1" t="s">
        <v>46</v>
      </c>
    </row>
    <row r="42" spans="1:14" x14ac:dyDescent="0.25">
      <c r="C42" s="42"/>
      <c r="F42" s="44"/>
    </row>
    <row r="43" spans="1:14" x14ac:dyDescent="0.25">
      <c r="A43" s="11" t="s">
        <v>55</v>
      </c>
      <c r="B43" s="54">
        <v>0</v>
      </c>
      <c r="C43" s="123">
        <v>0</v>
      </c>
      <c r="D43" s="11">
        <v>0</v>
      </c>
      <c r="E43" s="46">
        <v>3</v>
      </c>
      <c r="F43" s="8">
        <v>3</v>
      </c>
      <c r="G43" s="1">
        <v>0</v>
      </c>
      <c r="H43" s="1" t="s">
        <v>46</v>
      </c>
      <c r="I43" s="1" t="s">
        <v>46</v>
      </c>
      <c r="J43" s="1" t="s">
        <v>46</v>
      </c>
      <c r="K43" s="1" t="s">
        <v>46</v>
      </c>
      <c r="L43" s="1" t="s">
        <v>46</v>
      </c>
    </row>
    <row r="44" spans="1:14" s="47" customFormat="1" x14ac:dyDescent="0.25">
      <c r="A44" s="11" t="s">
        <v>32</v>
      </c>
      <c r="B44" s="54">
        <v>0</v>
      </c>
      <c r="C44" s="123">
        <v>0</v>
      </c>
      <c r="D44" s="11">
        <v>0</v>
      </c>
      <c r="E44" s="46">
        <v>0</v>
      </c>
      <c r="F44" s="8" t="s">
        <v>46</v>
      </c>
      <c r="G44" s="1" t="s">
        <v>46</v>
      </c>
      <c r="H44" s="1" t="s">
        <v>46</v>
      </c>
      <c r="I44" s="1" t="s">
        <v>46</v>
      </c>
      <c r="J44" s="1" t="s">
        <v>46</v>
      </c>
      <c r="K44" s="1" t="s">
        <v>46</v>
      </c>
      <c r="L44" s="1" t="s">
        <v>46</v>
      </c>
      <c r="M44" s="1"/>
    </row>
    <row r="45" spans="1:14" x14ac:dyDescent="0.25">
      <c r="A45" s="10" t="s">
        <v>33</v>
      </c>
      <c r="B45" s="44">
        <v>0</v>
      </c>
      <c r="C45" s="42">
        <v>0</v>
      </c>
      <c r="D45" s="10">
        <v>3</v>
      </c>
      <c r="E45" s="45">
        <v>3</v>
      </c>
      <c r="F45" s="8">
        <v>0</v>
      </c>
      <c r="G45" s="12">
        <v>6</v>
      </c>
      <c r="H45" s="1">
        <v>3</v>
      </c>
      <c r="I45" s="1">
        <v>1.5</v>
      </c>
      <c r="J45" s="1">
        <v>6</v>
      </c>
      <c r="K45" s="1">
        <v>6</v>
      </c>
      <c r="L45" s="1">
        <v>6</v>
      </c>
    </row>
    <row r="46" spans="1:14" x14ac:dyDescent="0.25">
      <c r="A46" s="10" t="s">
        <v>34</v>
      </c>
      <c r="B46" s="8">
        <v>39</v>
      </c>
      <c r="C46" s="16">
        <v>51</v>
      </c>
      <c r="D46" s="9">
        <v>66</v>
      </c>
      <c r="E46" s="45">
        <v>75</v>
      </c>
      <c r="F46" s="8">
        <v>57</v>
      </c>
      <c r="G46" s="13">
        <v>66</v>
      </c>
      <c r="H46" s="1">
        <v>69</v>
      </c>
      <c r="I46" s="1">
        <v>63</v>
      </c>
      <c r="J46" s="1">
        <v>54</v>
      </c>
      <c r="K46" s="1">
        <v>45</v>
      </c>
      <c r="L46" s="1">
        <v>30</v>
      </c>
    </row>
    <row r="47" spans="1:14" x14ac:dyDescent="0.25">
      <c r="A47" s="10" t="s">
        <v>35</v>
      </c>
      <c r="B47" s="8">
        <v>9</v>
      </c>
      <c r="C47" s="16">
        <v>6.75</v>
      </c>
      <c r="D47" s="9">
        <v>6</v>
      </c>
      <c r="E47" s="45">
        <v>3</v>
      </c>
      <c r="F47" s="8">
        <v>3</v>
      </c>
      <c r="G47" s="8">
        <v>3</v>
      </c>
      <c r="H47" s="1">
        <v>6</v>
      </c>
      <c r="I47" s="1">
        <v>3</v>
      </c>
      <c r="J47" s="1">
        <v>6</v>
      </c>
      <c r="K47" s="1">
        <v>12</v>
      </c>
      <c r="L47" s="1">
        <v>0</v>
      </c>
    </row>
    <row r="48" spans="1:14" x14ac:dyDescent="0.25">
      <c r="A48" s="42" t="s">
        <v>36</v>
      </c>
      <c r="B48" s="44">
        <v>0</v>
      </c>
      <c r="C48" s="42">
        <v>0</v>
      </c>
      <c r="D48" s="42">
        <v>3</v>
      </c>
      <c r="E48" s="44">
        <v>0</v>
      </c>
      <c r="F48" s="44">
        <v>0</v>
      </c>
      <c r="G48" s="8">
        <v>3</v>
      </c>
      <c r="H48" s="1">
        <v>7</v>
      </c>
      <c r="I48" s="1">
        <v>0</v>
      </c>
      <c r="J48" s="1">
        <v>0</v>
      </c>
      <c r="K48" s="1">
        <v>0</v>
      </c>
      <c r="L48" s="1">
        <v>0</v>
      </c>
    </row>
    <row r="49" spans="1:17" s="47" customFormat="1" x14ac:dyDescent="0.25">
      <c r="A49" s="42" t="s">
        <v>73</v>
      </c>
      <c r="B49" s="8">
        <v>3</v>
      </c>
      <c r="C49" s="42">
        <v>0</v>
      </c>
      <c r="D49" s="42">
        <v>0</v>
      </c>
      <c r="E49" s="44">
        <v>0</v>
      </c>
      <c r="F49" s="44">
        <v>0</v>
      </c>
      <c r="G49" s="8" t="s">
        <v>46</v>
      </c>
      <c r="H49" s="1" t="s">
        <v>46</v>
      </c>
      <c r="I49" s="1" t="s">
        <v>46</v>
      </c>
      <c r="J49" s="1" t="s">
        <v>46</v>
      </c>
      <c r="K49" s="1" t="s">
        <v>46</v>
      </c>
      <c r="L49" s="1" t="s">
        <v>46</v>
      </c>
      <c r="M49" s="1"/>
    </row>
    <row r="50" spans="1:17" x14ac:dyDescent="0.25">
      <c r="A50" s="42" t="s">
        <v>37</v>
      </c>
      <c r="B50" s="8">
        <v>3</v>
      </c>
      <c r="C50" s="42">
        <v>0</v>
      </c>
      <c r="D50" s="42">
        <v>0</v>
      </c>
      <c r="E50" s="44">
        <v>0</v>
      </c>
      <c r="F50" s="8">
        <v>3</v>
      </c>
      <c r="G50" s="8">
        <v>0</v>
      </c>
      <c r="H50" s="1">
        <v>0</v>
      </c>
      <c r="I50" s="1">
        <v>0</v>
      </c>
      <c r="J50" s="1">
        <v>0</v>
      </c>
      <c r="K50" s="1" t="s">
        <v>46</v>
      </c>
      <c r="L50" s="1" t="s">
        <v>46</v>
      </c>
    </row>
    <row r="51" spans="1:17" x14ac:dyDescent="0.25">
      <c r="A51" s="42"/>
      <c r="C51" s="42"/>
      <c r="D51" s="42"/>
      <c r="E51" s="44"/>
      <c r="F51" s="44"/>
    </row>
    <row r="52" spans="1:17" x14ac:dyDescent="0.25">
      <c r="A52" s="10" t="s">
        <v>39</v>
      </c>
      <c r="B52" s="44">
        <v>453</v>
      </c>
      <c r="C52" s="42">
        <v>497.25</v>
      </c>
      <c r="D52" s="10">
        <v>552.75</v>
      </c>
      <c r="E52" s="45">
        <v>576</v>
      </c>
      <c r="F52" s="45">
        <v>617.25</v>
      </c>
      <c r="G52" s="1">
        <v>481.5</v>
      </c>
      <c r="H52" s="1">
        <v>454.5</v>
      </c>
      <c r="I52" s="1">
        <v>391.5</v>
      </c>
      <c r="J52" s="1">
        <v>342</v>
      </c>
      <c r="K52" s="1">
        <v>255</v>
      </c>
      <c r="L52" s="1">
        <v>231</v>
      </c>
      <c r="Q52" s="40"/>
    </row>
    <row r="53" spans="1:17" x14ac:dyDescent="0.25">
      <c r="A53" s="10" t="s">
        <v>40</v>
      </c>
      <c r="B53" s="44">
        <v>216</v>
      </c>
      <c r="C53" s="42">
        <v>192</v>
      </c>
      <c r="D53" s="10">
        <v>192</v>
      </c>
      <c r="E53" s="45">
        <v>240</v>
      </c>
      <c r="F53" s="45">
        <v>225</v>
      </c>
      <c r="G53" s="1">
        <v>180</v>
      </c>
      <c r="H53" s="1">
        <v>223.5</v>
      </c>
      <c r="I53" s="1">
        <v>156</v>
      </c>
      <c r="J53" s="1">
        <v>183</v>
      </c>
      <c r="K53" s="1">
        <v>144</v>
      </c>
      <c r="L53" s="1">
        <v>132</v>
      </c>
      <c r="Q53" s="40"/>
    </row>
    <row r="54" spans="1:17" x14ac:dyDescent="0.25">
      <c r="A54" s="10" t="s">
        <v>41</v>
      </c>
      <c r="B54" s="44">
        <v>153</v>
      </c>
      <c r="C54" s="42">
        <v>90</v>
      </c>
      <c r="D54" s="10">
        <v>146.25</v>
      </c>
      <c r="E54" s="45">
        <v>120</v>
      </c>
      <c r="F54" s="45">
        <v>126.75</v>
      </c>
      <c r="G54" s="1">
        <v>103.5</v>
      </c>
      <c r="H54" s="1">
        <v>111</v>
      </c>
      <c r="I54" s="1">
        <v>66</v>
      </c>
      <c r="J54" s="1">
        <v>69</v>
      </c>
      <c r="K54" s="1">
        <v>72</v>
      </c>
      <c r="L54" s="1">
        <v>60</v>
      </c>
      <c r="Q54" s="40"/>
    </row>
    <row r="55" spans="1:17" x14ac:dyDescent="0.25">
      <c r="A55" s="10" t="s">
        <v>32</v>
      </c>
      <c r="B55" s="44">
        <v>54</v>
      </c>
      <c r="C55" s="42">
        <v>57.75</v>
      </c>
      <c r="D55" s="10">
        <v>78</v>
      </c>
      <c r="E55" s="45">
        <v>84</v>
      </c>
      <c r="F55" s="45">
        <v>66</v>
      </c>
      <c r="G55" s="1">
        <v>78</v>
      </c>
      <c r="H55" s="1">
        <v>78</v>
      </c>
      <c r="I55" s="1">
        <v>67.5</v>
      </c>
      <c r="J55" s="1">
        <v>66</v>
      </c>
      <c r="K55" s="1">
        <v>63</v>
      </c>
      <c r="L55" s="1">
        <v>36</v>
      </c>
      <c r="Q55" s="40"/>
    </row>
    <row r="56" spans="1:17" x14ac:dyDescent="0.25">
      <c r="A56" s="18" t="s">
        <v>38</v>
      </c>
      <c r="B56" s="62">
        <v>876</v>
      </c>
      <c r="C56" s="18">
        <v>837</v>
      </c>
      <c r="D56" s="18">
        <v>969</v>
      </c>
      <c r="E56" s="62">
        <v>1020</v>
      </c>
      <c r="F56" s="62">
        <f>SUM(F52:F55)</f>
        <v>1035</v>
      </c>
      <c r="G56" s="19">
        <v>843</v>
      </c>
      <c r="H56" s="19">
        <v>867</v>
      </c>
      <c r="I56" s="19">
        <v>681</v>
      </c>
      <c r="J56" s="19">
        <v>660</v>
      </c>
      <c r="K56" s="19">
        <v>534</v>
      </c>
      <c r="L56" s="19">
        <v>459</v>
      </c>
      <c r="M56" s="49"/>
      <c r="Q56" s="40"/>
    </row>
    <row r="57" spans="1:17" x14ac:dyDescent="0.25">
      <c r="Q57" s="40"/>
    </row>
    <row r="58" spans="1:17" x14ac:dyDescent="0.25">
      <c r="A58" s="10" t="s">
        <v>39</v>
      </c>
      <c r="B58" s="76">
        <v>0.51700000000000002</v>
      </c>
      <c r="C58" s="86">
        <v>0.59399999999999997</v>
      </c>
      <c r="D58" s="85">
        <v>0.56999999999999995</v>
      </c>
      <c r="E58" s="71">
        <v>0.56499999999999995</v>
      </c>
      <c r="F58" s="71">
        <v>0.59599999999999997</v>
      </c>
      <c r="G58" s="33">
        <f t="shared" ref="G58:L58" si="0">G52/G56</f>
        <v>0.57117437722419928</v>
      </c>
      <c r="H58" s="33">
        <f t="shared" si="0"/>
        <v>0.52422145328719727</v>
      </c>
      <c r="I58" s="33">
        <f t="shared" si="0"/>
        <v>0.57488986784140972</v>
      </c>
      <c r="J58" s="33">
        <f t="shared" si="0"/>
        <v>0.51818181818181819</v>
      </c>
      <c r="K58" s="33">
        <f t="shared" si="0"/>
        <v>0.47752808988764045</v>
      </c>
      <c r="L58" s="33">
        <f t="shared" si="0"/>
        <v>0.50326797385620914</v>
      </c>
      <c r="M58" s="33"/>
      <c r="Q58" s="40"/>
    </row>
    <row r="59" spans="1:17" x14ac:dyDescent="0.25">
      <c r="A59" s="10" t="s">
        <v>40</v>
      </c>
      <c r="B59" s="76">
        <v>0.247</v>
      </c>
      <c r="C59" s="86">
        <v>0.22900000000000001</v>
      </c>
      <c r="D59" s="85">
        <v>0.19800000000000001</v>
      </c>
      <c r="E59" s="71">
        <v>0.23499999999999999</v>
      </c>
      <c r="F59" s="71">
        <v>0.217</v>
      </c>
      <c r="G59" s="33">
        <f t="shared" ref="G59:L59" si="1">G53/G56</f>
        <v>0.21352313167259787</v>
      </c>
      <c r="H59" s="33">
        <f t="shared" si="1"/>
        <v>0.25778546712802769</v>
      </c>
      <c r="I59" s="33">
        <f t="shared" si="1"/>
        <v>0.22907488986784141</v>
      </c>
      <c r="J59" s="33">
        <f t="shared" si="1"/>
        <v>0.27727272727272728</v>
      </c>
      <c r="K59" s="33">
        <f t="shared" si="1"/>
        <v>0.2696629213483146</v>
      </c>
      <c r="L59" s="33">
        <f t="shared" si="1"/>
        <v>0.28758169934640521</v>
      </c>
      <c r="M59" s="33"/>
      <c r="Q59" s="40"/>
    </row>
    <row r="60" spans="1:17" x14ac:dyDescent="0.25">
      <c r="A60" s="10" t="s">
        <v>41</v>
      </c>
      <c r="B60" s="76">
        <v>0.17499999999999999</v>
      </c>
      <c r="C60" s="86">
        <v>0.108</v>
      </c>
      <c r="D60" s="85">
        <v>0.151</v>
      </c>
      <c r="E60" s="71">
        <v>0.11799999999999999</v>
      </c>
      <c r="F60" s="71">
        <v>0.122</v>
      </c>
      <c r="G60" s="33">
        <f t="shared" ref="G60:L60" si="2">G54/G56</f>
        <v>0.12277580071174377</v>
      </c>
      <c r="H60" s="33">
        <f t="shared" si="2"/>
        <v>0.12802768166089964</v>
      </c>
      <c r="I60" s="33">
        <f t="shared" si="2"/>
        <v>9.6916299559471369E-2</v>
      </c>
      <c r="J60" s="33">
        <f t="shared" si="2"/>
        <v>0.10454545454545454</v>
      </c>
      <c r="K60" s="33">
        <f t="shared" si="2"/>
        <v>0.1348314606741573</v>
      </c>
      <c r="L60" s="33">
        <f t="shared" si="2"/>
        <v>0.13071895424836602</v>
      </c>
      <c r="M60" s="33"/>
    </row>
    <row r="61" spans="1:17" x14ac:dyDescent="0.25">
      <c r="A61" s="10" t="s">
        <v>32</v>
      </c>
      <c r="B61" s="76">
        <v>6.2E-2</v>
      </c>
      <c r="C61" s="86">
        <v>6.9000000000000006E-2</v>
      </c>
      <c r="D61" s="85">
        <v>0.08</v>
      </c>
      <c r="E61" s="71">
        <v>8.2000000000000003E-2</v>
      </c>
      <c r="F61" s="71">
        <v>6.4000000000000001E-2</v>
      </c>
      <c r="G61" s="33">
        <f t="shared" ref="G61:L61" si="3">G55/G56</f>
        <v>9.2526690391459068E-2</v>
      </c>
      <c r="H61" s="33">
        <f t="shared" si="3"/>
        <v>8.9965397923875437E-2</v>
      </c>
      <c r="I61" s="33">
        <f t="shared" si="3"/>
        <v>9.9118942731277526E-2</v>
      </c>
      <c r="J61" s="33">
        <f t="shared" si="3"/>
        <v>0.1</v>
      </c>
      <c r="K61" s="33">
        <f t="shared" si="3"/>
        <v>0.11797752808988764</v>
      </c>
      <c r="L61" s="33">
        <f t="shared" si="3"/>
        <v>7.8431372549019607E-2</v>
      </c>
      <c r="M61" s="33"/>
    </row>
    <row r="62" spans="1:17" x14ac:dyDescent="0.25">
      <c r="A62" s="18" t="s">
        <v>38</v>
      </c>
      <c r="B62" s="72">
        <v>1</v>
      </c>
      <c r="C62" s="84">
        <v>1</v>
      </c>
      <c r="D62" s="84">
        <v>1</v>
      </c>
      <c r="E62" s="72">
        <v>1</v>
      </c>
      <c r="F62" s="72">
        <v>1</v>
      </c>
      <c r="G62" s="127">
        <f t="shared" ref="G62:L62" si="4">SUM(G58:G61)</f>
        <v>1</v>
      </c>
      <c r="H62" s="127">
        <f t="shared" si="4"/>
        <v>1</v>
      </c>
      <c r="I62" s="127">
        <f t="shared" si="4"/>
        <v>1</v>
      </c>
      <c r="J62" s="127">
        <f t="shared" si="4"/>
        <v>0.99999999999999989</v>
      </c>
      <c r="K62" s="127">
        <f t="shared" si="4"/>
        <v>0.99999999999999989</v>
      </c>
      <c r="L62" s="127">
        <f t="shared" si="4"/>
        <v>1</v>
      </c>
      <c r="M62" s="53"/>
    </row>
    <row r="64" spans="1:17" x14ac:dyDescent="0.25">
      <c r="A64" s="10" t="s">
        <v>82</v>
      </c>
    </row>
    <row r="65" spans="1:1" x14ac:dyDescent="0.25">
      <c r="A65" s="10" t="s">
        <v>80</v>
      </c>
    </row>
    <row r="66" spans="1:1" x14ac:dyDescent="0.25">
      <c r="A66" s="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activeCell="P16" sqref="P16"/>
    </sheetView>
  </sheetViews>
  <sheetFormatPr baseColWidth="10" defaultColWidth="11.42578125" defaultRowHeight="15" x14ac:dyDescent="0.25"/>
  <cols>
    <col min="1" max="1" width="54.5703125" style="10" customWidth="1"/>
    <col min="2" max="2" width="19.85546875" style="44" customWidth="1"/>
    <col min="3" max="3" width="9.28515625" style="10" customWidth="1"/>
    <col min="4" max="4" width="11" style="82" customWidth="1"/>
    <col min="5" max="5" width="10.42578125" style="45" customWidth="1"/>
    <col min="6" max="6" width="14.28515625" style="45" customWidth="1"/>
    <col min="7" max="7" width="10.42578125" style="1" customWidth="1"/>
    <col min="8" max="12" width="11.42578125" style="1"/>
    <col min="13" max="13" width="8" style="9" customWidth="1"/>
    <col min="14" max="14" width="37.28515625" style="9" customWidth="1"/>
    <col min="15" max="16" width="11.42578125" style="9"/>
    <col min="17" max="17" width="27.28515625" style="9" customWidth="1"/>
    <col min="18" max="16384" width="11.42578125" style="9"/>
  </cols>
  <sheetData>
    <row r="1" spans="1:15" x14ac:dyDescent="0.25">
      <c r="A1" s="18"/>
      <c r="B1" s="56">
        <v>2016</v>
      </c>
      <c r="C1" s="22">
        <v>2015</v>
      </c>
      <c r="D1" s="92">
        <v>2014</v>
      </c>
      <c r="E1" s="56">
        <v>2013</v>
      </c>
      <c r="F1" s="56">
        <v>2012</v>
      </c>
      <c r="G1" s="20">
        <v>2011</v>
      </c>
      <c r="H1" s="20">
        <v>2010</v>
      </c>
      <c r="I1" s="20">
        <v>2009</v>
      </c>
      <c r="J1" s="20">
        <v>2008</v>
      </c>
      <c r="K1" s="20">
        <v>2007</v>
      </c>
      <c r="L1" s="20">
        <v>2006</v>
      </c>
      <c r="N1" s="51" t="s">
        <v>61</v>
      </c>
    </row>
    <row r="2" spans="1:15" x14ac:dyDescent="0.25">
      <c r="A2" s="10" t="s">
        <v>0</v>
      </c>
      <c r="B2" s="102">
        <v>23.946557040082219</v>
      </c>
      <c r="C2" s="40">
        <v>23.674540682414698</v>
      </c>
      <c r="D2" s="87">
        <v>22.37</v>
      </c>
      <c r="E2" s="37">
        <v>25.390625</v>
      </c>
      <c r="F2" s="37">
        <v>22.612197928653625</v>
      </c>
      <c r="G2" s="37">
        <v>22.7</v>
      </c>
      <c r="H2" s="37">
        <v>25.3</v>
      </c>
      <c r="I2" s="37">
        <v>20.9</v>
      </c>
      <c r="J2" s="37">
        <v>24</v>
      </c>
      <c r="K2" s="37">
        <v>23.3</v>
      </c>
      <c r="L2" s="37">
        <v>20.5</v>
      </c>
      <c r="N2" s="9" t="s">
        <v>70</v>
      </c>
    </row>
    <row r="3" spans="1:15" x14ac:dyDescent="0.25">
      <c r="A3" s="10" t="s">
        <v>1</v>
      </c>
      <c r="B3" s="102">
        <v>21.259842519685041</v>
      </c>
      <c r="C3" s="40">
        <v>14.285714285714286</v>
      </c>
      <c r="D3" s="87">
        <v>16.670000000000002</v>
      </c>
      <c r="E3" s="37">
        <v>15.306122448979592</v>
      </c>
      <c r="F3" s="37">
        <v>19.767441860465116</v>
      </c>
      <c r="G3" s="37">
        <v>19.2</v>
      </c>
      <c r="H3" s="37">
        <v>23.2</v>
      </c>
      <c r="I3" s="37">
        <v>9.8000000000000007</v>
      </c>
      <c r="J3" s="37">
        <v>18.399999999999999</v>
      </c>
      <c r="K3" s="37">
        <v>26.8</v>
      </c>
      <c r="L3" s="37">
        <v>9.1</v>
      </c>
      <c r="N3" s="9" t="s">
        <v>71</v>
      </c>
    </row>
    <row r="4" spans="1:15" x14ac:dyDescent="0.25">
      <c r="A4" s="10" t="s">
        <v>2</v>
      </c>
      <c r="B4" s="102">
        <v>30.188679245283019</v>
      </c>
      <c r="C4" s="40">
        <v>21.238938053097346</v>
      </c>
      <c r="D4" s="87">
        <v>25</v>
      </c>
      <c r="E4" s="37">
        <v>24.691358024691358</v>
      </c>
      <c r="F4" s="37">
        <v>24.705882352941178</v>
      </c>
      <c r="G4" s="37">
        <v>25.3</v>
      </c>
      <c r="H4" s="37">
        <v>16.899999999999999</v>
      </c>
      <c r="I4" s="37">
        <v>21.5</v>
      </c>
      <c r="J4" s="37">
        <v>24.3</v>
      </c>
      <c r="K4" s="37">
        <v>29.5</v>
      </c>
      <c r="L4" s="37">
        <v>31.3</v>
      </c>
      <c r="O4" s="57"/>
    </row>
    <row r="5" spans="1:15" x14ac:dyDescent="0.25">
      <c r="A5" s="10" t="s">
        <v>76</v>
      </c>
      <c r="B5" s="102">
        <v>12.727272727272727</v>
      </c>
      <c r="C5" s="40">
        <v>11.607142857142858</v>
      </c>
      <c r="D5" s="87">
        <v>10.48</v>
      </c>
      <c r="E5" s="37">
        <v>13.333333333333334</v>
      </c>
      <c r="F5" s="37">
        <v>15</v>
      </c>
      <c r="G5" s="37">
        <v>13.6</v>
      </c>
      <c r="H5" s="37">
        <v>22.9</v>
      </c>
      <c r="I5" s="37">
        <v>18.5</v>
      </c>
      <c r="J5" s="37">
        <v>38.1</v>
      </c>
      <c r="K5" s="37">
        <v>18.2</v>
      </c>
      <c r="L5" s="37">
        <v>20</v>
      </c>
      <c r="N5" s="47"/>
    </row>
    <row r="6" spans="1:15" x14ac:dyDescent="0.25">
      <c r="A6" s="10" t="s">
        <v>4</v>
      </c>
      <c r="B6" s="102">
        <v>26.415094339622641</v>
      </c>
      <c r="C6" s="40">
        <v>18.181818181818183</v>
      </c>
      <c r="D6" s="87">
        <v>23.81</v>
      </c>
      <c r="E6" s="37">
        <v>30</v>
      </c>
      <c r="F6" s="37">
        <v>31.25</v>
      </c>
      <c r="G6" s="37">
        <v>18.600000000000001</v>
      </c>
      <c r="H6" s="37">
        <v>19</v>
      </c>
      <c r="I6" s="37">
        <v>22.7</v>
      </c>
      <c r="J6" s="37">
        <v>7.1</v>
      </c>
      <c r="K6" s="37">
        <v>21.7</v>
      </c>
      <c r="L6" s="37">
        <v>11.1</v>
      </c>
      <c r="N6" s="47"/>
    </row>
    <row r="7" spans="1:15" x14ac:dyDescent="0.25">
      <c r="A7" s="10" t="s">
        <v>75</v>
      </c>
      <c r="B7" s="79" t="s">
        <v>46</v>
      </c>
      <c r="C7" s="91" t="s">
        <v>46</v>
      </c>
      <c r="D7" s="61" t="s">
        <v>46</v>
      </c>
      <c r="E7" s="45" t="s">
        <v>46</v>
      </c>
      <c r="F7" s="45" t="s">
        <v>46</v>
      </c>
      <c r="G7" s="37">
        <v>8.3000000000000007</v>
      </c>
      <c r="H7" s="37">
        <v>9.1</v>
      </c>
      <c r="I7" s="37">
        <v>11.1</v>
      </c>
      <c r="J7" s="37">
        <v>33.299999999999997</v>
      </c>
      <c r="K7" s="37">
        <v>0</v>
      </c>
      <c r="L7" s="37">
        <v>16.7</v>
      </c>
      <c r="M7" s="40"/>
      <c r="N7" s="47"/>
    </row>
    <row r="8" spans="1:15" x14ac:dyDescent="0.25">
      <c r="A8" s="10" t="s">
        <v>5</v>
      </c>
      <c r="B8" s="102">
        <v>0</v>
      </c>
      <c r="C8" s="40">
        <v>33.333333333333336</v>
      </c>
      <c r="D8" s="87">
        <v>66.67</v>
      </c>
      <c r="E8" s="37">
        <v>0</v>
      </c>
      <c r="F8" s="45" t="s">
        <v>42</v>
      </c>
      <c r="G8" s="37">
        <v>100</v>
      </c>
      <c r="H8" s="37">
        <v>0</v>
      </c>
      <c r="I8" s="37" t="s">
        <v>42</v>
      </c>
      <c r="J8" s="37" t="s">
        <v>42</v>
      </c>
      <c r="K8" s="37" t="s">
        <v>42</v>
      </c>
      <c r="L8" s="37" t="s">
        <v>42</v>
      </c>
      <c r="N8" s="47"/>
    </row>
    <row r="9" spans="1:15" x14ac:dyDescent="0.25">
      <c r="A9" s="10" t="s">
        <v>6</v>
      </c>
      <c r="B9" s="102">
        <v>26.315789473684209</v>
      </c>
      <c r="C9" s="40">
        <v>13.333333333333334</v>
      </c>
      <c r="D9" s="87">
        <v>23.33</v>
      </c>
      <c r="E9" s="37">
        <v>30.434782608695656</v>
      </c>
      <c r="F9" s="37">
        <v>19.230769230769234</v>
      </c>
      <c r="G9" s="37">
        <v>33.333333330000002</v>
      </c>
      <c r="H9" s="37">
        <v>37.5</v>
      </c>
      <c r="I9" s="37">
        <v>40</v>
      </c>
      <c r="J9" s="37">
        <v>42.9</v>
      </c>
      <c r="K9" s="37">
        <v>33.299999999999997</v>
      </c>
      <c r="L9" s="37">
        <v>42.9</v>
      </c>
      <c r="N9" s="47"/>
    </row>
    <row r="10" spans="1:15" x14ac:dyDescent="0.25">
      <c r="A10" s="10" t="s">
        <v>7</v>
      </c>
      <c r="B10" s="102">
        <v>20.385674931129476</v>
      </c>
      <c r="C10" s="40">
        <v>17.894736842105264</v>
      </c>
      <c r="D10" s="87">
        <v>20.170000000000002</v>
      </c>
      <c r="E10" s="37">
        <v>21.929824561403507</v>
      </c>
      <c r="F10" s="37">
        <v>21.008403361344538</v>
      </c>
      <c r="G10" s="37">
        <v>22.38095238</v>
      </c>
      <c r="H10" s="37">
        <v>25.4</v>
      </c>
      <c r="I10" s="37">
        <v>26.2</v>
      </c>
      <c r="J10" s="37">
        <v>23.1</v>
      </c>
      <c r="K10" s="37">
        <v>23.2</v>
      </c>
      <c r="L10" s="37">
        <v>23.5</v>
      </c>
      <c r="N10" s="47"/>
    </row>
    <row r="11" spans="1:15" x14ac:dyDescent="0.25">
      <c r="A11" s="10" t="s">
        <v>8</v>
      </c>
      <c r="B11" s="102">
        <v>19.35483870967742</v>
      </c>
      <c r="C11" s="40">
        <v>15.492957746478874</v>
      </c>
      <c r="D11" s="87">
        <v>11.54</v>
      </c>
      <c r="E11" s="37">
        <v>13.48314606741573</v>
      </c>
      <c r="F11" s="37">
        <v>15</v>
      </c>
      <c r="G11" s="37">
        <v>13.513513509999999</v>
      </c>
      <c r="H11" s="37">
        <v>20.399999999999999</v>
      </c>
      <c r="I11" s="37">
        <v>9.5</v>
      </c>
      <c r="J11" s="37">
        <v>3.8</v>
      </c>
      <c r="K11" s="37">
        <v>29.6</v>
      </c>
      <c r="L11" s="37">
        <v>12.1</v>
      </c>
      <c r="N11" s="47"/>
    </row>
    <row r="12" spans="1:15" x14ac:dyDescent="0.25">
      <c r="A12" s="10" t="s">
        <v>9</v>
      </c>
      <c r="B12" s="102">
        <v>16.216216216216218</v>
      </c>
      <c r="C12" s="40">
        <v>16.666666666666668</v>
      </c>
      <c r="D12" s="87">
        <v>6.45</v>
      </c>
      <c r="E12" s="37">
        <v>4.7619047619047619</v>
      </c>
      <c r="F12" s="37">
        <v>15.151515151515152</v>
      </c>
      <c r="G12" s="37">
        <v>18.518518520000001</v>
      </c>
      <c r="H12" s="37">
        <v>10.5</v>
      </c>
      <c r="I12" s="37">
        <v>5.3</v>
      </c>
      <c r="J12" s="37">
        <v>0</v>
      </c>
      <c r="K12" s="37">
        <v>14.3</v>
      </c>
      <c r="L12" s="37">
        <v>28.6</v>
      </c>
      <c r="N12" s="47"/>
    </row>
    <row r="13" spans="1:15" x14ac:dyDescent="0.25">
      <c r="A13" s="10" t="s">
        <v>10</v>
      </c>
      <c r="B13" s="102">
        <v>21.518987341772153</v>
      </c>
      <c r="C13" s="40">
        <v>15.217391304347826</v>
      </c>
      <c r="D13" s="87">
        <v>15.91</v>
      </c>
      <c r="E13" s="37">
        <v>20</v>
      </c>
      <c r="F13" s="37">
        <v>32.432432432432435</v>
      </c>
      <c r="G13" s="37">
        <v>23.809523810000002</v>
      </c>
      <c r="H13" s="37">
        <v>11.5</v>
      </c>
      <c r="I13" s="37">
        <v>29.4</v>
      </c>
      <c r="J13" s="37">
        <v>35.299999999999997</v>
      </c>
      <c r="K13" s="37">
        <v>30</v>
      </c>
      <c r="L13" s="37">
        <v>0</v>
      </c>
      <c r="N13" s="47"/>
    </row>
    <row r="14" spans="1:15" x14ac:dyDescent="0.25">
      <c r="A14" s="10" t="s">
        <v>11</v>
      </c>
      <c r="B14" s="102">
        <v>39.705882352941174</v>
      </c>
      <c r="C14" s="40">
        <v>37.226277372262771</v>
      </c>
      <c r="D14" s="87">
        <v>27.78</v>
      </c>
      <c r="E14" s="37">
        <v>34.862385321100916</v>
      </c>
      <c r="F14" s="37">
        <v>30.476190476190478</v>
      </c>
      <c r="G14" s="37">
        <v>38.970588239999998</v>
      </c>
      <c r="H14" s="37">
        <v>47.7</v>
      </c>
      <c r="I14" s="37">
        <v>44.6</v>
      </c>
      <c r="J14" s="37">
        <v>42.2</v>
      </c>
      <c r="K14" s="37">
        <v>45.7</v>
      </c>
      <c r="L14" s="37">
        <v>25.5</v>
      </c>
      <c r="N14" s="47"/>
    </row>
    <row r="15" spans="1:15" x14ac:dyDescent="0.25">
      <c r="A15" s="10" t="s">
        <v>12</v>
      </c>
      <c r="B15" s="102">
        <v>16.923076923076923</v>
      </c>
      <c r="C15" s="40">
        <v>6.5217391304347823</v>
      </c>
      <c r="D15" s="87">
        <v>20</v>
      </c>
      <c r="E15" s="37">
        <v>24.528301886792452</v>
      </c>
      <c r="F15" s="37">
        <v>23.076923076923077</v>
      </c>
      <c r="G15" s="37">
        <v>12.820512819999999</v>
      </c>
      <c r="H15" s="37">
        <v>21.7</v>
      </c>
      <c r="I15" s="37">
        <v>18.2</v>
      </c>
      <c r="J15" s="37">
        <v>0</v>
      </c>
      <c r="K15" s="37">
        <v>0</v>
      </c>
      <c r="L15" s="37">
        <v>0</v>
      </c>
      <c r="N15" s="47"/>
    </row>
    <row r="16" spans="1:15" x14ac:dyDescent="0.25">
      <c r="A16" s="10" t="s">
        <v>13</v>
      </c>
      <c r="B16" s="102">
        <v>30</v>
      </c>
      <c r="C16" s="40">
        <v>33.333333333333336</v>
      </c>
      <c r="D16" s="87">
        <v>18.18</v>
      </c>
      <c r="E16" s="37">
        <v>57.142857142857139</v>
      </c>
      <c r="F16" s="37">
        <v>14.285714285714285</v>
      </c>
      <c r="G16" s="37">
        <v>33.333333330000002</v>
      </c>
      <c r="H16" s="37">
        <v>10</v>
      </c>
      <c r="I16" s="37">
        <v>0</v>
      </c>
      <c r="J16" s="37">
        <v>28.6</v>
      </c>
      <c r="K16" s="37">
        <v>33.299999999999997</v>
      </c>
      <c r="L16" s="37">
        <v>100</v>
      </c>
      <c r="N16" s="47"/>
    </row>
    <row r="17" spans="1:14" x14ac:dyDescent="0.25">
      <c r="A17" s="10" t="s">
        <v>14</v>
      </c>
      <c r="B17" s="102">
        <v>20</v>
      </c>
      <c r="C17" s="40">
        <v>37.5</v>
      </c>
      <c r="D17" s="87">
        <v>42.86</v>
      </c>
      <c r="E17" s="37">
        <v>50</v>
      </c>
      <c r="F17" s="37">
        <v>0</v>
      </c>
      <c r="G17" s="37">
        <v>33.333333330000002</v>
      </c>
      <c r="H17" s="37">
        <v>27.3</v>
      </c>
      <c r="I17" s="37">
        <v>25</v>
      </c>
      <c r="J17" s="37">
        <v>33.299999999999997</v>
      </c>
      <c r="K17" s="37">
        <v>100</v>
      </c>
      <c r="L17" s="37">
        <v>0</v>
      </c>
      <c r="N17" s="47"/>
    </row>
    <row r="18" spans="1:14" x14ac:dyDescent="0.25">
      <c r="A18" s="10" t="s">
        <v>15</v>
      </c>
      <c r="B18" s="102">
        <v>0</v>
      </c>
      <c r="C18" s="40">
        <v>33.333333333333336</v>
      </c>
      <c r="D18" s="87">
        <v>33.33</v>
      </c>
      <c r="E18" s="37">
        <v>33.333333333333329</v>
      </c>
      <c r="F18" s="37">
        <v>0</v>
      </c>
      <c r="G18" s="37">
        <v>0</v>
      </c>
      <c r="H18" s="37">
        <v>16.7</v>
      </c>
      <c r="I18" s="37" t="s">
        <v>42</v>
      </c>
      <c r="J18" s="37">
        <v>0</v>
      </c>
      <c r="K18" s="39" t="s">
        <v>42</v>
      </c>
      <c r="L18" s="39" t="s">
        <v>42</v>
      </c>
      <c r="N18" s="47"/>
    </row>
    <row r="19" spans="1:14" x14ac:dyDescent="0.25">
      <c r="A19" s="10" t="s">
        <v>16</v>
      </c>
      <c r="B19" s="102">
        <v>0</v>
      </c>
      <c r="C19" s="40">
        <v>0</v>
      </c>
      <c r="D19" s="87">
        <v>0</v>
      </c>
      <c r="E19" s="61">
        <v>0</v>
      </c>
      <c r="F19" s="37">
        <v>66.666666666666657</v>
      </c>
      <c r="G19" s="37">
        <v>25</v>
      </c>
      <c r="H19" s="37">
        <v>100</v>
      </c>
      <c r="I19" s="37" t="s">
        <v>46</v>
      </c>
      <c r="J19" s="37" t="s">
        <v>46</v>
      </c>
      <c r="K19" s="39" t="s">
        <v>47</v>
      </c>
      <c r="L19" s="39" t="s">
        <v>46</v>
      </c>
      <c r="N19" s="47"/>
    </row>
    <row r="20" spans="1:14" x14ac:dyDescent="0.25">
      <c r="A20" s="10" t="s">
        <v>17</v>
      </c>
      <c r="B20" s="102">
        <v>0</v>
      </c>
      <c r="C20" s="40">
        <v>0</v>
      </c>
      <c r="D20" s="87">
        <v>100</v>
      </c>
      <c r="E20" s="37">
        <v>33.333333333333329</v>
      </c>
      <c r="F20" s="37">
        <v>0</v>
      </c>
      <c r="G20" s="37">
        <v>33.333333330000002</v>
      </c>
      <c r="H20" s="37">
        <v>25</v>
      </c>
      <c r="I20" s="37">
        <v>0</v>
      </c>
      <c r="J20" s="37">
        <v>0</v>
      </c>
      <c r="K20" s="39" t="s">
        <v>47</v>
      </c>
      <c r="L20" s="39" t="s">
        <v>46</v>
      </c>
      <c r="N20" s="47"/>
    </row>
    <row r="21" spans="1:14" x14ac:dyDescent="0.25">
      <c r="B21" s="79"/>
      <c r="C21" s="91"/>
      <c r="D21" s="87"/>
      <c r="G21" s="14"/>
      <c r="N21" s="47"/>
    </row>
    <row r="22" spans="1:14" x14ac:dyDescent="0.25">
      <c r="A22" s="10" t="s">
        <v>18</v>
      </c>
      <c r="B22" s="102">
        <v>24.892703862660944</v>
      </c>
      <c r="C22" s="40">
        <v>24.561403508771932</v>
      </c>
      <c r="D22" s="87">
        <v>23.19</v>
      </c>
      <c r="E22" s="37">
        <v>27.835051546391753</v>
      </c>
      <c r="F22" s="37">
        <v>23.958333333333336</v>
      </c>
      <c r="G22" s="37">
        <v>22.164948450000001</v>
      </c>
      <c r="H22" s="37">
        <v>28.1</v>
      </c>
      <c r="I22" s="37">
        <v>24.5</v>
      </c>
      <c r="J22" s="37">
        <v>26.4</v>
      </c>
      <c r="K22" s="37">
        <v>31.5</v>
      </c>
      <c r="L22" s="37">
        <v>30.6</v>
      </c>
      <c r="N22" s="47"/>
    </row>
    <row r="23" spans="1:14" x14ac:dyDescent="0.25">
      <c r="A23" s="10" t="s">
        <v>19</v>
      </c>
      <c r="B23" s="102">
        <v>17.857142857142858</v>
      </c>
      <c r="C23" s="40">
        <v>14</v>
      </c>
      <c r="D23" s="87">
        <v>14.58</v>
      </c>
      <c r="E23" s="37">
        <v>16.071428571428573</v>
      </c>
      <c r="F23" s="37">
        <v>12.280701754385964</v>
      </c>
      <c r="G23" s="37">
        <v>20</v>
      </c>
      <c r="H23" s="37">
        <v>22.2</v>
      </c>
      <c r="I23" s="37">
        <v>10</v>
      </c>
      <c r="J23" s="37">
        <v>30.8</v>
      </c>
      <c r="K23" s="37">
        <v>16.7</v>
      </c>
      <c r="L23" s="37">
        <v>0</v>
      </c>
      <c r="N23" s="47"/>
    </row>
    <row r="24" spans="1:14" x14ac:dyDescent="0.25">
      <c r="A24" s="10" t="s">
        <v>20</v>
      </c>
      <c r="B24" s="102">
        <v>24.366197183098592</v>
      </c>
      <c r="C24" s="40">
        <v>20.059880239520957</v>
      </c>
      <c r="D24" s="87">
        <v>21.05</v>
      </c>
      <c r="E24" s="37">
        <v>22.301136363636363</v>
      </c>
      <c r="F24" s="37">
        <v>24.648985959438377</v>
      </c>
      <c r="G24" s="37">
        <v>22.741935479999999</v>
      </c>
      <c r="H24" s="37">
        <v>26.2</v>
      </c>
      <c r="I24" s="37">
        <v>24.2</v>
      </c>
      <c r="J24" s="37">
        <v>26.2</v>
      </c>
      <c r="K24" s="37">
        <v>24.3</v>
      </c>
      <c r="L24" s="37">
        <v>22.7</v>
      </c>
      <c r="N24" s="47"/>
    </row>
    <row r="25" spans="1:14" x14ac:dyDescent="0.25">
      <c r="A25" s="10" t="s">
        <v>21</v>
      </c>
      <c r="B25" s="102">
        <v>13.333333333333334</v>
      </c>
      <c r="C25" s="40">
        <v>25</v>
      </c>
      <c r="D25" s="87">
        <v>20</v>
      </c>
      <c r="E25" s="37">
        <v>3.5714285714285712</v>
      </c>
      <c r="F25" s="37">
        <v>7.6923076923076925</v>
      </c>
      <c r="G25" s="37">
        <v>35.294117649999997</v>
      </c>
      <c r="H25" s="37">
        <v>26.3</v>
      </c>
      <c r="I25" s="37">
        <v>27.3</v>
      </c>
      <c r="J25" s="37">
        <v>11.1</v>
      </c>
      <c r="K25" s="37">
        <v>0</v>
      </c>
      <c r="L25" s="37">
        <v>37.5</v>
      </c>
      <c r="M25" s="40"/>
      <c r="N25" s="47"/>
    </row>
    <row r="26" spans="1:14" x14ac:dyDescent="0.25">
      <c r="A26" s="11" t="s">
        <v>43</v>
      </c>
      <c r="B26" s="65" t="s">
        <v>42</v>
      </c>
      <c r="C26" s="40">
        <v>0</v>
      </c>
      <c r="D26" s="65" t="s">
        <v>42</v>
      </c>
      <c r="E26" s="60" t="s">
        <v>42</v>
      </c>
      <c r="F26" s="46" t="s">
        <v>42</v>
      </c>
      <c r="G26" s="37" t="s">
        <v>42</v>
      </c>
      <c r="H26" s="37" t="s">
        <v>42</v>
      </c>
      <c r="I26" s="37" t="s">
        <v>42</v>
      </c>
      <c r="J26" s="37">
        <v>0</v>
      </c>
      <c r="K26" s="37" t="s">
        <v>42</v>
      </c>
      <c r="L26" s="37" t="s">
        <v>42</v>
      </c>
      <c r="N26" s="47"/>
    </row>
    <row r="27" spans="1:14" x14ac:dyDescent="0.25">
      <c r="A27" s="10" t="s">
        <v>22</v>
      </c>
      <c r="B27" s="102">
        <v>24.324324324324323</v>
      </c>
      <c r="C27" s="40">
        <v>14.705882352941176</v>
      </c>
      <c r="D27" s="65">
        <v>19.440000000000001</v>
      </c>
      <c r="E27" s="61">
        <v>17.5</v>
      </c>
      <c r="F27" s="37">
        <v>25</v>
      </c>
      <c r="G27" s="37">
        <v>29.166666670000001</v>
      </c>
      <c r="H27" s="37">
        <v>23.1</v>
      </c>
      <c r="I27" s="37">
        <v>26.7</v>
      </c>
      <c r="J27" s="37">
        <v>9.1</v>
      </c>
      <c r="K27" s="37">
        <v>11.1</v>
      </c>
      <c r="L27" s="37">
        <v>0</v>
      </c>
      <c r="N27" s="47"/>
    </row>
    <row r="28" spans="1:14" x14ac:dyDescent="0.25">
      <c r="A28" s="10" t="s">
        <v>23</v>
      </c>
      <c r="B28" s="102">
        <v>50</v>
      </c>
      <c r="C28" s="40">
        <v>100</v>
      </c>
      <c r="D28" s="65" t="s">
        <v>42</v>
      </c>
      <c r="E28" s="61">
        <v>0</v>
      </c>
      <c r="F28" s="45" t="s">
        <v>42</v>
      </c>
      <c r="G28" s="37">
        <v>0</v>
      </c>
      <c r="H28" s="37" t="s">
        <v>42</v>
      </c>
      <c r="I28" s="37" t="s">
        <v>42</v>
      </c>
      <c r="J28" s="37">
        <v>0</v>
      </c>
      <c r="K28" s="37" t="s">
        <v>42</v>
      </c>
      <c r="L28" s="37" t="s">
        <v>42</v>
      </c>
      <c r="N28" s="47"/>
    </row>
    <row r="29" spans="1:14" x14ac:dyDescent="0.25">
      <c r="A29" s="10" t="s">
        <v>24</v>
      </c>
      <c r="B29" s="102">
        <v>0</v>
      </c>
      <c r="C29" s="40">
        <v>0</v>
      </c>
      <c r="D29" s="89">
        <v>0</v>
      </c>
      <c r="E29" s="61" t="s">
        <v>42</v>
      </c>
      <c r="F29" s="37">
        <v>50</v>
      </c>
      <c r="G29" s="37">
        <v>0</v>
      </c>
      <c r="H29" s="37" t="s">
        <v>42</v>
      </c>
      <c r="I29" s="37" t="s">
        <v>42</v>
      </c>
      <c r="J29" s="37" t="s">
        <v>42</v>
      </c>
      <c r="K29" s="37">
        <v>0</v>
      </c>
      <c r="L29" s="37">
        <v>100</v>
      </c>
      <c r="N29" s="47"/>
    </row>
    <row r="30" spans="1:14" x14ac:dyDescent="0.25">
      <c r="A30" s="11" t="s">
        <v>44</v>
      </c>
      <c r="B30" s="65" t="s">
        <v>42</v>
      </c>
      <c r="C30" s="40">
        <v>0</v>
      </c>
      <c r="D30" s="89">
        <v>0</v>
      </c>
      <c r="E30" s="60">
        <v>0</v>
      </c>
      <c r="F30" s="37">
        <v>100</v>
      </c>
      <c r="G30" s="37" t="s">
        <v>42</v>
      </c>
      <c r="H30" s="37" t="s">
        <v>42</v>
      </c>
      <c r="I30" s="37" t="s">
        <v>42</v>
      </c>
      <c r="J30" s="37">
        <v>0</v>
      </c>
      <c r="K30" s="37" t="s">
        <v>42</v>
      </c>
      <c r="L30" s="37" t="s">
        <v>42</v>
      </c>
      <c r="N30" s="47"/>
    </row>
    <row r="31" spans="1:14" x14ac:dyDescent="0.25">
      <c r="A31" s="10" t="s">
        <v>25</v>
      </c>
      <c r="B31" s="102">
        <v>0</v>
      </c>
      <c r="C31" s="40">
        <v>0</v>
      </c>
      <c r="D31" s="89">
        <v>0</v>
      </c>
      <c r="E31" s="61">
        <v>0</v>
      </c>
      <c r="F31" s="37">
        <v>66.666666666666657</v>
      </c>
      <c r="G31" s="37">
        <v>0</v>
      </c>
      <c r="H31" s="37">
        <v>50</v>
      </c>
      <c r="I31" s="37">
        <v>50</v>
      </c>
      <c r="J31" s="37">
        <v>16.670000000000002</v>
      </c>
      <c r="K31" s="37">
        <v>0</v>
      </c>
      <c r="L31" s="37" t="s">
        <v>42</v>
      </c>
      <c r="N31" s="47"/>
    </row>
    <row r="32" spans="1:14" x14ac:dyDescent="0.25">
      <c r="A32" s="10" t="s">
        <v>26</v>
      </c>
      <c r="B32" s="102">
        <v>0</v>
      </c>
      <c r="C32" s="40">
        <v>0</v>
      </c>
      <c r="D32" s="89">
        <v>0</v>
      </c>
      <c r="E32" s="61">
        <v>0</v>
      </c>
      <c r="F32" s="37">
        <v>0</v>
      </c>
      <c r="G32" s="37">
        <v>0</v>
      </c>
      <c r="H32" s="37" t="s">
        <v>42</v>
      </c>
      <c r="I32" s="37" t="s">
        <v>42</v>
      </c>
      <c r="J32" s="37" t="s">
        <v>42</v>
      </c>
      <c r="K32" s="37" t="s">
        <v>42</v>
      </c>
      <c r="L32" s="37">
        <v>0</v>
      </c>
      <c r="N32" s="47"/>
    </row>
    <row r="33" spans="1:14" x14ac:dyDescent="0.25">
      <c r="A33" s="10" t="s">
        <v>27</v>
      </c>
      <c r="B33" s="102">
        <v>0</v>
      </c>
      <c r="C33" s="40">
        <v>0</v>
      </c>
      <c r="D33" s="87">
        <v>0</v>
      </c>
      <c r="E33" s="37">
        <v>0</v>
      </c>
      <c r="F33" s="37">
        <v>25</v>
      </c>
      <c r="G33" s="37">
        <v>0</v>
      </c>
      <c r="H33" s="37" t="s">
        <v>42</v>
      </c>
      <c r="I33" s="37" t="s">
        <v>42</v>
      </c>
      <c r="J33" s="37" t="s">
        <v>42</v>
      </c>
      <c r="K33" s="37" t="s">
        <v>46</v>
      </c>
      <c r="L33" s="37" t="s">
        <v>46</v>
      </c>
      <c r="N33" s="47"/>
    </row>
    <row r="34" spans="1:14" x14ac:dyDescent="0.25">
      <c r="B34" s="79"/>
      <c r="C34" s="91"/>
      <c r="G34" s="37"/>
      <c r="H34" s="37"/>
      <c r="I34" s="37"/>
      <c r="J34" s="37"/>
      <c r="K34" s="37"/>
      <c r="L34" s="37"/>
      <c r="N34" s="47"/>
    </row>
    <row r="35" spans="1:14" x14ac:dyDescent="0.25">
      <c r="A35" s="10" t="s">
        <v>77</v>
      </c>
      <c r="B35" s="55">
        <v>20.37037037037037</v>
      </c>
      <c r="C35" s="40">
        <v>10.344827586206897</v>
      </c>
      <c r="D35" s="87">
        <v>17.14</v>
      </c>
      <c r="E35" s="37">
        <v>18.421052631578945</v>
      </c>
      <c r="F35" s="55">
        <v>26.315789473684209</v>
      </c>
      <c r="G35" s="37" t="s">
        <v>46</v>
      </c>
      <c r="H35" s="37" t="s">
        <v>46</v>
      </c>
      <c r="I35" s="37" t="s">
        <v>46</v>
      </c>
      <c r="J35" s="37" t="s">
        <v>47</v>
      </c>
      <c r="K35" s="37" t="s">
        <v>46</v>
      </c>
      <c r="L35" s="37" t="s">
        <v>46</v>
      </c>
      <c r="N35" s="47"/>
    </row>
    <row r="36" spans="1:14" x14ac:dyDescent="0.25">
      <c r="A36" s="10" t="s">
        <v>78</v>
      </c>
      <c r="B36" s="79" t="s">
        <v>46</v>
      </c>
      <c r="C36" s="91" t="s">
        <v>46</v>
      </c>
      <c r="D36" s="61" t="s">
        <v>46</v>
      </c>
      <c r="E36" s="61" t="s">
        <v>46</v>
      </c>
      <c r="F36" s="8" t="s">
        <v>46</v>
      </c>
      <c r="G36" s="37">
        <v>15</v>
      </c>
      <c r="H36" s="37">
        <v>23.8</v>
      </c>
      <c r="I36" s="37">
        <v>18.8</v>
      </c>
      <c r="J36" s="37">
        <v>16.7</v>
      </c>
      <c r="K36" s="37">
        <v>25</v>
      </c>
      <c r="L36" s="37">
        <v>12.5</v>
      </c>
      <c r="N36" s="47"/>
    </row>
    <row r="37" spans="1:14" x14ac:dyDescent="0.25">
      <c r="A37" s="10" t="s">
        <v>79</v>
      </c>
      <c r="B37" s="79" t="s">
        <v>46</v>
      </c>
      <c r="C37" s="91" t="s">
        <v>46</v>
      </c>
      <c r="D37" s="61" t="s">
        <v>46</v>
      </c>
      <c r="E37" s="61" t="s">
        <v>46</v>
      </c>
      <c r="F37" s="44" t="s">
        <v>46</v>
      </c>
      <c r="G37" s="37">
        <v>10</v>
      </c>
      <c r="H37" s="37">
        <v>25</v>
      </c>
      <c r="I37" s="37">
        <v>33.299999999999997</v>
      </c>
      <c r="J37" s="37">
        <v>66.7</v>
      </c>
      <c r="K37" s="37">
        <v>25</v>
      </c>
      <c r="L37" s="37">
        <v>66.7</v>
      </c>
      <c r="N37" s="47"/>
    </row>
    <row r="38" spans="1:14" x14ac:dyDescent="0.25">
      <c r="A38" s="10" t="s">
        <v>28</v>
      </c>
      <c r="B38" s="55">
        <v>20.754716981132077</v>
      </c>
      <c r="C38" s="40">
        <v>18.333333333333332</v>
      </c>
      <c r="D38" s="87">
        <v>22.73</v>
      </c>
      <c r="E38" s="37">
        <v>17.857142857142858</v>
      </c>
      <c r="F38" s="37">
        <v>25.423728813559322</v>
      </c>
      <c r="G38" s="37">
        <v>26.829268290000002</v>
      </c>
      <c r="H38" s="37">
        <v>28.6</v>
      </c>
      <c r="I38" s="37">
        <v>18.5</v>
      </c>
      <c r="J38" s="37">
        <v>22.2</v>
      </c>
      <c r="K38" s="37">
        <v>30.8</v>
      </c>
      <c r="L38" s="37">
        <v>22.2</v>
      </c>
      <c r="N38" s="47"/>
    </row>
    <row r="39" spans="1:14" x14ac:dyDescent="0.25">
      <c r="A39" s="10" t="s">
        <v>29</v>
      </c>
      <c r="B39" s="55">
        <v>21.229050279329609</v>
      </c>
      <c r="C39" s="40">
        <v>21.653543307086615</v>
      </c>
      <c r="D39" s="87">
        <v>18.13</v>
      </c>
      <c r="E39" s="37">
        <v>20.481927710843372</v>
      </c>
      <c r="F39" s="37">
        <v>20.601851851851851</v>
      </c>
      <c r="G39" s="37">
        <v>23.66412214</v>
      </c>
      <c r="H39" s="37">
        <v>22.7</v>
      </c>
      <c r="I39" s="37">
        <v>17.899999999999999</v>
      </c>
      <c r="J39" s="37">
        <v>20.100000000000001</v>
      </c>
      <c r="K39" s="37">
        <v>20.2</v>
      </c>
      <c r="L39" s="37">
        <v>18.100000000000001</v>
      </c>
      <c r="N39" s="47"/>
    </row>
    <row r="40" spans="1:14" x14ac:dyDescent="0.25">
      <c r="A40" s="10" t="s">
        <v>30</v>
      </c>
      <c r="B40" s="79" t="s">
        <v>46</v>
      </c>
      <c r="C40" s="91" t="s">
        <v>46</v>
      </c>
      <c r="D40" s="61" t="s">
        <v>46</v>
      </c>
      <c r="E40" s="37">
        <v>0</v>
      </c>
      <c r="F40" s="37">
        <v>0</v>
      </c>
      <c r="G40" s="37">
        <v>12.5</v>
      </c>
      <c r="H40" s="37">
        <v>50</v>
      </c>
      <c r="I40" s="37">
        <v>100</v>
      </c>
      <c r="J40" s="37" t="s">
        <v>42</v>
      </c>
      <c r="K40" s="37" t="s">
        <v>42</v>
      </c>
      <c r="L40" s="37" t="s">
        <v>42</v>
      </c>
      <c r="N40" s="47"/>
    </row>
    <row r="41" spans="1:14" x14ac:dyDescent="0.25">
      <c r="A41" s="10" t="s">
        <v>31</v>
      </c>
      <c r="B41" s="55">
        <v>0</v>
      </c>
      <c r="C41" s="40">
        <v>0</v>
      </c>
      <c r="D41" s="61" t="s">
        <v>42</v>
      </c>
      <c r="E41" s="37">
        <v>0</v>
      </c>
      <c r="F41" s="37">
        <v>0</v>
      </c>
      <c r="G41" s="37">
        <v>0</v>
      </c>
      <c r="H41" s="37" t="s">
        <v>42</v>
      </c>
      <c r="I41" s="37">
        <v>0</v>
      </c>
      <c r="J41" s="37" t="s">
        <v>42</v>
      </c>
      <c r="K41" s="37" t="s">
        <v>46</v>
      </c>
      <c r="L41" s="37" t="s">
        <v>46</v>
      </c>
      <c r="N41" s="47"/>
    </row>
    <row r="42" spans="1:14" x14ac:dyDescent="0.25">
      <c r="B42" s="79"/>
      <c r="C42" s="91"/>
      <c r="D42" s="87"/>
      <c r="G42" s="37"/>
      <c r="H42" s="37"/>
      <c r="I42" s="37"/>
      <c r="J42" s="37"/>
      <c r="K42" s="37"/>
      <c r="L42" s="37"/>
      <c r="N42" s="47"/>
    </row>
    <row r="43" spans="1:14" x14ac:dyDescent="0.25">
      <c r="A43" s="11" t="s">
        <v>55</v>
      </c>
      <c r="B43" s="55">
        <v>25</v>
      </c>
      <c r="C43" s="40">
        <v>25</v>
      </c>
      <c r="D43" s="90">
        <v>0</v>
      </c>
      <c r="E43" s="46">
        <v>37.5</v>
      </c>
      <c r="F43" s="37">
        <v>20</v>
      </c>
      <c r="G43" s="37">
        <v>16.666666670000001</v>
      </c>
      <c r="H43" s="37" t="s">
        <v>46</v>
      </c>
      <c r="I43" s="37" t="s">
        <v>46</v>
      </c>
      <c r="J43" s="37" t="s">
        <v>46</v>
      </c>
      <c r="K43" s="37" t="s">
        <v>46</v>
      </c>
      <c r="L43" s="37" t="s">
        <v>46</v>
      </c>
      <c r="N43" s="47"/>
    </row>
    <row r="44" spans="1:14" s="47" customFormat="1" x14ac:dyDescent="0.25">
      <c r="A44" s="11" t="s">
        <v>32</v>
      </c>
      <c r="B44" s="55">
        <v>0</v>
      </c>
      <c r="C44" s="40">
        <v>0</v>
      </c>
      <c r="D44" s="90">
        <v>22.22</v>
      </c>
      <c r="E44" s="37">
        <v>0</v>
      </c>
      <c r="F44" s="37" t="s">
        <v>46</v>
      </c>
      <c r="G44" s="37" t="s">
        <v>46</v>
      </c>
      <c r="H44" s="37" t="s">
        <v>46</v>
      </c>
      <c r="I44" s="37" t="s">
        <v>46</v>
      </c>
      <c r="J44" s="37" t="s">
        <v>46</v>
      </c>
      <c r="K44" s="37" t="s">
        <v>46</v>
      </c>
      <c r="L44" s="37" t="s">
        <v>46</v>
      </c>
    </row>
    <row r="45" spans="1:14" x14ac:dyDescent="0.25">
      <c r="A45" s="10" t="s">
        <v>33</v>
      </c>
      <c r="B45" s="55">
        <v>4.7619047619047619</v>
      </c>
      <c r="C45" s="40">
        <v>15.789473684210526</v>
      </c>
      <c r="D45" s="87">
        <v>20</v>
      </c>
      <c r="E45" s="37">
        <v>30</v>
      </c>
      <c r="F45" s="37">
        <v>11.111111111111111</v>
      </c>
      <c r="G45" s="37">
        <v>50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N45" s="47"/>
    </row>
    <row r="46" spans="1:14" x14ac:dyDescent="0.25">
      <c r="A46" s="10" t="s">
        <v>34</v>
      </c>
      <c r="B46" s="55">
        <v>22.895622895622896</v>
      </c>
      <c r="C46" s="40">
        <v>18.624641833810887</v>
      </c>
      <c r="D46" s="87">
        <v>18.809999999999999</v>
      </c>
      <c r="E46" s="37">
        <v>21.851851851851851</v>
      </c>
      <c r="F46" s="37">
        <v>20.12779552715655</v>
      </c>
      <c r="G46" s="37">
        <v>24.579124579999998</v>
      </c>
      <c r="H46" s="37">
        <v>24.3</v>
      </c>
      <c r="I46" s="37">
        <v>24.9</v>
      </c>
      <c r="J46" s="37">
        <v>18.100000000000001</v>
      </c>
      <c r="K46" s="37">
        <v>25.3</v>
      </c>
      <c r="L46" s="37">
        <v>27</v>
      </c>
      <c r="N46" s="47"/>
    </row>
    <row r="47" spans="1:14" x14ac:dyDescent="0.25">
      <c r="A47" s="10" t="s">
        <v>35</v>
      </c>
      <c r="B47" s="55">
        <v>15.068493150684931</v>
      </c>
      <c r="C47" s="40">
        <v>22.891566265060241</v>
      </c>
      <c r="D47" s="87">
        <v>18.46</v>
      </c>
      <c r="E47" s="37">
        <v>20.33898305084746</v>
      </c>
      <c r="F47" s="37">
        <v>10</v>
      </c>
      <c r="G47" s="37">
        <v>12.068965520000001</v>
      </c>
      <c r="H47" s="37">
        <v>22</v>
      </c>
      <c r="I47" s="37">
        <v>11.8</v>
      </c>
      <c r="J47" s="37">
        <v>16.2</v>
      </c>
      <c r="K47" s="37">
        <v>28.6</v>
      </c>
      <c r="L47" s="37">
        <v>7.7</v>
      </c>
      <c r="N47" s="47"/>
    </row>
    <row r="48" spans="1:14" x14ac:dyDescent="0.25">
      <c r="A48" s="10" t="s">
        <v>36</v>
      </c>
      <c r="B48" s="55">
        <v>23.076923076923077</v>
      </c>
      <c r="C48" s="40">
        <v>20</v>
      </c>
      <c r="D48" s="87">
        <v>0</v>
      </c>
      <c r="E48" s="37">
        <v>25</v>
      </c>
      <c r="F48" s="37">
        <v>0</v>
      </c>
      <c r="G48" s="37">
        <v>50</v>
      </c>
      <c r="H48" s="37">
        <v>0</v>
      </c>
      <c r="I48" s="37">
        <v>0</v>
      </c>
      <c r="J48" s="37">
        <v>14.2</v>
      </c>
      <c r="K48" s="37">
        <v>0</v>
      </c>
      <c r="L48" s="37">
        <v>0</v>
      </c>
      <c r="N48" s="47"/>
    </row>
    <row r="49" spans="1:15" x14ac:dyDescent="0.25">
      <c r="A49" s="9" t="s">
        <v>73</v>
      </c>
      <c r="B49" s="55">
        <v>0</v>
      </c>
      <c r="C49" s="40">
        <v>0</v>
      </c>
      <c r="D49" s="40">
        <v>0</v>
      </c>
      <c r="E49" s="37">
        <v>0</v>
      </c>
      <c r="F49" s="37">
        <v>0</v>
      </c>
      <c r="G49" s="37" t="s">
        <v>46</v>
      </c>
      <c r="H49" s="37" t="s">
        <v>46</v>
      </c>
      <c r="I49" s="37" t="s">
        <v>46</v>
      </c>
      <c r="J49" s="37" t="s">
        <v>46</v>
      </c>
      <c r="K49" s="37" t="s">
        <v>46</v>
      </c>
      <c r="L49" s="37" t="s">
        <v>46</v>
      </c>
      <c r="N49" s="47"/>
    </row>
    <row r="50" spans="1:15" x14ac:dyDescent="0.25">
      <c r="A50" s="10" t="s">
        <v>37</v>
      </c>
      <c r="B50" s="55">
        <v>20</v>
      </c>
      <c r="C50" s="40">
        <v>0</v>
      </c>
      <c r="D50" s="87">
        <v>33.33</v>
      </c>
      <c r="E50" s="45" t="s">
        <v>42</v>
      </c>
      <c r="F50" s="37">
        <v>100</v>
      </c>
      <c r="G50" s="37">
        <v>0</v>
      </c>
      <c r="H50" s="37" t="s">
        <v>42</v>
      </c>
      <c r="I50" s="37" t="s">
        <v>42</v>
      </c>
      <c r="J50" s="37" t="s">
        <v>42</v>
      </c>
      <c r="K50" s="37" t="s">
        <v>46</v>
      </c>
      <c r="L50" s="37" t="s">
        <v>46</v>
      </c>
      <c r="N50" s="128"/>
      <c r="O50" s="128"/>
    </row>
    <row r="51" spans="1:15" x14ac:dyDescent="0.25">
      <c r="B51" s="79"/>
      <c r="C51" s="91"/>
      <c r="N51" s="128"/>
      <c r="O51" s="128"/>
    </row>
    <row r="52" spans="1:15" x14ac:dyDescent="0.25">
      <c r="A52" s="10" t="s">
        <v>39</v>
      </c>
      <c r="B52" s="55">
        <v>23.436900652090525</v>
      </c>
      <c r="C52" s="40">
        <v>22.181522181522183</v>
      </c>
      <c r="D52" s="91">
        <v>21.7</v>
      </c>
      <c r="E52" s="37">
        <v>24.443319838056681</v>
      </c>
      <c r="F52" s="37">
        <v>22.476635514018692</v>
      </c>
      <c r="G52" s="37">
        <v>22.742969906265419</v>
      </c>
      <c r="H52" s="1">
        <v>25.4</v>
      </c>
      <c r="I52" s="1">
        <v>21.7</v>
      </c>
      <c r="J52" s="1">
        <v>23.2</v>
      </c>
      <c r="K52" s="1">
        <v>23.6</v>
      </c>
      <c r="L52" s="1">
        <v>20.3</v>
      </c>
      <c r="N52" s="128"/>
      <c r="O52" s="128"/>
    </row>
    <row r="53" spans="1:15" x14ac:dyDescent="0.25">
      <c r="A53" s="10" t="s">
        <v>40</v>
      </c>
      <c r="B53" s="55">
        <v>23.829787234042552</v>
      </c>
      <c r="C53" s="40">
        <v>20.922384701912261</v>
      </c>
      <c r="D53" s="91">
        <v>21</v>
      </c>
      <c r="E53" s="37">
        <v>22.258771929824562</v>
      </c>
      <c r="F53" s="37">
        <v>23.356807511737092</v>
      </c>
      <c r="G53" s="37">
        <v>22.8287841191067</v>
      </c>
      <c r="H53" s="1">
        <v>26.6</v>
      </c>
      <c r="I53" s="1">
        <v>24.2</v>
      </c>
      <c r="J53" s="1">
        <v>25.6</v>
      </c>
      <c r="K53" s="1">
        <v>25.3</v>
      </c>
      <c r="L53" s="1">
        <v>23.1</v>
      </c>
    </row>
    <row r="54" spans="1:15" x14ac:dyDescent="0.25">
      <c r="A54" s="10" t="s">
        <v>41</v>
      </c>
      <c r="B54" s="55">
        <v>20.27027027027027</v>
      </c>
      <c r="C54" s="40">
        <v>21.129326047358834</v>
      </c>
      <c r="D54" s="91">
        <v>18.100000000000001</v>
      </c>
      <c r="E54" s="37">
        <v>19.832985386221296</v>
      </c>
      <c r="F54" s="37">
        <v>21.314741035856574</v>
      </c>
      <c r="G54" s="37">
        <v>22.717149220489976</v>
      </c>
      <c r="H54" s="1">
        <v>23.5</v>
      </c>
      <c r="I54" s="37">
        <v>19</v>
      </c>
      <c r="J54" s="1">
        <v>20.5</v>
      </c>
      <c r="K54" s="1">
        <v>20.8</v>
      </c>
      <c r="L54" s="1">
        <v>18.600000000000001</v>
      </c>
    </row>
    <row r="55" spans="1:15" x14ac:dyDescent="0.25">
      <c r="A55" s="10" t="s">
        <v>32</v>
      </c>
      <c r="B55" s="55">
        <v>19.896640826873384</v>
      </c>
      <c r="C55" s="40">
        <v>19.080459770114942</v>
      </c>
      <c r="D55" s="91">
        <v>18.399999999999999</v>
      </c>
      <c r="E55" s="37">
        <v>22.429906542056074</v>
      </c>
      <c r="F55" s="37">
        <v>19.886363636363637</v>
      </c>
      <c r="G55" s="37">
        <v>24.852071005917161</v>
      </c>
      <c r="H55" s="1">
        <v>23.3</v>
      </c>
      <c r="I55" s="1">
        <v>21.9</v>
      </c>
      <c r="J55" s="1">
        <v>16.899999999999999</v>
      </c>
      <c r="K55" s="1">
        <v>23.9</v>
      </c>
      <c r="L55" s="1">
        <v>24.7</v>
      </c>
    </row>
    <row r="56" spans="1:15" x14ac:dyDescent="0.25">
      <c r="A56" s="18" t="s">
        <v>38</v>
      </c>
      <c r="B56" s="38">
        <v>22.121212121212121</v>
      </c>
      <c r="C56" s="93">
        <v>21.060924369747898</v>
      </c>
      <c r="D56" s="93">
        <v>20.399999999999999</v>
      </c>
      <c r="E56" s="64">
        <v>22.346200241254522</v>
      </c>
      <c r="F56" s="38">
        <v>21.880492091388401</v>
      </c>
      <c r="G56" s="38">
        <v>22.659176029962545</v>
      </c>
      <c r="H56" s="19">
        <v>25.2</v>
      </c>
      <c r="I56" s="38">
        <v>22</v>
      </c>
      <c r="J56" s="38">
        <v>23</v>
      </c>
      <c r="K56" s="19">
        <v>23.3</v>
      </c>
      <c r="L56" s="19">
        <v>20.7</v>
      </c>
    </row>
    <row r="58" spans="1:15" x14ac:dyDescent="0.25">
      <c r="A58" s="10" t="s">
        <v>81</v>
      </c>
    </row>
    <row r="59" spans="1:15" x14ac:dyDescent="0.25">
      <c r="A59" s="10" t="s">
        <v>80</v>
      </c>
    </row>
    <row r="60" spans="1:15" x14ac:dyDescent="0.25">
      <c r="A60" s="59" t="s">
        <v>104</v>
      </c>
      <c r="B60" s="129"/>
      <c r="C60" s="59"/>
      <c r="D60" s="8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O20" sqref="O20"/>
    </sheetView>
  </sheetViews>
  <sheetFormatPr baseColWidth="10" defaultColWidth="11.42578125" defaultRowHeight="15" x14ac:dyDescent="0.25"/>
  <cols>
    <col min="1" max="1" width="54.5703125" style="10" customWidth="1"/>
    <col min="2" max="2" width="16.140625" style="44" customWidth="1"/>
    <col min="3" max="3" width="9.42578125" style="10" customWidth="1"/>
    <col min="4" max="4" width="9.28515625" style="10" customWidth="1"/>
    <col min="5" max="5" width="8.85546875" style="45" customWidth="1"/>
    <col min="6" max="6" width="9.7109375" style="45" customWidth="1"/>
    <col min="7" max="12" width="11.42578125" style="1"/>
    <col min="13" max="13" width="6.5703125" style="9" customWidth="1"/>
    <col min="14" max="14" width="52" style="9" customWidth="1"/>
    <col min="15" max="15" width="35.7109375" style="9" customWidth="1"/>
    <col min="16" max="16384" width="11.42578125" style="9"/>
  </cols>
  <sheetData>
    <row r="1" spans="1:15" x14ac:dyDescent="0.25">
      <c r="A1" s="18"/>
      <c r="B1" s="56">
        <v>2016</v>
      </c>
      <c r="C1" s="22">
        <v>2015</v>
      </c>
      <c r="D1" s="22">
        <v>2014</v>
      </c>
      <c r="E1" s="56">
        <v>2013</v>
      </c>
      <c r="F1" s="56">
        <v>2012</v>
      </c>
      <c r="G1" s="20">
        <v>2011</v>
      </c>
      <c r="H1" s="20">
        <v>2010</v>
      </c>
      <c r="I1" s="20">
        <v>2009</v>
      </c>
      <c r="J1" s="20">
        <v>2008</v>
      </c>
      <c r="K1" s="20">
        <v>2007</v>
      </c>
      <c r="L1" s="20">
        <v>2006</v>
      </c>
      <c r="N1" s="51" t="s">
        <v>61</v>
      </c>
    </row>
    <row r="2" spans="1:15" x14ac:dyDescent="0.25">
      <c r="A2" s="10" t="s">
        <v>0</v>
      </c>
      <c r="B2" s="40">
        <v>55.138746145940388</v>
      </c>
      <c r="C2" s="40">
        <v>54.540682414698161</v>
      </c>
      <c r="D2" s="87">
        <v>52.4</v>
      </c>
      <c r="E2" s="37">
        <v>47.14193962748876</v>
      </c>
      <c r="F2" s="37">
        <v>45.0517836593786</v>
      </c>
      <c r="G2" s="37">
        <v>44.519999999999996</v>
      </c>
      <c r="H2" s="37">
        <v>46.3</v>
      </c>
      <c r="I2" s="37">
        <v>43.3</v>
      </c>
      <c r="J2" s="37">
        <v>39.700000000000003</v>
      </c>
      <c r="K2" s="37">
        <v>41.5</v>
      </c>
      <c r="L2" s="37">
        <v>41.6</v>
      </c>
      <c r="N2" s="9" t="s">
        <v>70</v>
      </c>
    </row>
    <row r="3" spans="1:15" x14ac:dyDescent="0.25">
      <c r="A3" s="10" t="s">
        <v>1</v>
      </c>
      <c r="B3" s="40">
        <v>39.370078740157481</v>
      </c>
      <c r="C3" s="40">
        <v>45.054945054945058</v>
      </c>
      <c r="D3" s="87">
        <v>32.29</v>
      </c>
      <c r="E3" s="37">
        <v>33.333333333333329</v>
      </c>
      <c r="F3" s="37">
        <v>24.418604651162788</v>
      </c>
      <c r="G3" s="37">
        <v>29.49</v>
      </c>
      <c r="H3" s="37">
        <v>33.9</v>
      </c>
      <c r="I3" s="37">
        <v>24.4</v>
      </c>
      <c r="J3" s="37">
        <v>38.799999999999997</v>
      </c>
      <c r="K3" s="37">
        <v>31.7</v>
      </c>
      <c r="L3" s="37">
        <v>40.6</v>
      </c>
      <c r="N3" s="9" t="s">
        <v>71</v>
      </c>
    </row>
    <row r="4" spans="1:15" x14ac:dyDescent="0.25">
      <c r="A4" s="10" t="s">
        <v>2</v>
      </c>
      <c r="B4" s="40">
        <v>34.905660377358494</v>
      </c>
      <c r="C4" s="40">
        <v>38.938053097345133</v>
      </c>
      <c r="D4" s="87">
        <v>38.04</v>
      </c>
      <c r="E4" s="37">
        <v>41.573033707865171</v>
      </c>
      <c r="F4" s="37">
        <v>27.058823529411764</v>
      </c>
      <c r="G4" s="37">
        <v>34.67</v>
      </c>
      <c r="H4" s="37">
        <v>39</v>
      </c>
      <c r="I4" s="37">
        <v>32.299999999999997</v>
      </c>
      <c r="J4" s="37">
        <v>21.6</v>
      </c>
      <c r="K4" s="37">
        <v>29.5</v>
      </c>
      <c r="L4" s="37">
        <v>25</v>
      </c>
    </row>
    <row r="5" spans="1:15" x14ac:dyDescent="0.25">
      <c r="A5" s="10" t="s">
        <v>76</v>
      </c>
      <c r="B5" s="40">
        <v>37.272727272727273</v>
      </c>
      <c r="C5" s="40">
        <v>30.357142857142858</v>
      </c>
      <c r="D5" s="87">
        <v>32.380000000000003</v>
      </c>
      <c r="E5" s="37">
        <v>26.666666666666671</v>
      </c>
      <c r="F5" s="37">
        <v>25</v>
      </c>
      <c r="G5" s="37">
        <v>43.18</v>
      </c>
      <c r="H5" s="37">
        <v>28.6</v>
      </c>
      <c r="I5" s="37">
        <v>25.9</v>
      </c>
      <c r="J5" s="37">
        <v>33.299999999999997</v>
      </c>
      <c r="K5" s="37">
        <v>38.1</v>
      </c>
      <c r="L5" s="37">
        <v>25</v>
      </c>
    </row>
    <row r="6" spans="1:15" x14ac:dyDescent="0.25">
      <c r="A6" s="10" t="s">
        <v>4</v>
      </c>
      <c r="B6" s="40">
        <v>47.169811320754718</v>
      </c>
      <c r="C6" s="40">
        <v>52.272727272727273</v>
      </c>
      <c r="D6" s="87">
        <v>40.479999999999997</v>
      </c>
      <c r="E6" s="37">
        <v>39.024390243902438</v>
      </c>
      <c r="F6" s="37">
        <v>28.125</v>
      </c>
      <c r="G6" s="37">
        <v>20.93</v>
      </c>
      <c r="H6" s="37">
        <v>23.8</v>
      </c>
      <c r="I6" s="37">
        <v>18.2</v>
      </c>
      <c r="J6" s="37">
        <v>28.6</v>
      </c>
      <c r="K6" s="37">
        <v>41.7</v>
      </c>
      <c r="L6" s="37">
        <v>33.299999999999997</v>
      </c>
      <c r="O6" s="47"/>
    </row>
    <row r="7" spans="1:15" x14ac:dyDescent="0.25">
      <c r="A7" s="10" t="s">
        <v>75</v>
      </c>
      <c r="B7" s="79" t="s">
        <v>46</v>
      </c>
      <c r="C7" s="91" t="s">
        <v>46</v>
      </c>
      <c r="D7" s="45" t="s">
        <v>46</v>
      </c>
      <c r="E7" s="45" t="s">
        <v>46</v>
      </c>
      <c r="F7" s="45" t="s">
        <v>46</v>
      </c>
      <c r="G7" s="37">
        <v>33.33</v>
      </c>
      <c r="H7" s="37">
        <v>9.1</v>
      </c>
      <c r="I7" s="37">
        <v>11.1</v>
      </c>
      <c r="J7" s="37">
        <v>0</v>
      </c>
      <c r="K7" s="37">
        <v>0</v>
      </c>
      <c r="L7" s="37">
        <v>0</v>
      </c>
      <c r="M7" s="40"/>
      <c r="N7" s="48"/>
      <c r="O7" s="47"/>
    </row>
    <row r="8" spans="1:15" x14ac:dyDescent="0.25">
      <c r="A8" s="10" t="s">
        <v>5</v>
      </c>
      <c r="B8" s="79">
        <v>0</v>
      </c>
      <c r="C8" s="40">
        <v>0</v>
      </c>
      <c r="D8" s="87">
        <v>0</v>
      </c>
      <c r="E8" s="37">
        <v>0</v>
      </c>
      <c r="F8" s="45" t="s">
        <v>42</v>
      </c>
      <c r="G8" s="37">
        <v>0</v>
      </c>
      <c r="H8" s="37">
        <v>0</v>
      </c>
      <c r="I8" s="37" t="s">
        <v>42</v>
      </c>
      <c r="J8" s="37" t="s">
        <v>42</v>
      </c>
      <c r="K8" s="37" t="s">
        <v>42</v>
      </c>
      <c r="L8" s="37" t="s">
        <v>42</v>
      </c>
      <c r="N8" s="94"/>
      <c r="O8" s="47"/>
    </row>
    <row r="9" spans="1:15" x14ac:dyDescent="0.25">
      <c r="A9" s="10" t="s">
        <v>6</v>
      </c>
      <c r="B9" s="40">
        <v>57.89473684210526</v>
      </c>
      <c r="C9" s="40">
        <v>40</v>
      </c>
      <c r="D9" s="87">
        <v>53.33</v>
      </c>
      <c r="E9" s="37">
        <v>60.869565217391305</v>
      </c>
      <c r="F9" s="37">
        <v>57.692307692307686</v>
      </c>
      <c r="G9" s="37">
        <v>55.559999999999995</v>
      </c>
      <c r="H9" s="37">
        <v>18.8</v>
      </c>
      <c r="I9" s="37">
        <v>60</v>
      </c>
      <c r="J9" s="37">
        <v>28.6</v>
      </c>
      <c r="K9" s="37">
        <v>33.299999999999997</v>
      </c>
      <c r="L9" s="37">
        <v>28.6</v>
      </c>
      <c r="N9" s="94"/>
      <c r="O9" s="47"/>
    </row>
    <row r="10" spans="1:15" x14ac:dyDescent="0.25">
      <c r="A10" s="10" t="s">
        <v>7</v>
      </c>
      <c r="B10" s="40">
        <v>47.107438016528924</v>
      </c>
      <c r="C10" s="40">
        <v>37.192982456140349</v>
      </c>
      <c r="D10" s="87">
        <v>40.340000000000003</v>
      </c>
      <c r="E10" s="37">
        <v>34.21052631578948</v>
      </c>
      <c r="F10" s="37">
        <v>31.932773109243694</v>
      </c>
      <c r="G10" s="37">
        <v>37.14</v>
      </c>
      <c r="H10" s="37">
        <v>33.799999999999997</v>
      </c>
      <c r="I10" s="37">
        <v>29</v>
      </c>
      <c r="J10" s="37">
        <v>25.9</v>
      </c>
      <c r="K10" s="37">
        <v>25</v>
      </c>
      <c r="L10" s="37">
        <v>30.9</v>
      </c>
      <c r="N10" s="47"/>
      <c r="O10" s="47"/>
    </row>
    <row r="11" spans="1:15" x14ac:dyDescent="0.25">
      <c r="A11" s="10" t="s">
        <v>8</v>
      </c>
      <c r="B11" s="40">
        <v>50.322580645161288</v>
      </c>
      <c r="C11" s="40">
        <v>45.070422535211264</v>
      </c>
      <c r="D11" s="87">
        <v>46.15</v>
      </c>
      <c r="E11" s="37">
        <v>30.769230769230774</v>
      </c>
      <c r="F11" s="37">
        <v>34.166666666666664</v>
      </c>
      <c r="G11" s="37">
        <v>33.78</v>
      </c>
      <c r="H11" s="37">
        <v>38.9</v>
      </c>
      <c r="I11" s="37">
        <v>35.700000000000003</v>
      </c>
      <c r="J11" s="37">
        <v>26.9</v>
      </c>
      <c r="K11" s="37">
        <v>22.2</v>
      </c>
      <c r="L11" s="37">
        <v>21.2</v>
      </c>
      <c r="N11" s="47"/>
      <c r="O11" s="47"/>
    </row>
    <row r="12" spans="1:15" x14ac:dyDescent="0.25">
      <c r="A12" s="10" t="s">
        <v>9</v>
      </c>
      <c r="B12" s="40">
        <v>51.351351351351354</v>
      </c>
      <c r="C12" s="40">
        <v>56.666666666666664</v>
      </c>
      <c r="D12" s="87">
        <v>48.39</v>
      </c>
      <c r="E12" s="37">
        <v>42.857142857142854</v>
      </c>
      <c r="F12" s="37">
        <v>36.363636363636367</v>
      </c>
      <c r="G12" s="37">
        <v>33.33</v>
      </c>
      <c r="H12" s="37">
        <v>21.1</v>
      </c>
      <c r="I12" s="37">
        <v>42.1</v>
      </c>
      <c r="J12" s="37">
        <v>58.8</v>
      </c>
      <c r="K12" s="37">
        <v>26.7</v>
      </c>
      <c r="L12" s="37">
        <v>16.7</v>
      </c>
      <c r="N12" s="47"/>
      <c r="O12" s="47"/>
    </row>
    <row r="13" spans="1:15" x14ac:dyDescent="0.25">
      <c r="A13" s="10" t="s">
        <v>10</v>
      </c>
      <c r="B13" s="40">
        <v>26.582278481012658</v>
      </c>
      <c r="C13" s="40">
        <v>43.478260869565219</v>
      </c>
      <c r="D13" s="87">
        <v>27.27</v>
      </c>
      <c r="E13" s="37">
        <v>19.607843137254903</v>
      </c>
      <c r="F13" s="37">
        <v>18.918918918918919</v>
      </c>
      <c r="G13" s="37">
        <v>21.43</v>
      </c>
      <c r="H13" s="37">
        <v>42.3</v>
      </c>
      <c r="I13" s="37">
        <v>29.4</v>
      </c>
      <c r="J13" s="37">
        <v>17.600000000000001</v>
      </c>
      <c r="K13" s="37">
        <v>25</v>
      </c>
      <c r="L13" s="37">
        <v>29.2</v>
      </c>
      <c r="N13" s="47"/>
      <c r="O13" s="47"/>
    </row>
    <row r="14" spans="1:15" x14ac:dyDescent="0.25">
      <c r="A14" s="10" t="s">
        <v>11</v>
      </c>
      <c r="B14" s="40">
        <v>47.058823529411768</v>
      </c>
      <c r="C14" s="40">
        <v>53.284671532846716</v>
      </c>
      <c r="D14" s="87">
        <v>45.24</v>
      </c>
      <c r="E14" s="37">
        <v>44.545454545454547</v>
      </c>
      <c r="F14" s="37">
        <v>43.80952380952381</v>
      </c>
      <c r="G14" s="37">
        <v>39.71</v>
      </c>
      <c r="H14" s="37">
        <v>50</v>
      </c>
      <c r="I14" s="37">
        <v>57.8</v>
      </c>
      <c r="J14" s="37">
        <v>32.799999999999997</v>
      </c>
      <c r="K14" s="37">
        <v>41.3</v>
      </c>
      <c r="L14" s="37">
        <v>31.9</v>
      </c>
      <c r="N14" s="47"/>
      <c r="O14" s="47"/>
    </row>
    <row r="15" spans="1:15" x14ac:dyDescent="0.25">
      <c r="A15" s="10" t="s">
        <v>12</v>
      </c>
      <c r="B15" s="40">
        <v>41.53846153846154</v>
      </c>
      <c r="C15" s="40">
        <v>30.434782608695652</v>
      </c>
      <c r="D15" s="87">
        <v>43.33</v>
      </c>
      <c r="E15" s="37">
        <v>28.301886792452834</v>
      </c>
      <c r="F15" s="37">
        <v>23.076923076923077</v>
      </c>
      <c r="G15" s="37">
        <v>7.6899999999999995</v>
      </c>
      <c r="H15" s="37">
        <v>17.399999999999999</v>
      </c>
      <c r="I15" s="37">
        <v>18.2</v>
      </c>
      <c r="J15" s="37">
        <v>7.7</v>
      </c>
      <c r="K15" s="37">
        <v>33.299999999999997</v>
      </c>
      <c r="L15" s="37">
        <v>37.5</v>
      </c>
      <c r="N15" s="47"/>
      <c r="O15" s="47"/>
    </row>
    <row r="16" spans="1:15" x14ac:dyDescent="0.25">
      <c r="A16" s="10" t="s">
        <v>13</v>
      </c>
      <c r="B16" s="40">
        <v>30</v>
      </c>
      <c r="C16" s="40">
        <v>33.333333333333336</v>
      </c>
      <c r="D16" s="87">
        <v>9.09</v>
      </c>
      <c r="E16" s="37">
        <v>14.285714285714292</v>
      </c>
      <c r="F16" s="37">
        <v>28.571428571428569</v>
      </c>
      <c r="G16" s="37">
        <v>0</v>
      </c>
      <c r="H16" s="37">
        <v>20</v>
      </c>
      <c r="I16" s="37">
        <v>0</v>
      </c>
      <c r="J16" s="37">
        <v>28.6</v>
      </c>
      <c r="K16" s="37">
        <v>33.299999999999997</v>
      </c>
      <c r="L16" s="37">
        <v>50</v>
      </c>
      <c r="N16" s="47"/>
      <c r="O16" s="47"/>
    </row>
    <row r="17" spans="1:16" x14ac:dyDescent="0.25">
      <c r="A17" s="10" t="s">
        <v>14</v>
      </c>
      <c r="B17" s="40">
        <v>45</v>
      </c>
      <c r="C17" s="40">
        <v>37.5</v>
      </c>
      <c r="D17" s="87">
        <v>28.57</v>
      </c>
      <c r="E17" s="37">
        <v>62.5</v>
      </c>
      <c r="F17" s="37">
        <v>50</v>
      </c>
      <c r="G17" s="37">
        <v>22.220000000000002</v>
      </c>
      <c r="H17" s="37">
        <v>54.5</v>
      </c>
      <c r="I17" s="37">
        <v>0</v>
      </c>
      <c r="J17" s="37">
        <v>33.299999999999997</v>
      </c>
      <c r="K17" s="37">
        <v>100</v>
      </c>
      <c r="L17" s="37">
        <v>0</v>
      </c>
      <c r="N17" s="47"/>
      <c r="O17" s="47"/>
    </row>
    <row r="18" spans="1:16" x14ac:dyDescent="0.25">
      <c r="A18" s="10" t="s">
        <v>15</v>
      </c>
      <c r="B18" s="40">
        <v>28.571428571428573</v>
      </c>
      <c r="C18" s="40">
        <v>44.444444444444443</v>
      </c>
      <c r="D18" s="87">
        <v>66.67</v>
      </c>
      <c r="E18" s="37">
        <v>33.333333333333329</v>
      </c>
      <c r="F18" s="37">
        <v>25</v>
      </c>
      <c r="G18" s="37">
        <v>100</v>
      </c>
      <c r="H18" s="37">
        <v>66.7</v>
      </c>
      <c r="I18" s="37" t="s">
        <v>42</v>
      </c>
      <c r="J18" s="37">
        <v>0</v>
      </c>
      <c r="K18" s="37" t="s">
        <v>42</v>
      </c>
      <c r="L18" s="37" t="s">
        <v>42</v>
      </c>
      <c r="N18" s="47"/>
      <c r="O18" s="47"/>
    </row>
    <row r="19" spans="1:16" x14ac:dyDescent="0.25">
      <c r="A19" s="10" t="s">
        <v>16</v>
      </c>
      <c r="B19" s="79">
        <v>0</v>
      </c>
      <c r="C19" s="40">
        <v>0</v>
      </c>
      <c r="D19" s="91">
        <v>0</v>
      </c>
      <c r="E19" s="79">
        <v>0</v>
      </c>
      <c r="F19" s="37">
        <v>0</v>
      </c>
      <c r="G19" s="37">
        <v>0</v>
      </c>
      <c r="H19" s="37">
        <v>100</v>
      </c>
      <c r="I19" s="37" t="s">
        <v>46</v>
      </c>
      <c r="J19" s="37" t="s">
        <v>46</v>
      </c>
      <c r="K19" s="37" t="s">
        <v>46</v>
      </c>
      <c r="L19" s="37" t="s">
        <v>46</v>
      </c>
      <c r="N19" s="47"/>
      <c r="O19" s="47"/>
    </row>
    <row r="20" spans="1:16" x14ac:dyDescent="0.25">
      <c r="A20" s="10" t="s">
        <v>17</v>
      </c>
      <c r="B20" s="79">
        <v>0</v>
      </c>
      <c r="C20" s="40">
        <v>0</v>
      </c>
      <c r="D20" s="87">
        <v>0</v>
      </c>
      <c r="E20" s="55">
        <v>0</v>
      </c>
      <c r="F20" s="37">
        <v>0</v>
      </c>
      <c r="G20" s="37">
        <v>33.33</v>
      </c>
      <c r="H20" s="37">
        <v>25</v>
      </c>
      <c r="I20" s="37">
        <v>0</v>
      </c>
      <c r="J20" s="37">
        <v>0</v>
      </c>
      <c r="K20" s="37" t="s">
        <v>46</v>
      </c>
      <c r="L20" s="37" t="s">
        <v>46</v>
      </c>
      <c r="N20" s="47"/>
      <c r="O20" s="47"/>
    </row>
    <row r="21" spans="1:16" x14ac:dyDescent="0.25">
      <c r="B21" s="79"/>
      <c r="C21" s="91"/>
      <c r="G21" s="37"/>
      <c r="H21" s="37"/>
      <c r="I21" s="37"/>
      <c r="J21" s="37"/>
      <c r="K21" s="37"/>
      <c r="L21" s="37"/>
      <c r="N21" s="47"/>
      <c r="O21" s="47"/>
      <c r="P21" s="47"/>
    </row>
    <row r="22" spans="1:16" x14ac:dyDescent="0.25">
      <c r="A22" s="10" t="s">
        <v>18</v>
      </c>
      <c r="B22" s="55">
        <v>49.785407725321889</v>
      </c>
      <c r="C22" s="40">
        <v>53.508771929824562</v>
      </c>
      <c r="D22" s="87">
        <v>50.72</v>
      </c>
      <c r="E22" s="55">
        <v>55.721393034825873</v>
      </c>
      <c r="F22" s="37">
        <v>47.395833333333329</v>
      </c>
      <c r="G22" s="37">
        <v>46.910000000000004</v>
      </c>
      <c r="H22" s="37">
        <v>44.5</v>
      </c>
      <c r="I22" s="37">
        <v>43.2</v>
      </c>
      <c r="J22" s="37">
        <v>45.5</v>
      </c>
      <c r="K22" s="37">
        <v>50.6</v>
      </c>
      <c r="L22" s="37">
        <v>47.2</v>
      </c>
      <c r="N22" s="47"/>
      <c r="O22" s="47"/>
    </row>
    <row r="23" spans="1:16" x14ac:dyDescent="0.25">
      <c r="A23" s="10" t="s">
        <v>19</v>
      </c>
      <c r="B23" s="55">
        <v>64.285714285714292</v>
      </c>
      <c r="C23" s="102">
        <v>46</v>
      </c>
      <c r="D23" s="87">
        <v>45.83</v>
      </c>
      <c r="E23" s="55">
        <v>41.379310344827587</v>
      </c>
      <c r="F23" s="37">
        <v>47.368421052631575</v>
      </c>
      <c r="G23" s="37">
        <v>30</v>
      </c>
      <c r="H23" s="37">
        <v>27.8</v>
      </c>
      <c r="I23" s="37">
        <v>15</v>
      </c>
      <c r="J23" s="37">
        <v>53.8</v>
      </c>
      <c r="K23" s="37">
        <v>16.7</v>
      </c>
      <c r="L23" s="37">
        <v>0</v>
      </c>
      <c r="N23" s="47"/>
    </row>
    <row r="24" spans="1:16" x14ac:dyDescent="0.25">
      <c r="A24" s="10" t="s">
        <v>20</v>
      </c>
      <c r="B24" s="55">
        <v>51.267605633802816</v>
      </c>
      <c r="C24" s="102">
        <v>55.538922155688624</v>
      </c>
      <c r="D24" s="87">
        <v>51.17</v>
      </c>
      <c r="E24" s="55">
        <v>47.108603667136812</v>
      </c>
      <c r="F24" s="37">
        <v>48.673946957878314</v>
      </c>
      <c r="G24" s="37">
        <v>46.29</v>
      </c>
      <c r="H24" s="37">
        <v>44.8</v>
      </c>
      <c r="I24" s="37">
        <v>45.4</v>
      </c>
      <c r="J24" s="37">
        <v>43.2</v>
      </c>
      <c r="K24" s="37">
        <v>43.3</v>
      </c>
      <c r="L24" s="37">
        <v>41.3</v>
      </c>
      <c r="N24" s="47"/>
    </row>
    <row r="25" spans="1:16" x14ac:dyDescent="0.25">
      <c r="A25" s="10" t="s">
        <v>21</v>
      </c>
      <c r="B25" s="55">
        <v>40</v>
      </c>
      <c r="C25" s="102">
        <v>50</v>
      </c>
      <c r="D25" s="87">
        <v>45.71</v>
      </c>
      <c r="E25" s="55">
        <v>21.428571428571431</v>
      </c>
      <c r="F25" s="37">
        <v>53.846153846153847</v>
      </c>
      <c r="G25" s="37">
        <v>52.94</v>
      </c>
      <c r="H25" s="37">
        <v>15.8</v>
      </c>
      <c r="I25" s="37">
        <v>45.5</v>
      </c>
      <c r="J25" s="37">
        <v>33.299999999999997</v>
      </c>
      <c r="K25" s="37">
        <v>50</v>
      </c>
      <c r="L25" s="37">
        <v>50</v>
      </c>
      <c r="M25" s="40"/>
      <c r="N25" s="47"/>
    </row>
    <row r="26" spans="1:16" x14ac:dyDescent="0.25">
      <c r="A26" s="11" t="s">
        <v>43</v>
      </c>
      <c r="B26" s="65" t="s">
        <v>42</v>
      </c>
      <c r="C26" s="89">
        <v>0</v>
      </c>
      <c r="D26" s="46" t="s">
        <v>42</v>
      </c>
      <c r="E26" s="65" t="s">
        <v>42</v>
      </c>
      <c r="F26" s="46" t="s">
        <v>42</v>
      </c>
      <c r="G26" s="37" t="s">
        <v>42</v>
      </c>
      <c r="H26" s="37" t="s">
        <v>42</v>
      </c>
      <c r="I26" s="37" t="s">
        <v>42</v>
      </c>
      <c r="J26" s="37">
        <v>0</v>
      </c>
      <c r="K26" s="37" t="s">
        <v>42</v>
      </c>
      <c r="L26" s="37" t="s">
        <v>42</v>
      </c>
      <c r="N26" s="47"/>
    </row>
    <row r="27" spans="1:16" x14ac:dyDescent="0.25">
      <c r="A27" s="10" t="s">
        <v>22</v>
      </c>
      <c r="B27" s="55">
        <v>35.131349999999998</v>
      </c>
      <c r="C27" s="91">
        <v>55.882352941176471</v>
      </c>
      <c r="D27" s="61">
        <v>52.77</v>
      </c>
      <c r="E27" s="65">
        <v>32.5</v>
      </c>
      <c r="F27" s="37">
        <v>31.25</v>
      </c>
      <c r="G27" s="37">
        <v>20.830000000000002</v>
      </c>
      <c r="H27" s="37">
        <v>7.7</v>
      </c>
      <c r="I27" s="37">
        <v>13.3</v>
      </c>
      <c r="J27" s="37">
        <v>54.6</v>
      </c>
      <c r="K27" s="37">
        <v>66.7</v>
      </c>
      <c r="L27" s="37">
        <v>20</v>
      </c>
      <c r="N27" s="47"/>
    </row>
    <row r="28" spans="1:16" x14ac:dyDescent="0.25">
      <c r="A28" s="10" t="s">
        <v>23</v>
      </c>
      <c r="B28" s="55">
        <v>75</v>
      </c>
      <c r="C28" s="91">
        <v>100</v>
      </c>
      <c r="D28" s="45" t="s">
        <v>42</v>
      </c>
      <c r="E28" s="65">
        <v>0</v>
      </c>
      <c r="F28" s="45" t="s">
        <v>42</v>
      </c>
      <c r="G28" s="37">
        <v>0</v>
      </c>
      <c r="H28" s="37" t="s">
        <v>42</v>
      </c>
      <c r="I28" s="37" t="s">
        <v>42</v>
      </c>
      <c r="J28" s="37">
        <v>0</v>
      </c>
      <c r="K28" s="37" t="s">
        <v>42</v>
      </c>
      <c r="L28" s="37" t="s">
        <v>42</v>
      </c>
      <c r="N28" s="47"/>
    </row>
    <row r="29" spans="1:16" x14ac:dyDescent="0.25">
      <c r="A29" s="10" t="s">
        <v>24</v>
      </c>
      <c r="B29" s="79">
        <v>0</v>
      </c>
      <c r="C29" s="91">
        <v>0</v>
      </c>
      <c r="D29" s="87">
        <v>0</v>
      </c>
      <c r="E29" s="65" t="s">
        <v>42</v>
      </c>
      <c r="F29" s="37">
        <v>50</v>
      </c>
      <c r="G29" s="37">
        <v>0</v>
      </c>
      <c r="H29" s="37" t="s">
        <v>42</v>
      </c>
      <c r="I29" s="37" t="s">
        <v>42</v>
      </c>
      <c r="J29" s="37" t="s">
        <v>42</v>
      </c>
      <c r="K29" s="37">
        <v>0</v>
      </c>
      <c r="L29" s="37">
        <v>0</v>
      </c>
      <c r="N29" s="47"/>
    </row>
    <row r="30" spans="1:16" x14ac:dyDescent="0.25">
      <c r="A30" s="11" t="s">
        <v>44</v>
      </c>
      <c r="B30" s="65" t="s">
        <v>42</v>
      </c>
      <c r="C30" s="89">
        <v>100</v>
      </c>
      <c r="D30" s="90">
        <v>0</v>
      </c>
      <c r="E30" s="65">
        <v>100</v>
      </c>
      <c r="F30" s="37">
        <v>0</v>
      </c>
      <c r="G30" s="37" t="s">
        <v>42</v>
      </c>
      <c r="H30" s="37" t="s">
        <v>42</v>
      </c>
      <c r="I30" s="37" t="s">
        <v>42</v>
      </c>
      <c r="J30" s="37">
        <v>0</v>
      </c>
      <c r="K30" s="37" t="s">
        <v>42</v>
      </c>
      <c r="L30" s="37" t="s">
        <v>42</v>
      </c>
      <c r="N30" s="47"/>
    </row>
    <row r="31" spans="1:16" x14ac:dyDescent="0.25">
      <c r="A31" s="10" t="s">
        <v>25</v>
      </c>
      <c r="B31" s="55">
        <v>66.666666666666671</v>
      </c>
      <c r="C31" s="91">
        <v>50</v>
      </c>
      <c r="D31" s="87">
        <v>100</v>
      </c>
      <c r="E31" s="65">
        <v>33.299999999999997</v>
      </c>
      <c r="F31" s="37">
        <v>66.666666666666657</v>
      </c>
      <c r="G31" s="37">
        <v>50</v>
      </c>
      <c r="H31" s="37">
        <v>0</v>
      </c>
      <c r="I31" s="37">
        <v>25</v>
      </c>
      <c r="J31" s="37">
        <v>16.670000000000002</v>
      </c>
      <c r="K31" s="37" t="s">
        <v>42</v>
      </c>
      <c r="L31" s="37" t="s">
        <v>42</v>
      </c>
      <c r="N31" s="47"/>
    </row>
    <row r="32" spans="1:16" x14ac:dyDescent="0.25">
      <c r="A32" s="10" t="s">
        <v>26</v>
      </c>
      <c r="B32" s="79">
        <v>0</v>
      </c>
      <c r="C32" s="91">
        <v>33.333333333333336</v>
      </c>
      <c r="D32" s="87">
        <v>0</v>
      </c>
      <c r="E32" s="65">
        <v>0</v>
      </c>
      <c r="F32" s="37">
        <v>33.333333333333329</v>
      </c>
      <c r="G32" s="37">
        <v>100</v>
      </c>
      <c r="H32" s="37" t="s">
        <v>42</v>
      </c>
      <c r="I32" s="37" t="s">
        <v>42</v>
      </c>
      <c r="J32" s="37" t="s">
        <v>42</v>
      </c>
      <c r="K32" s="37" t="s">
        <v>42</v>
      </c>
      <c r="L32" s="37">
        <v>50</v>
      </c>
      <c r="N32" s="47"/>
    </row>
    <row r="33" spans="1:14" x14ac:dyDescent="0.25">
      <c r="A33" s="10" t="s">
        <v>27</v>
      </c>
      <c r="B33" s="55">
        <v>50</v>
      </c>
      <c r="C33" s="40">
        <v>0</v>
      </c>
      <c r="D33" s="87">
        <v>0</v>
      </c>
      <c r="E33" s="55">
        <v>100</v>
      </c>
      <c r="F33" s="37">
        <v>25</v>
      </c>
      <c r="G33" s="37">
        <v>75</v>
      </c>
      <c r="H33" s="37" t="s">
        <v>42</v>
      </c>
      <c r="I33" s="37" t="s">
        <v>42</v>
      </c>
      <c r="J33" s="37" t="s">
        <v>42</v>
      </c>
      <c r="K33" s="37" t="s">
        <v>46</v>
      </c>
      <c r="L33" s="37" t="s">
        <v>46</v>
      </c>
      <c r="N33" s="47"/>
    </row>
    <row r="34" spans="1:14" x14ac:dyDescent="0.25">
      <c r="B34" s="79"/>
      <c r="C34" s="91"/>
      <c r="N34" s="47"/>
    </row>
    <row r="35" spans="1:14" x14ac:dyDescent="0.25">
      <c r="A35" s="10" t="s">
        <v>77</v>
      </c>
      <c r="B35" s="55">
        <v>35.185185185185183</v>
      </c>
      <c r="C35" s="40">
        <v>44.827586206896555</v>
      </c>
      <c r="D35" s="87">
        <v>22.86</v>
      </c>
      <c r="E35" s="37">
        <v>28.94736842105263</v>
      </c>
      <c r="F35" s="37">
        <v>18.421052631578945</v>
      </c>
      <c r="G35" s="1" t="s">
        <v>46</v>
      </c>
      <c r="H35" s="1" t="s">
        <v>46</v>
      </c>
      <c r="I35" s="1" t="s">
        <v>46</v>
      </c>
      <c r="J35" s="1" t="s">
        <v>46</v>
      </c>
      <c r="K35" s="1" t="s">
        <v>46</v>
      </c>
      <c r="L35" s="1" t="s">
        <v>46</v>
      </c>
      <c r="N35" s="47"/>
    </row>
    <row r="36" spans="1:14" x14ac:dyDescent="0.25">
      <c r="A36" s="10" t="s">
        <v>78</v>
      </c>
      <c r="B36" s="79" t="s">
        <v>46</v>
      </c>
      <c r="C36" s="91" t="s">
        <v>46</v>
      </c>
      <c r="D36" s="45" t="s">
        <v>46</v>
      </c>
      <c r="E36" s="45" t="s">
        <v>46</v>
      </c>
      <c r="F36" s="45" t="s">
        <v>46</v>
      </c>
      <c r="G36" s="37">
        <v>25</v>
      </c>
      <c r="H36" s="37">
        <v>33.299999999999997</v>
      </c>
      <c r="I36" s="37">
        <v>50</v>
      </c>
      <c r="J36" s="37">
        <v>16.7</v>
      </c>
      <c r="K36" s="37">
        <v>25</v>
      </c>
      <c r="L36" s="37">
        <v>50</v>
      </c>
      <c r="N36" s="47"/>
    </row>
    <row r="37" spans="1:14" x14ac:dyDescent="0.25">
      <c r="A37" s="10" t="s">
        <v>79</v>
      </c>
      <c r="B37" s="79" t="s">
        <v>46</v>
      </c>
      <c r="C37" s="91" t="s">
        <v>46</v>
      </c>
      <c r="D37" s="45" t="s">
        <v>46</v>
      </c>
      <c r="E37" s="45" t="s">
        <v>46</v>
      </c>
      <c r="F37" s="1" t="s">
        <v>46</v>
      </c>
      <c r="G37" s="37">
        <v>20</v>
      </c>
      <c r="H37" s="37">
        <v>50</v>
      </c>
      <c r="I37" s="37">
        <v>33.299999999999997</v>
      </c>
      <c r="J37" s="37">
        <v>0</v>
      </c>
      <c r="K37" s="37">
        <v>50</v>
      </c>
      <c r="L37" s="37">
        <v>66.7</v>
      </c>
      <c r="N37" s="47"/>
    </row>
    <row r="38" spans="1:14" x14ac:dyDescent="0.25">
      <c r="A38" s="10" t="s">
        <v>28</v>
      </c>
      <c r="B38" s="55">
        <v>39.622641509433961</v>
      </c>
      <c r="C38" s="40">
        <v>46.666666666666664</v>
      </c>
      <c r="D38" s="87">
        <v>47.73</v>
      </c>
      <c r="E38" s="37">
        <v>41.071428571428569</v>
      </c>
      <c r="F38" s="37">
        <v>33.898305084745758</v>
      </c>
      <c r="G38" s="37">
        <v>46.339999999999996</v>
      </c>
      <c r="H38" s="37">
        <v>33.299999999999997</v>
      </c>
      <c r="I38" s="37">
        <v>40.700000000000003</v>
      </c>
      <c r="J38" s="37">
        <v>27.8</v>
      </c>
      <c r="K38" s="37">
        <v>15.4</v>
      </c>
      <c r="L38" s="37">
        <v>22.2</v>
      </c>
      <c r="N38" s="47"/>
    </row>
    <row r="39" spans="1:14" x14ac:dyDescent="0.25">
      <c r="A39" s="10" t="s">
        <v>29</v>
      </c>
      <c r="B39" s="55">
        <v>44.878957169459966</v>
      </c>
      <c r="C39" s="40">
        <v>46.653543307086615</v>
      </c>
      <c r="D39" s="87">
        <v>40</v>
      </c>
      <c r="E39" s="37">
        <v>35.57692307692308</v>
      </c>
      <c r="F39" s="37">
        <v>32.870370370370374</v>
      </c>
      <c r="G39" s="37">
        <v>34.35</v>
      </c>
      <c r="H39" s="37">
        <v>32.799999999999997</v>
      </c>
      <c r="I39" s="37">
        <v>35.5</v>
      </c>
      <c r="J39" s="37">
        <v>37.299999999999997</v>
      </c>
      <c r="K39" s="37">
        <v>33.200000000000003</v>
      </c>
      <c r="L39" s="37">
        <v>33.799999999999997</v>
      </c>
      <c r="N39" s="47"/>
    </row>
    <row r="40" spans="1:14" x14ac:dyDescent="0.25">
      <c r="A40" s="10" t="s">
        <v>30</v>
      </c>
      <c r="B40" s="79" t="s">
        <v>46</v>
      </c>
      <c r="C40" s="91" t="s">
        <v>46</v>
      </c>
      <c r="D40" s="45" t="s">
        <v>46</v>
      </c>
      <c r="E40" s="37">
        <v>55.555555555555557</v>
      </c>
      <c r="F40" s="37">
        <v>18.181818181818183</v>
      </c>
      <c r="G40" s="37">
        <v>25</v>
      </c>
      <c r="H40" s="37">
        <v>0</v>
      </c>
      <c r="I40" s="37">
        <v>0</v>
      </c>
      <c r="J40" s="37" t="s">
        <v>42</v>
      </c>
      <c r="K40" s="37" t="s">
        <v>42</v>
      </c>
      <c r="L40" s="37" t="s">
        <v>42</v>
      </c>
      <c r="N40" s="47"/>
    </row>
    <row r="41" spans="1:14" x14ac:dyDescent="0.25">
      <c r="A41" s="10" t="s">
        <v>31</v>
      </c>
      <c r="B41" s="79">
        <v>0</v>
      </c>
      <c r="C41" s="40">
        <v>25</v>
      </c>
      <c r="D41" s="45" t="s">
        <v>42</v>
      </c>
      <c r="E41" s="37">
        <v>33.333333333333329</v>
      </c>
      <c r="F41" s="37">
        <v>0</v>
      </c>
      <c r="G41" s="37">
        <v>0</v>
      </c>
      <c r="H41" s="37" t="s">
        <v>42</v>
      </c>
      <c r="I41" s="37">
        <v>0</v>
      </c>
      <c r="J41" s="37" t="s">
        <v>42</v>
      </c>
      <c r="K41" s="37" t="s">
        <v>46</v>
      </c>
      <c r="L41" s="37" t="s">
        <v>46</v>
      </c>
      <c r="N41" s="47"/>
    </row>
    <row r="42" spans="1:14" x14ac:dyDescent="0.25">
      <c r="B42" s="79"/>
      <c r="C42" s="91"/>
      <c r="G42" s="37"/>
      <c r="H42" s="37"/>
      <c r="I42" s="37"/>
      <c r="J42" s="37"/>
      <c r="K42" s="37"/>
      <c r="L42" s="37"/>
      <c r="N42" s="47"/>
    </row>
    <row r="43" spans="1:14" x14ac:dyDescent="0.25">
      <c r="A43" s="11" t="s">
        <v>55</v>
      </c>
      <c r="B43" s="65">
        <v>0</v>
      </c>
      <c r="C43" s="89">
        <v>62.5</v>
      </c>
      <c r="D43" s="90">
        <v>100</v>
      </c>
      <c r="E43" s="37">
        <v>18.181818181818183</v>
      </c>
      <c r="F43" s="37">
        <v>6.666666666666667</v>
      </c>
      <c r="G43" s="37">
        <v>16.669999999999998</v>
      </c>
      <c r="H43" s="37" t="s">
        <v>46</v>
      </c>
      <c r="I43" s="37" t="s">
        <v>46</v>
      </c>
      <c r="J43" s="37" t="s">
        <v>46</v>
      </c>
      <c r="K43" s="37" t="s">
        <v>46</v>
      </c>
      <c r="L43" s="37" t="s">
        <v>46</v>
      </c>
      <c r="N43" s="47"/>
    </row>
    <row r="44" spans="1:14" s="47" customFormat="1" x14ac:dyDescent="0.25">
      <c r="A44" s="11" t="s">
        <v>32</v>
      </c>
      <c r="B44" s="55">
        <v>25</v>
      </c>
      <c r="C44" s="102">
        <v>14.285714285714286</v>
      </c>
      <c r="D44" s="90">
        <v>28.57</v>
      </c>
      <c r="E44" s="37">
        <v>14.285714285714285</v>
      </c>
      <c r="F44" s="37" t="s">
        <v>46</v>
      </c>
      <c r="G44" s="37" t="s">
        <v>46</v>
      </c>
      <c r="H44" s="37" t="s">
        <v>46</v>
      </c>
      <c r="I44" s="37" t="s">
        <v>46</v>
      </c>
      <c r="J44" s="37" t="s">
        <v>46</v>
      </c>
      <c r="K44" s="37" t="s">
        <v>46</v>
      </c>
      <c r="L44" s="37" t="s">
        <v>46</v>
      </c>
    </row>
    <row r="45" spans="1:14" x14ac:dyDescent="0.25">
      <c r="A45" s="10" t="s">
        <v>33</v>
      </c>
      <c r="B45" s="55">
        <v>38.095238095238095</v>
      </c>
      <c r="C45" s="40">
        <v>36.842105263157897</v>
      </c>
      <c r="D45" s="87">
        <v>50</v>
      </c>
      <c r="E45" s="37">
        <v>30</v>
      </c>
      <c r="F45" s="37">
        <v>11.111111111111111</v>
      </c>
      <c r="G45" s="37">
        <v>0</v>
      </c>
      <c r="H45" s="37">
        <v>0</v>
      </c>
      <c r="I45" s="37">
        <v>0</v>
      </c>
      <c r="J45" s="37">
        <v>9.1</v>
      </c>
      <c r="K45" s="37">
        <v>14.3</v>
      </c>
      <c r="L45" s="37">
        <v>25</v>
      </c>
      <c r="N45" s="47"/>
    </row>
    <row r="46" spans="1:14" x14ac:dyDescent="0.25">
      <c r="A46" s="10" t="s">
        <v>34</v>
      </c>
      <c r="B46" s="55">
        <v>45.117845117845121</v>
      </c>
      <c r="C46" s="40">
        <v>41.833810888252152</v>
      </c>
      <c r="D46" s="87">
        <v>42.24</v>
      </c>
      <c r="E46" s="37">
        <v>41.901408450704224</v>
      </c>
      <c r="F46" s="37">
        <v>44.089456869009588</v>
      </c>
      <c r="G46" s="37">
        <v>36.36</v>
      </c>
      <c r="H46" s="37">
        <v>40.1</v>
      </c>
      <c r="I46" s="37">
        <v>38.5</v>
      </c>
      <c r="J46" s="37">
        <v>39.6</v>
      </c>
      <c r="K46" s="37">
        <v>39.9</v>
      </c>
      <c r="L46" s="37">
        <v>29.2</v>
      </c>
      <c r="N46" s="16"/>
    </row>
    <row r="47" spans="1:14" x14ac:dyDescent="0.25">
      <c r="A47" s="10" t="s">
        <v>35</v>
      </c>
      <c r="B47" s="55">
        <v>50.684931506849317</v>
      </c>
      <c r="C47" s="40">
        <v>44.578313253012048</v>
      </c>
      <c r="D47" s="87">
        <v>35.380000000000003</v>
      </c>
      <c r="E47" s="37">
        <v>33.333333333333329</v>
      </c>
      <c r="F47" s="37">
        <v>34</v>
      </c>
      <c r="G47" s="37">
        <v>39.660000000000004</v>
      </c>
      <c r="H47" s="37">
        <v>22</v>
      </c>
      <c r="I47" s="37">
        <v>29.4</v>
      </c>
      <c r="J47" s="37">
        <v>48.6</v>
      </c>
      <c r="K47" s="37">
        <v>46.4</v>
      </c>
      <c r="L47" s="37">
        <v>0</v>
      </c>
      <c r="N47" s="16"/>
    </row>
    <row r="48" spans="1:14" x14ac:dyDescent="0.25">
      <c r="A48" s="10" t="s">
        <v>36</v>
      </c>
      <c r="B48" s="55">
        <v>53.846153846153847</v>
      </c>
      <c r="C48" s="40">
        <v>10</v>
      </c>
      <c r="D48" s="87">
        <v>14.29</v>
      </c>
      <c r="E48" s="37">
        <v>12.5</v>
      </c>
      <c r="F48" s="37">
        <v>0</v>
      </c>
      <c r="G48" s="37">
        <v>0</v>
      </c>
      <c r="H48" s="37">
        <v>0</v>
      </c>
      <c r="I48" s="37">
        <v>40</v>
      </c>
      <c r="J48" s="37">
        <v>42.8</v>
      </c>
      <c r="K48" s="37">
        <v>0</v>
      </c>
      <c r="L48" s="37">
        <v>33.299999999999997</v>
      </c>
      <c r="N48" s="16"/>
    </row>
    <row r="49" spans="1:14" x14ac:dyDescent="0.25">
      <c r="A49" s="43" t="s">
        <v>73</v>
      </c>
      <c r="B49" s="55">
        <v>0</v>
      </c>
      <c r="C49" s="40">
        <v>0</v>
      </c>
      <c r="D49" s="37">
        <v>0</v>
      </c>
      <c r="E49" s="37">
        <v>50</v>
      </c>
      <c r="F49" s="37">
        <v>0</v>
      </c>
      <c r="G49" s="37" t="s">
        <v>46</v>
      </c>
      <c r="H49" s="37" t="s">
        <v>46</v>
      </c>
      <c r="I49" s="37" t="s">
        <v>46</v>
      </c>
      <c r="J49" s="37" t="s">
        <v>46</v>
      </c>
      <c r="K49" s="37" t="s">
        <v>46</v>
      </c>
      <c r="L49" s="37" t="s">
        <v>46</v>
      </c>
      <c r="N49" s="16"/>
    </row>
    <row r="50" spans="1:14" x14ac:dyDescent="0.25">
      <c r="A50" s="10" t="s">
        <v>37</v>
      </c>
      <c r="B50" s="79">
        <v>0</v>
      </c>
      <c r="C50" s="40">
        <v>0</v>
      </c>
      <c r="D50" s="87">
        <v>0</v>
      </c>
      <c r="E50" s="79">
        <v>0</v>
      </c>
      <c r="F50" s="37">
        <v>0</v>
      </c>
      <c r="G50" s="37">
        <v>0</v>
      </c>
      <c r="H50" s="37" t="s">
        <v>42</v>
      </c>
      <c r="I50" s="37" t="s">
        <v>42</v>
      </c>
      <c r="J50" s="37" t="s">
        <v>42</v>
      </c>
      <c r="K50" s="37" t="s">
        <v>46</v>
      </c>
      <c r="L50" s="37" t="s">
        <v>46</v>
      </c>
      <c r="N50" s="16"/>
    </row>
    <row r="51" spans="1:14" x14ac:dyDescent="0.25">
      <c r="B51" s="79"/>
      <c r="C51" s="91"/>
      <c r="G51" s="37"/>
      <c r="H51" s="37"/>
      <c r="I51" s="37"/>
      <c r="J51" s="37"/>
      <c r="K51" s="37"/>
      <c r="L51" s="37"/>
      <c r="N51" s="16"/>
    </row>
    <row r="52" spans="1:14" x14ac:dyDescent="0.25">
      <c r="A52" s="10" t="s">
        <v>39</v>
      </c>
      <c r="B52" s="102">
        <v>53.663214422708094</v>
      </c>
      <c r="C52" s="40">
        <v>52.543752543752547</v>
      </c>
      <c r="D52" s="87">
        <v>50.1</v>
      </c>
      <c r="E52" s="37">
        <v>45.472636815920396</v>
      </c>
      <c r="F52" s="37">
        <v>43.084112149532707</v>
      </c>
      <c r="G52" s="37">
        <v>43.91</v>
      </c>
      <c r="H52" s="37">
        <v>43</v>
      </c>
      <c r="I52" s="37">
        <v>41</v>
      </c>
      <c r="J52" s="37">
        <v>39.1</v>
      </c>
      <c r="K52" s="37">
        <v>41.5</v>
      </c>
      <c r="L52" s="37">
        <v>39.700000000000003</v>
      </c>
      <c r="N52" s="16"/>
    </row>
    <row r="53" spans="1:14" x14ac:dyDescent="0.25">
      <c r="A53" s="10" t="s">
        <v>40</v>
      </c>
      <c r="B53" s="55">
        <v>51.48936170212766</v>
      </c>
      <c r="C53" s="40">
        <v>55.005624296962878</v>
      </c>
      <c r="D53" s="87">
        <v>52</v>
      </c>
      <c r="E53" s="37">
        <v>48.80952380952381</v>
      </c>
      <c r="F53" s="37">
        <v>48.356807511737088</v>
      </c>
      <c r="G53" s="37">
        <v>46.77</v>
      </c>
      <c r="H53" s="37">
        <v>42.6</v>
      </c>
      <c r="I53" s="37">
        <v>43.2</v>
      </c>
      <c r="J53" s="37">
        <v>43.4</v>
      </c>
      <c r="K53" s="37">
        <v>44.4</v>
      </c>
      <c r="L53" s="37">
        <v>42</v>
      </c>
      <c r="N53" s="16"/>
    </row>
    <row r="54" spans="1:14" x14ac:dyDescent="0.25">
      <c r="A54" s="10" t="s">
        <v>41</v>
      </c>
      <c r="B54" s="55">
        <v>43.581081081081081</v>
      </c>
      <c r="C54" s="40">
        <v>46.994535519125684</v>
      </c>
      <c r="D54" s="87">
        <v>41</v>
      </c>
      <c r="E54" s="37">
        <v>36.875</v>
      </c>
      <c r="F54" s="37">
        <v>32.86852589641434</v>
      </c>
      <c r="G54" s="37">
        <v>35.409999999999997</v>
      </c>
      <c r="H54" s="37">
        <v>32.700000000000003</v>
      </c>
      <c r="I54" s="37">
        <v>36.4</v>
      </c>
      <c r="J54" s="37">
        <v>35.700000000000003</v>
      </c>
      <c r="K54" s="37">
        <v>32.9</v>
      </c>
      <c r="L54" s="37">
        <v>34.6</v>
      </c>
      <c r="N54" s="16"/>
    </row>
    <row r="55" spans="1:14" x14ac:dyDescent="0.25">
      <c r="A55" s="10" t="s">
        <v>32</v>
      </c>
      <c r="B55" s="55">
        <v>45.736434108527135</v>
      </c>
      <c r="C55" s="40">
        <v>41.839080459770116</v>
      </c>
      <c r="D55" s="87">
        <v>42.3</v>
      </c>
      <c r="E55" s="37">
        <v>40.94955489614243</v>
      </c>
      <c r="F55" s="37">
        <v>43.18181818181818</v>
      </c>
      <c r="G55" s="37">
        <v>36.090000000000003</v>
      </c>
      <c r="H55" s="37">
        <v>36.299999999999997</v>
      </c>
      <c r="I55" s="37">
        <v>36.200000000000003</v>
      </c>
      <c r="J55" s="37">
        <v>39.700000000000003</v>
      </c>
      <c r="K55" s="37">
        <v>41.1</v>
      </c>
      <c r="L55" s="37">
        <v>23.7</v>
      </c>
      <c r="N55" s="16"/>
    </row>
    <row r="56" spans="1:14" x14ac:dyDescent="0.25">
      <c r="A56" s="18" t="s">
        <v>38</v>
      </c>
      <c r="B56" s="41">
        <v>52.146464646464644</v>
      </c>
      <c r="C56" s="93">
        <v>51.339285714285715</v>
      </c>
      <c r="D56" s="18">
        <v>49.2</v>
      </c>
      <c r="E56" s="64">
        <v>45.446320868516281</v>
      </c>
      <c r="F56" s="38">
        <v>43.702401874633864</v>
      </c>
      <c r="G56" s="38">
        <v>43.54</v>
      </c>
      <c r="H56" s="38">
        <v>41.2</v>
      </c>
      <c r="I56" s="38">
        <v>40.6</v>
      </c>
      <c r="J56" s="38">
        <v>40.6</v>
      </c>
      <c r="K56" s="38">
        <v>41.2</v>
      </c>
      <c r="L56" s="38">
        <v>38.700000000000003</v>
      </c>
      <c r="N56" s="16"/>
    </row>
    <row r="57" spans="1:14" x14ac:dyDescent="0.25">
      <c r="N57" s="16"/>
    </row>
    <row r="58" spans="1:14" x14ac:dyDescent="0.25">
      <c r="A58" s="10" t="s">
        <v>81</v>
      </c>
      <c r="N58" s="16"/>
    </row>
    <row r="59" spans="1:14" x14ac:dyDescent="0.25">
      <c r="A59" s="10" t="s">
        <v>80</v>
      </c>
      <c r="N59" s="16"/>
    </row>
    <row r="60" spans="1:14" x14ac:dyDescent="0.25">
      <c r="A60" s="59" t="s">
        <v>85</v>
      </c>
      <c r="B60" s="129"/>
      <c r="C60" s="59"/>
      <c r="D60" s="59"/>
      <c r="N60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workbookViewId="0">
      <selection activeCell="T14" sqref="T14"/>
    </sheetView>
  </sheetViews>
  <sheetFormatPr baseColWidth="10" defaultRowHeight="15" x14ac:dyDescent="0.25"/>
  <cols>
    <col min="1" max="1" width="49.85546875" customWidth="1"/>
    <col min="2" max="2" width="11.7109375" style="8" customWidth="1"/>
    <col min="3" max="3" width="17.5703125" style="8" customWidth="1"/>
    <col min="4" max="4" width="10.7109375" style="8" customWidth="1"/>
    <col min="5" max="5" width="12.5703125" style="8" customWidth="1"/>
    <col min="6" max="6" width="13.28515625" style="1" customWidth="1"/>
    <col min="7" max="7" width="15.7109375" style="1" customWidth="1"/>
    <col min="8" max="8" width="17" style="1" customWidth="1"/>
    <col min="9" max="9" width="18.42578125" style="1" customWidth="1"/>
    <col min="10" max="10" width="7.5703125" style="1" customWidth="1"/>
    <col min="11" max="11" width="17.140625" style="1" customWidth="1"/>
    <col min="12" max="12" width="12.85546875" style="1" customWidth="1"/>
    <col min="13" max="13" width="16.28515625" style="1" customWidth="1"/>
    <col min="14" max="15" width="15.28515625" style="1" customWidth="1"/>
    <col min="16" max="16" width="14.7109375" style="1" customWidth="1"/>
    <col min="17" max="17" width="13.5703125" style="1" customWidth="1"/>
    <col min="18" max="18" width="12.140625" style="1" customWidth="1"/>
    <col min="19" max="19" width="13.85546875" style="1" customWidth="1"/>
    <col min="20" max="20" width="29.28515625" customWidth="1"/>
    <col min="23" max="23" width="34.140625" customWidth="1"/>
  </cols>
  <sheetData>
    <row r="1" spans="1:19" x14ac:dyDescent="0.25">
      <c r="A1" s="21"/>
      <c r="B1" s="20" t="s">
        <v>120</v>
      </c>
      <c r="C1" s="20" t="s">
        <v>121</v>
      </c>
      <c r="D1" s="20" t="s">
        <v>122</v>
      </c>
      <c r="E1" s="20" t="s">
        <v>123</v>
      </c>
      <c r="F1" s="20" t="s">
        <v>115</v>
      </c>
      <c r="G1" s="20" t="s">
        <v>116</v>
      </c>
      <c r="H1" s="20" t="s">
        <v>117</v>
      </c>
      <c r="I1" s="20" t="s">
        <v>118</v>
      </c>
      <c r="J1" s="20" t="s">
        <v>96</v>
      </c>
      <c r="K1" s="20" t="s">
        <v>99</v>
      </c>
      <c r="L1" s="20" t="s">
        <v>100</v>
      </c>
      <c r="M1" s="20" t="s">
        <v>101</v>
      </c>
      <c r="N1" s="20" t="s">
        <v>86</v>
      </c>
      <c r="O1" s="20" t="s">
        <v>97</v>
      </c>
      <c r="P1" s="20" t="s">
        <v>87</v>
      </c>
      <c r="Q1" s="20" t="s">
        <v>98</v>
      </c>
      <c r="R1" s="20">
        <v>2012</v>
      </c>
      <c r="S1" s="20">
        <v>2011</v>
      </c>
    </row>
    <row r="2" spans="1:19" x14ac:dyDescent="0.25">
      <c r="A2" t="s">
        <v>0</v>
      </c>
      <c r="B2" s="8">
        <v>12</v>
      </c>
      <c r="C2" s="28">
        <v>5.0965451054000006</v>
      </c>
      <c r="D2" s="130">
        <v>1</v>
      </c>
      <c r="E2" s="28">
        <v>3.5355339059999999</v>
      </c>
      <c r="F2" s="130">
        <v>22</v>
      </c>
      <c r="G2" s="14">
        <v>11.161299999999999</v>
      </c>
      <c r="H2" s="8">
        <v>0</v>
      </c>
      <c r="I2" s="8">
        <v>0</v>
      </c>
      <c r="J2" s="1">
        <v>13</v>
      </c>
      <c r="K2" s="1">
        <v>2.59</v>
      </c>
      <c r="L2" s="1">
        <v>1</v>
      </c>
      <c r="M2" s="1">
        <v>0.63</v>
      </c>
      <c r="N2" s="1">
        <v>18</v>
      </c>
      <c r="O2" s="52">
        <v>6.1083547010000006</v>
      </c>
      <c r="P2" s="1">
        <v>3</v>
      </c>
      <c r="Q2" s="14">
        <v>5</v>
      </c>
      <c r="R2" s="1">
        <v>15</v>
      </c>
      <c r="S2" s="1">
        <v>18</v>
      </c>
    </row>
    <row r="3" spans="1:19" x14ac:dyDescent="0.25">
      <c r="A3" t="s">
        <v>1</v>
      </c>
      <c r="B3" s="8">
        <v>11</v>
      </c>
      <c r="C3" s="28">
        <v>6.0038554651</v>
      </c>
      <c r="D3" s="130">
        <v>0</v>
      </c>
      <c r="E3" s="28">
        <v>0</v>
      </c>
      <c r="F3" s="130">
        <v>0</v>
      </c>
      <c r="G3" s="28">
        <v>0</v>
      </c>
      <c r="H3" s="8">
        <v>0</v>
      </c>
      <c r="I3" s="8">
        <v>0</v>
      </c>
      <c r="J3" s="1">
        <v>0</v>
      </c>
      <c r="K3" s="1">
        <v>0</v>
      </c>
      <c r="L3" s="1">
        <v>1</v>
      </c>
      <c r="M3" s="1">
        <v>5</v>
      </c>
      <c r="N3" s="1">
        <v>1</v>
      </c>
      <c r="O3" s="52">
        <v>0.56000000000000005</v>
      </c>
      <c r="P3" s="1">
        <v>0</v>
      </c>
      <c r="Q3" s="14">
        <v>0</v>
      </c>
      <c r="R3" s="1">
        <v>4</v>
      </c>
      <c r="S3" s="1">
        <v>2</v>
      </c>
    </row>
    <row r="4" spans="1:19" x14ac:dyDescent="0.25">
      <c r="A4" t="s">
        <v>2</v>
      </c>
      <c r="B4" s="8">
        <v>2</v>
      </c>
      <c r="C4" s="28">
        <v>0.98994949359999995</v>
      </c>
      <c r="D4" s="130">
        <v>0</v>
      </c>
      <c r="E4" s="28">
        <v>0</v>
      </c>
      <c r="F4" s="130">
        <v>15</v>
      </c>
      <c r="G4" s="28">
        <v>8.6095999998000003</v>
      </c>
      <c r="H4" s="8">
        <v>0</v>
      </c>
      <c r="I4" s="8">
        <v>0</v>
      </c>
      <c r="J4" s="1">
        <v>2</v>
      </c>
      <c r="K4" s="1">
        <v>0.41</v>
      </c>
      <c r="L4" s="1">
        <v>1</v>
      </c>
      <c r="M4" s="1">
        <v>2.5</v>
      </c>
      <c r="N4" s="1">
        <v>8</v>
      </c>
      <c r="O4" s="52">
        <v>3.15</v>
      </c>
      <c r="P4" s="1">
        <v>0</v>
      </c>
      <c r="Q4" s="14">
        <v>0</v>
      </c>
      <c r="R4" s="1">
        <v>2</v>
      </c>
      <c r="S4" s="1">
        <v>2</v>
      </c>
    </row>
    <row r="5" spans="1:19" x14ac:dyDescent="0.25">
      <c r="A5" t="s">
        <v>76</v>
      </c>
      <c r="B5" s="8">
        <v>2</v>
      </c>
      <c r="C5" s="28">
        <v>0.80829037680000004</v>
      </c>
      <c r="D5" s="130">
        <v>0</v>
      </c>
      <c r="E5" s="28">
        <v>0</v>
      </c>
      <c r="F5" s="130">
        <v>0</v>
      </c>
      <c r="G5" s="28">
        <v>0</v>
      </c>
      <c r="H5" s="8">
        <v>0</v>
      </c>
      <c r="I5" s="8">
        <v>0</v>
      </c>
      <c r="J5" s="1">
        <v>1</v>
      </c>
      <c r="K5" s="1">
        <v>0.36</v>
      </c>
      <c r="L5" s="1">
        <v>0</v>
      </c>
      <c r="M5" s="1">
        <v>0</v>
      </c>
      <c r="N5" s="1">
        <v>0</v>
      </c>
      <c r="O5" s="29">
        <v>0</v>
      </c>
      <c r="P5" s="1">
        <v>0</v>
      </c>
      <c r="Q5" s="14">
        <v>0</v>
      </c>
      <c r="R5" s="1">
        <v>7</v>
      </c>
      <c r="S5" s="1">
        <v>0</v>
      </c>
    </row>
    <row r="6" spans="1:19" x14ac:dyDescent="0.25">
      <c r="A6" t="s">
        <v>4</v>
      </c>
      <c r="B6" s="8">
        <v>1</v>
      </c>
      <c r="C6" s="28">
        <v>0.49497474679999998</v>
      </c>
      <c r="D6" s="130">
        <v>0</v>
      </c>
      <c r="E6" s="28">
        <v>0</v>
      </c>
      <c r="F6" s="130">
        <v>0</v>
      </c>
      <c r="G6" s="28">
        <v>0</v>
      </c>
      <c r="H6" s="8">
        <v>0</v>
      </c>
      <c r="I6" s="8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29">
        <v>0</v>
      </c>
      <c r="P6" s="1">
        <v>1</v>
      </c>
      <c r="Q6" s="14">
        <v>2.5</v>
      </c>
      <c r="R6" s="1">
        <v>0</v>
      </c>
      <c r="S6" s="1">
        <v>0</v>
      </c>
    </row>
    <row r="7" spans="1:19" x14ac:dyDescent="0.25">
      <c r="A7" t="s">
        <v>75</v>
      </c>
      <c r="B7" s="8" t="s">
        <v>46</v>
      </c>
      <c r="C7" s="28">
        <v>0</v>
      </c>
      <c r="D7" s="130">
        <v>0</v>
      </c>
      <c r="E7" s="28">
        <v>0</v>
      </c>
      <c r="F7" s="130" t="s">
        <v>46</v>
      </c>
      <c r="G7" s="28" t="s">
        <v>46</v>
      </c>
      <c r="H7" s="8" t="s">
        <v>46</v>
      </c>
      <c r="I7" s="8" t="s">
        <v>46</v>
      </c>
      <c r="J7" s="1" t="s">
        <v>46</v>
      </c>
      <c r="K7" s="1" t="s">
        <v>46</v>
      </c>
      <c r="L7" s="1" t="s">
        <v>46</v>
      </c>
      <c r="M7" s="1" t="s">
        <v>46</v>
      </c>
      <c r="N7" s="1" t="s">
        <v>46</v>
      </c>
      <c r="O7" s="67" t="s">
        <v>46</v>
      </c>
      <c r="P7" s="1" t="s">
        <v>46</v>
      </c>
      <c r="Q7" s="1" t="s">
        <v>46</v>
      </c>
      <c r="R7" s="1" t="s">
        <v>46</v>
      </c>
      <c r="S7" s="1">
        <v>2</v>
      </c>
    </row>
    <row r="8" spans="1:19" x14ac:dyDescent="0.25">
      <c r="A8" t="s">
        <v>5</v>
      </c>
      <c r="B8" s="8">
        <v>0</v>
      </c>
      <c r="C8" s="28">
        <v>0</v>
      </c>
      <c r="D8" s="130">
        <v>0</v>
      </c>
      <c r="E8" s="28">
        <v>0</v>
      </c>
      <c r="F8" s="130">
        <v>0</v>
      </c>
      <c r="G8" s="28">
        <v>0</v>
      </c>
      <c r="H8" s="8">
        <v>0</v>
      </c>
      <c r="I8" s="8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9">
        <v>0</v>
      </c>
      <c r="P8" s="1">
        <v>0</v>
      </c>
      <c r="Q8" s="14">
        <v>0</v>
      </c>
      <c r="R8" s="1">
        <v>0</v>
      </c>
      <c r="S8" s="1">
        <v>0</v>
      </c>
    </row>
    <row r="9" spans="1:19" x14ac:dyDescent="0.25">
      <c r="A9" t="s">
        <v>6</v>
      </c>
      <c r="B9" s="8">
        <v>0</v>
      </c>
      <c r="C9" s="28">
        <v>0</v>
      </c>
      <c r="D9" s="130">
        <v>0</v>
      </c>
      <c r="E9" s="28">
        <v>0</v>
      </c>
      <c r="F9" s="130">
        <v>0</v>
      </c>
      <c r="G9" s="28">
        <v>0</v>
      </c>
      <c r="H9" s="8">
        <v>0</v>
      </c>
      <c r="I9" s="8">
        <v>0</v>
      </c>
      <c r="J9" s="1">
        <v>4</v>
      </c>
      <c r="K9" s="1">
        <v>1.93</v>
      </c>
      <c r="L9" s="1">
        <v>0</v>
      </c>
      <c r="M9" s="1">
        <v>0</v>
      </c>
      <c r="N9" s="1">
        <v>0</v>
      </c>
      <c r="O9" s="29">
        <v>0</v>
      </c>
      <c r="P9" s="1">
        <v>1</v>
      </c>
      <c r="Q9" s="14">
        <v>0</v>
      </c>
      <c r="R9" s="1">
        <v>2</v>
      </c>
      <c r="S9" s="1">
        <v>3</v>
      </c>
    </row>
    <row r="10" spans="1:19" x14ac:dyDescent="0.25">
      <c r="A10" t="s">
        <v>7</v>
      </c>
      <c r="B10" s="8">
        <v>6</v>
      </c>
      <c r="C10" s="28">
        <v>3.5845971237000001</v>
      </c>
      <c r="D10" s="130">
        <v>0</v>
      </c>
      <c r="E10" s="28">
        <v>0</v>
      </c>
      <c r="F10" s="130">
        <v>1</v>
      </c>
      <c r="G10" s="14">
        <v>0.7</v>
      </c>
      <c r="H10" s="8">
        <v>0</v>
      </c>
      <c r="I10" s="8">
        <v>0</v>
      </c>
      <c r="J10" s="1">
        <v>1</v>
      </c>
      <c r="K10" s="1">
        <v>0.78</v>
      </c>
      <c r="L10" s="1">
        <v>0</v>
      </c>
      <c r="M10" s="1">
        <v>0</v>
      </c>
      <c r="N10" s="1">
        <v>0</v>
      </c>
      <c r="O10" s="29">
        <v>0</v>
      </c>
      <c r="P10" s="1">
        <v>0</v>
      </c>
      <c r="Q10" s="14">
        <v>0</v>
      </c>
      <c r="R10" s="1">
        <v>3</v>
      </c>
      <c r="S10" s="1">
        <v>1</v>
      </c>
    </row>
    <row r="11" spans="1:19" x14ac:dyDescent="0.25">
      <c r="A11" t="s">
        <v>8</v>
      </c>
      <c r="B11" s="8">
        <v>8</v>
      </c>
      <c r="C11" s="28">
        <v>3.9038450956000004</v>
      </c>
      <c r="D11" s="130">
        <v>0</v>
      </c>
      <c r="E11" s="28">
        <v>0</v>
      </c>
      <c r="F11" s="130">
        <v>4</v>
      </c>
      <c r="G11" s="14">
        <v>1.7082999999999999</v>
      </c>
      <c r="H11" s="8">
        <v>0</v>
      </c>
      <c r="I11" s="8">
        <v>0</v>
      </c>
      <c r="J11" s="1">
        <v>7</v>
      </c>
      <c r="K11" s="1">
        <v>3.15</v>
      </c>
      <c r="L11" s="1">
        <v>0</v>
      </c>
      <c r="M11" s="1">
        <v>0</v>
      </c>
      <c r="N11" s="1">
        <v>0</v>
      </c>
      <c r="O11" s="29">
        <v>0</v>
      </c>
      <c r="P11" s="1">
        <v>2</v>
      </c>
      <c r="Q11" s="14">
        <v>10</v>
      </c>
      <c r="R11" s="1">
        <v>2</v>
      </c>
      <c r="S11" s="1">
        <v>15</v>
      </c>
    </row>
    <row r="12" spans="1:19" x14ac:dyDescent="0.25">
      <c r="A12" t="s">
        <v>9</v>
      </c>
      <c r="B12" s="8">
        <v>0</v>
      </c>
      <c r="C12" s="28">
        <v>0</v>
      </c>
      <c r="D12" s="130">
        <v>0</v>
      </c>
      <c r="E12" s="28">
        <v>0</v>
      </c>
      <c r="F12" s="130">
        <v>0</v>
      </c>
      <c r="G12" s="28">
        <v>0</v>
      </c>
      <c r="H12" s="8">
        <v>0</v>
      </c>
      <c r="I12" s="8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29">
        <v>0</v>
      </c>
      <c r="P12" s="1">
        <v>0</v>
      </c>
      <c r="Q12" s="14">
        <v>0</v>
      </c>
      <c r="R12" s="1">
        <v>3</v>
      </c>
      <c r="S12" s="1">
        <v>1</v>
      </c>
    </row>
    <row r="13" spans="1:19" x14ac:dyDescent="0.25">
      <c r="A13" t="s">
        <v>10</v>
      </c>
      <c r="B13" s="8">
        <v>0</v>
      </c>
      <c r="C13" s="28">
        <v>0</v>
      </c>
      <c r="D13" s="130">
        <v>0</v>
      </c>
      <c r="E13" s="28">
        <v>0</v>
      </c>
      <c r="F13" s="130">
        <v>3</v>
      </c>
      <c r="G13" s="14">
        <v>1.4849999999999999</v>
      </c>
      <c r="H13" s="8">
        <v>0</v>
      </c>
      <c r="I13" s="8">
        <v>0</v>
      </c>
      <c r="J13" s="1">
        <v>0</v>
      </c>
      <c r="K13" s="1">
        <v>0</v>
      </c>
      <c r="L13" s="1">
        <v>0</v>
      </c>
      <c r="M13" s="1">
        <v>0</v>
      </c>
      <c r="N13" s="1">
        <v>1</v>
      </c>
      <c r="O13" s="52">
        <v>0.70000000000000007</v>
      </c>
      <c r="P13" s="1">
        <v>0</v>
      </c>
      <c r="Q13" s="14">
        <v>0</v>
      </c>
      <c r="R13" s="1">
        <v>0</v>
      </c>
      <c r="S13" s="1">
        <v>0</v>
      </c>
    </row>
    <row r="14" spans="1:19" x14ac:dyDescent="0.25">
      <c r="A14" t="s">
        <v>11</v>
      </c>
      <c r="B14" s="8">
        <v>0</v>
      </c>
      <c r="C14" s="28">
        <v>0</v>
      </c>
      <c r="D14" s="130">
        <v>0</v>
      </c>
      <c r="E14" s="28">
        <v>0</v>
      </c>
      <c r="F14" s="130">
        <v>0</v>
      </c>
      <c r="G14" s="28">
        <v>0</v>
      </c>
      <c r="H14" s="8">
        <v>0</v>
      </c>
      <c r="I14" s="8">
        <v>0</v>
      </c>
      <c r="J14" s="1">
        <v>1</v>
      </c>
      <c r="K14" s="1">
        <v>0.23</v>
      </c>
      <c r="L14" s="1">
        <v>0</v>
      </c>
      <c r="M14" s="1">
        <v>0</v>
      </c>
      <c r="N14" s="1">
        <v>1</v>
      </c>
      <c r="O14" s="52">
        <v>0.35000000000000003</v>
      </c>
      <c r="P14" s="1">
        <v>0</v>
      </c>
      <c r="Q14" s="14">
        <v>0</v>
      </c>
      <c r="R14" s="1">
        <v>1</v>
      </c>
      <c r="S14" s="1">
        <v>0</v>
      </c>
    </row>
    <row r="15" spans="1:19" x14ac:dyDescent="0.25">
      <c r="A15" t="s">
        <v>12</v>
      </c>
      <c r="B15" s="8">
        <v>0</v>
      </c>
      <c r="C15" s="28">
        <v>0</v>
      </c>
      <c r="D15" s="130">
        <v>0</v>
      </c>
      <c r="E15" s="28">
        <v>0</v>
      </c>
      <c r="F15" s="130">
        <v>0</v>
      </c>
      <c r="G15" s="28">
        <v>0</v>
      </c>
      <c r="H15" s="8">
        <v>0</v>
      </c>
      <c r="I15" s="8">
        <v>0</v>
      </c>
      <c r="J15" s="1">
        <v>1</v>
      </c>
      <c r="K15" s="1">
        <v>0.35</v>
      </c>
      <c r="L15" s="1">
        <v>0</v>
      </c>
      <c r="M15" s="1">
        <v>0</v>
      </c>
      <c r="N15" s="1">
        <v>0</v>
      </c>
      <c r="O15" s="29">
        <v>0</v>
      </c>
      <c r="P15" s="1">
        <v>0</v>
      </c>
      <c r="Q15" s="14">
        <v>0</v>
      </c>
      <c r="R15" s="1">
        <v>2</v>
      </c>
      <c r="S15" s="1">
        <v>0</v>
      </c>
    </row>
    <row r="16" spans="1:19" x14ac:dyDescent="0.25">
      <c r="A16" t="s">
        <v>13</v>
      </c>
      <c r="B16" s="8">
        <v>0</v>
      </c>
      <c r="C16" s="28">
        <v>0</v>
      </c>
      <c r="D16" s="130">
        <v>0</v>
      </c>
      <c r="E16" s="28">
        <v>0</v>
      </c>
      <c r="F16" s="130">
        <v>0</v>
      </c>
      <c r="G16" s="28">
        <v>0</v>
      </c>
      <c r="H16" s="8">
        <v>0</v>
      </c>
      <c r="I16" s="8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29">
        <v>0</v>
      </c>
      <c r="P16" s="1">
        <v>0</v>
      </c>
      <c r="Q16" s="14">
        <v>0</v>
      </c>
      <c r="R16" s="1">
        <v>0</v>
      </c>
      <c r="S16" s="1">
        <v>0</v>
      </c>
    </row>
    <row r="17" spans="1:19" x14ac:dyDescent="0.25">
      <c r="A17" t="s">
        <v>14</v>
      </c>
      <c r="B17" s="8">
        <v>0</v>
      </c>
      <c r="C17" s="28">
        <v>0</v>
      </c>
      <c r="D17" s="130">
        <v>0</v>
      </c>
      <c r="E17" s="28">
        <v>0</v>
      </c>
      <c r="F17" s="130">
        <v>0</v>
      </c>
      <c r="G17" s="28">
        <v>0</v>
      </c>
      <c r="H17" s="8">
        <v>0</v>
      </c>
      <c r="I17" s="8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29">
        <v>0</v>
      </c>
      <c r="P17" s="1">
        <v>0</v>
      </c>
      <c r="Q17" s="14">
        <v>0</v>
      </c>
      <c r="R17" s="1">
        <v>0</v>
      </c>
      <c r="S17" s="1">
        <v>0</v>
      </c>
    </row>
    <row r="18" spans="1:19" x14ac:dyDescent="0.25">
      <c r="A18" t="s">
        <v>15</v>
      </c>
      <c r="B18" s="8">
        <v>3</v>
      </c>
      <c r="C18" s="28">
        <v>1.3129135061999999</v>
      </c>
      <c r="D18" s="130">
        <v>0</v>
      </c>
      <c r="E18" s="28">
        <v>0</v>
      </c>
      <c r="F18" s="130">
        <v>0</v>
      </c>
      <c r="G18" s="28">
        <v>0</v>
      </c>
      <c r="H18" s="8">
        <v>0</v>
      </c>
      <c r="I18" s="8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29">
        <v>0</v>
      </c>
      <c r="P18" s="1">
        <v>0</v>
      </c>
      <c r="Q18" s="14">
        <v>0</v>
      </c>
      <c r="R18" s="1">
        <v>0</v>
      </c>
      <c r="S18" s="1">
        <v>0</v>
      </c>
    </row>
    <row r="19" spans="1:19" x14ac:dyDescent="0.25">
      <c r="A19" t="s">
        <v>16</v>
      </c>
      <c r="B19" s="8">
        <v>0</v>
      </c>
      <c r="C19" s="28">
        <v>0</v>
      </c>
      <c r="D19" s="130">
        <v>0</v>
      </c>
      <c r="E19" s="28">
        <v>0</v>
      </c>
      <c r="F19" s="130">
        <v>0</v>
      </c>
      <c r="G19" s="28">
        <v>0</v>
      </c>
      <c r="H19" s="8">
        <v>0</v>
      </c>
      <c r="I19" s="8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29">
        <v>0</v>
      </c>
      <c r="P19" s="1">
        <v>0</v>
      </c>
      <c r="Q19" s="14">
        <v>0</v>
      </c>
      <c r="R19" s="1">
        <v>0</v>
      </c>
      <c r="S19" s="1">
        <v>0</v>
      </c>
    </row>
    <row r="20" spans="1:19" x14ac:dyDescent="0.25">
      <c r="A20" t="s">
        <v>17</v>
      </c>
      <c r="B20" s="8">
        <v>0</v>
      </c>
      <c r="C20" s="28">
        <v>0</v>
      </c>
      <c r="D20" s="130">
        <v>0</v>
      </c>
      <c r="E20" s="28">
        <v>0</v>
      </c>
      <c r="F20" s="130">
        <v>0</v>
      </c>
      <c r="G20" s="28">
        <v>0</v>
      </c>
      <c r="H20" s="8">
        <v>0</v>
      </c>
      <c r="I20" s="8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29">
        <v>0</v>
      </c>
      <c r="P20" s="1">
        <v>0</v>
      </c>
      <c r="Q20" s="14">
        <v>0</v>
      </c>
      <c r="R20" s="1">
        <v>0</v>
      </c>
      <c r="S20" s="1">
        <v>0</v>
      </c>
    </row>
    <row r="21" spans="1:19" s="16" customFormat="1" x14ac:dyDescent="0.25">
      <c r="B21" s="8"/>
      <c r="C21" s="28"/>
      <c r="D21" s="130"/>
      <c r="E21" s="28"/>
      <c r="F21" s="130"/>
      <c r="G21" s="28"/>
      <c r="H21" s="8"/>
      <c r="I21" s="8"/>
      <c r="J21" s="8"/>
      <c r="K21" s="8"/>
      <c r="L21" s="8"/>
      <c r="M21" s="8"/>
      <c r="N21" s="8"/>
      <c r="O21" s="49"/>
      <c r="P21" s="8"/>
      <c r="Q21" s="28"/>
      <c r="R21" s="8"/>
      <c r="S21" s="8"/>
    </row>
    <row r="22" spans="1:19" x14ac:dyDescent="0.25">
      <c r="A22" t="s">
        <v>18</v>
      </c>
      <c r="B22" s="8">
        <v>14</v>
      </c>
      <c r="C22" s="28">
        <v>6.1123875326999997</v>
      </c>
      <c r="D22" s="130">
        <v>0</v>
      </c>
      <c r="E22" s="28">
        <v>0</v>
      </c>
      <c r="F22" s="144">
        <v>15</v>
      </c>
      <c r="G22" s="28">
        <v>8.1768999996999998</v>
      </c>
      <c r="H22" s="8">
        <v>0</v>
      </c>
      <c r="I22" s="8">
        <v>0</v>
      </c>
      <c r="J22" s="1">
        <v>2</v>
      </c>
      <c r="K22" s="1">
        <v>0.7</v>
      </c>
      <c r="L22" s="1">
        <v>0</v>
      </c>
      <c r="M22" s="1">
        <v>0</v>
      </c>
      <c r="N22" s="1">
        <v>7</v>
      </c>
      <c r="O22" s="52">
        <v>4.1333333331999995</v>
      </c>
      <c r="P22" s="1">
        <v>0</v>
      </c>
      <c r="Q22" s="14">
        <v>0</v>
      </c>
      <c r="R22" s="1">
        <v>1</v>
      </c>
      <c r="S22" s="1">
        <v>0</v>
      </c>
    </row>
    <row r="23" spans="1:19" x14ac:dyDescent="0.25">
      <c r="A23" t="s">
        <v>19</v>
      </c>
      <c r="B23" s="8">
        <v>1</v>
      </c>
      <c r="C23" s="28">
        <v>0.40414518840000002</v>
      </c>
      <c r="D23" s="130">
        <v>0</v>
      </c>
      <c r="E23" s="28">
        <v>0</v>
      </c>
      <c r="F23" s="144">
        <v>1</v>
      </c>
      <c r="G23" s="14">
        <v>0.64300000000000002</v>
      </c>
      <c r="H23" s="8">
        <v>1</v>
      </c>
      <c r="I23" s="8">
        <v>2.5</v>
      </c>
      <c r="J23" s="1">
        <v>1</v>
      </c>
      <c r="K23" s="1">
        <v>0.78</v>
      </c>
      <c r="L23" s="1">
        <v>0</v>
      </c>
      <c r="M23" s="1">
        <v>0</v>
      </c>
      <c r="N23" s="1">
        <v>2</v>
      </c>
      <c r="O23" s="52">
        <v>0.76250000000000007</v>
      </c>
      <c r="P23" s="1">
        <v>0</v>
      </c>
      <c r="Q23" s="14">
        <v>0</v>
      </c>
      <c r="R23" s="1">
        <v>0</v>
      </c>
      <c r="S23" s="1">
        <v>0</v>
      </c>
    </row>
    <row r="24" spans="1:19" x14ac:dyDescent="0.25">
      <c r="A24" t="s">
        <v>20</v>
      </c>
      <c r="B24" s="8">
        <v>2</v>
      </c>
      <c r="C24" s="28">
        <v>0.90234905109999997</v>
      </c>
      <c r="D24" s="130">
        <v>0</v>
      </c>
      <c r="E24" s="28">
        <v>0</v>
      </c>
      <c r="F24" s="130">
        <v>4</v>
      </c>
      <c r="G24" s="28">
        <v>2.6162999999999998</v>
      </c>
      <c r="H24" s="8">
        <v>1</v>
      </c>
      <c r="I24" s="8">
        <v>5</v>
      </c>
      <c r="J24" s="1">
        <v>3</v>
      </c>
      <c r="K24" s="1">
        <v>1.05</v>
      </c>
      <c r="L24" s="1">
        <v>0</v>
      </c>
      <c r="M24" s="1">
        <v>0</v>
      </c>
      <c r="N24" s="1">
        <v>4</v>
      </c>
      <c r="O24" s="52">
        <v>0.92291666670000005</v>
      </c>
      <c r="P24" s="1">
        <v>1</v>
      </c>
      <c r="Q24" s="14">
        <v>1.5625</v>
      </c>
      <c r="R24" s="1">
        <v>8</v>
      </c>
      <c r="S24" s="1">
        <v>11</v>
      </c>
    </row>
    <row r="25" spans="1:19" x14ac:dyDescent="0.25">
      <c r="A25" t="s">
        <v>21</v>
      </c>
      <c r="B25" s="8">
        <v>1</v>
      </c>
      <c r="C25" s="28">
        <v>0.40414518840000002</v>
      </c>
      <c r="D25" s="130">
        <v>0</v>
      </c>
      <c r="E25" s="28">
        <v>0</v>
      </c>
      <c r="F25" s="130">
        <v>1</v>
      </c>
      <c r="G25" s="14">
        <v>0.7</v>
      </c>
      <c r="H25" s="8">
        <v>0</v>
      </c>
      <c r="I25" s="8">
        <v>0</v>
      </c>
      <c r="J25" s="1">
        <v>5</v>
      </c>
      <c r="K25" s="1">
        <v>3.15</v>
      </c>
      <c r="L25" s="1">
        <v>0</v>
      </c>
      <c r="M25" s="1">
        <v>0</v>
      </c>
      <c r="N25" s="1">
        <v>0</v>
      </c>
      <c r="O25" s="29">
        <v>0</v>
      </c>
      <c r="P25" s="1">
        <v>0</v>
      </c>
      <c r="Q25" s="14">
        <v>0</v>
      </c>
      <c r="R25" s="1">
        <v>0</v>
      </c>
      <c r="S25" s="1">
        <v>1</v>
      </c>
    </row>
    <row r="26" spans="1:19" x14ac:dyDescent="0.25">
      <c r="A26" t="s">
        <v>43</v>
      </c>
      <c r="B26" s="8">
        <v>0</v>
      </c>
      <c r="C26" s="28">
        <v>0</v>
      </c>
      <c r="D26" s="130">
        <v>0</v>
      </c>
      <c r="E26" s="28">
        <v>0</v>
      </c>
      <c r="F26" s="130">
        <v>0</v>
      </c>
      <c r="G26" s="28">
        <v>0</v>
      </c>
      <c r="H26" s="8">
        <v>0</v>
      </c>
      <c r="I26" s="8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29">
        <v>0</v>
      </c>
      <c r="P26" s="1">
        <v>0</v>
      </c>
      <c r="Q26" s="14">
        <v>0</v>
      </c>
      <c r="R26" s="1">
        <v>0</v>
      </c>
      <c r="S26" s="1">
        <v>0</v>
      </c>
    </row>
    <row r="27" spans="1:19" x14ac:dyDescent="0.25">
      <c r="A27" t="s">
        <v>22</v>
      </c>
      <c r="B27" s="8">
        <v>0</v>
      </c>
      <c r="C27" s="28">
        <v>0</v>
      </c>
      <c r="D27" s="130">
        <v>0</v>
      </c>
      <c r="E27" s="28">
        <v>0</v>
      </c>
      <c r="F27" s="130">
        <v>0</v>
      </c>
      <c r="G27" s="28">
        <v>0</v>
      </c>
      <c r="H27" s="8">
        <v>0</v>
      </c>
      <c r="I27" s="8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29">
        <v>0</v>
      </c>
      <c r="P27" s="1">
        <v>0</v>
      </c>
      <c r="Q27" s="14">
        <v>0</v>
      </c>
      <c r="R27" s="1">
        <v>0</v>
      </c>
      <c r="S27" s="1">
        <v>0</v>
      </c>
    </row>
    <row r="28" spans="1:19" x14ac:dyDescent="0.25">
      <c r="A28" t="s">
        <v>23</v>
      </c>
      <c r="B28" s="8">
        <v>0</v>
      </c>
      <c r="C28" s="28">
        <v>0</v>
      </c>
      <c r="D28" s="130">
        <v>0</v>
      </c>
      <c r="E28" s="28">
        <v>0</v>
      </c>
      <c r="F28" s="130">
        <v>0</v>
      </c>
      <c r="G28" s="28">
        <v>0</v>
      </c>
      <c r="H28" s="8">
        <v>0</v>
      </c>
      <c r="I28" s="8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29">
        <v>0</v>
      </c>
      <c r="P28" s="1">
        <v>0</v>
      </c>
      <c r="Q28" s="14">
        <v>0</v>
      </c>
      <c r="R28" s="1">
        <v>0</v>
      </c>
      <c r="S28" s="1">
        <v>0</v>
      </c>
    </row>
    <row r="29" spans="1:19" x14ac:dyDescent="0.25">
      <c r="A29" t="s">
        <v>24</v>
      </c>
      <c r="B29" s="8">
        <v>0</v>
      </c>
      <c r="C29" s="28">
        <v>0</v>
      </c>
      <c r="D29" s="130">
        <v>0</v>
      </c>
      <c r="E29" s="28">
        <v>0</v>
      </c>
      <c r="F29" s="130">
        <v>0</v>
      </c>
      <c r="G29" s="28">
        <v>0</v>
      </c>
      <c r="H29" s="8">
        <v>0</v>
      </c>
      <c r="I29" s="8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29">
        <v>0</v>
      </c>
      <c r="P29" s="1">
        <v>0</v>
      </c>
      <c r="Q29" s="14">
        <v>0</v>
      </c>
      <c r="R29" s="1">
        <v>0</v>
      </c>
      <c r="S29" s="1">
        <v>0</v>
      </c>
    </row>
    <row r="30" spans="1:19" x14ac:dyDescent="0.25">
      <c r="A30" t="s">
        <v>44</v>
      </c>
      <c r="B30" s="8">
        <v>0</v>
      </c>
      <c r="C30" s="28">
        <v>0</v>
      </c>
      <c r="D30" s="130">
        <v>0</v>
      </c>
      <c r="E30" s="28">
        <v>0</v>
      </c>
      <c r="F30" s="130">
        <v>0</v>
      </c>
      <c r="G30" s="28">
        <v>0</v>
      </c>
      <c r="H30" s="8">
        <v>0</v>
      </c>
      <c r="I30" s="8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29">
        <v>0</v>
      </c>
      <c r="P30" s="1">
        <v>0</v>
      </c>
      <c r="Q30" s="14">
        <v>0</v>
      </c>
      <c r="R30" s="1">
        <v>0</v>
      </c>
      <c r="S30" s="1">
        <v>0</v>
      </c>
    </row>
    <row r="31" spans="1:19" x14ac:dyDescent="0.25">
      <c r="A31" t="s">
        <v>25</v>
      </c>
      <c r="B31" s="8">
        <v>0</v>
      </c>
      <c r="C31" s="28">
        <v>0</v>
      </c>
      <c r="D31" s="130">
        <v>0</v>
      </c>
      <c r="E31" s="28">
        <v>0</v>
      </c>
      <c r="F31" s="130">
        <v>0</v>
      </c>
      <c r="G31" s="28">
        <v>0</v>
      </c>
      <c r="H31" s="8">
        <v>0</v>
      </c>
      <c r="I31" s="8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29">
        <v>0</v>
      </c>
      <c r="P31" s="1">
        <v>0</v>
      </c>
      <c r="Q31" s="14">
        <v>0</v>
      </c>
      <c r="R31" s="1">
        <v>0</v>
      </c>
      <c r="S31" s="1">
        <v>0</v>
      </c>
    </row>
    <row r="32" spans="1:19" x14ac:dyDescent="0.25">
      <c r="A32" t="s">
        <v>26</v>
      </c>
      <c r="B32" s="8">
        <v>0</v>
      </c>
      <c r="C32" s="28">
        <v>0</v>
      </c>
      <c r="D32" s="130">
        <v>0</v>
      </c>
      <c r="E32" s="28">
        <v>0</v>
      </c>
      <c r="F32" s="130">
        <v>1</v>
      </c>
      <c r="G32" s="28">
        <v>0.495</v>
      </c>
      <c r="H32" s="8">
        <v>0</v>
      </c>
      <c r="I32" s="8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29">
        <v>0</v>
      </c>
      <c r="P32" s="1">
        <v>0</v>
      </c>
      <c r="Q32" s="14">
        <v>0</v>
      </c>
      <c r="R32" s="1">
        <v>0</v>
      </c>
      <c r="S32" s="1">
        <v>0</v>
      </c>
    </row>
    <row r="33" spans="1:20" x14ac:dyDescent="0.25">
      <c r="A33" t="s">
        <v>27</v>
      </c>
      <c r="B33" s="8">
        <v>0</v>
      </c>
      <c r="C33" s="28">
        <v>0</v>
      </c>
      <c r="D33" s="130">
        <v>0</v>
      </c>
      <c r="E33" s="28">
        <v>0</v>
      </c>
      <c r="F33" s="130">
        <v>0</v>
      </c>
      <c r="G33" s="28">
        <v>0</v>
      </c>
      <c r="H33" s="8">
        <v>0</v>
      </c>
      <c r="I33" s="8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29">
        <v>0</v>
      </c>
      <c r="P33" s="1">
        <v>0</v>
      </c>
      <c r="Q33" s="14">
        <v>0</v>
      </c>
      <c r="R33" s="1">
        <v>0</v>
      </c>
      <c r="S33" s="1">
        <v>0</v>
      </c>
    </row>
    <row r="34" spans="1:20" s="16" customFormat="1" x14ac:dyDescent="0.25">
      <c r="B34" s="8"/>
      <c r="C34" s="28"/>
      <c r="D34" s="130"/>
      <c r="E34" s="28"/>
      <c r="F34" s="130"/>
      <c r="G34" s="28"/>
      <c r="H34" s="8"/>
      <c r="I34" s="8"/>
      <c r="J34" s="8"/>
      <c r="K34" s="8"/>
      <c r="L34" s="8"/>
      <c r="M34" s="8"/>
      <c r="N34" s="8"/>
      <c r="O34" s="29"/>
      <c r="P34" s="8"/>
      <c r="Q34" s="28"/>
      <c r="R34" s="8"/>
      <c r="S34" s="8"/>
    </row>
    <row r="35" spans="1:20" s="9" customFormat="1" x14ac:dyDescent="0.25">
      <c r="A35" t="s">
        <v>74</v>
      </c>
      <c r="B35" s="8">
        <v>3</v>
      </c>
      <c r="C35" s="28">
        <v>1.4326683660999999</v>
      </c>
      <c r="D35" s="130">
        <v>0</v>
      </c>
      <c r="E35" s="28">
        <v>0</v>
      </c>
      <c r="F35" s="130">
        <v>1</v>
      </c>
      <c r="G35" s="14">
        <v>0.35</v>
      </c>
      <c r="H35" s="8">
        <v>0</v>
      </c>
      <c r="I35" s="8">
        <v>0</v>
      </c>
      <c r="J35" s="1">
        <v>1</v>
      </c>
      <c r="K35" s="1">
        <v>0.44</v>
      </c>
      <c r="L35" s="1">
        <v>1</v>
      </c>
      <c r="M35" s="1">
        <v>1.25</v>
      </c>
      <c r="N35" s="1">
        <v>0</v>
      </c>
      <c r="O35" s="29">
        <v>0</v>
      </c>
      <c r="P35" s="1">
        <v>0</v>
      </c>
      <c r="Q35" s="14">
        <v>0</v>
      </c>
      <c r="R35" s="1">
        <v>1</v>
      </c>
      <c r="S35" s="1">
        <v>0</v>
      </c>
    </row>
    <row r="36" spans="1:20" x14ac:dyDescent="0.25">
      <c r="A36" t="s">
        <v>28</v>
      </c>
      <c r="B36" s="8">
        <v>0</v>
      </c>
      <c r="C36" s="28">
        <v>0</v>
      </c>
      <c r="D36" s="130">
        <v>0</v>
      </c>
      <c r="E36" s="28">
        <v>0</v>
      </c>
      <c r="F36" s="130">
        <v>0</v>
      </c>
      <c r="G36" s="28">
        <v>0</v>
      </c>
      <c r="H36" s="8">
        <v>0</v>
      </c>
      <c r="I36" s="8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52">
        <v>0</v>
      </c>
      <c r="P36" s="1">
        <v>0</v>
      </c>
      <c r="Q36" s="14">
        <v>0</v>
      </c>
      <c r="R36" s="1">
        <v>0</v>
      </c>
      <c r="S36" s="1">
        <v>0</v>
      </c>
      <c r="T36" s="1"/>
    </row>
    <row r="37" spans="1:20" x14ac:dyDescent="0.25">
      <c r="A37" t="s">
        <v>29</v>
      </c>
      <c r="B37" s="8">
        <v>14</v>
      </c>
      <c r="C37" s="28">
        <v>6.3441621316999983</v>
      </c>
      <c r="D37" s="130">
        <v>0</v>
      </c>
      <c r="E37" s="28">
        <v>0</v>
      </c>
      <c r="F37" s="130">
        <v>3</v>
      </c>
      <c r="G37" s="28">
        <v>1.3399999999999999</v>
      </c>
      <c r="H37" s="8">
        <v>0</v>
      </c>
      <c r="I37" s="8">
        <v>0</v>
      </c>
      <c r="J37" s="1">
        <v>3</v>
      </c>
      <c r="K37" s="1">
        <v>1.1100000000000001</v>
      </c>
      <c r="L37" s="1">
        <v>0</v>
      </c>
      <c r="M37" s="1">
        <v>0</v>
      </c>
      <c r="N37" s="1">
        <v>1</v>
      </c>
      <c r="O37" s="52">
        <v>8.7500000000000008E-2</v>
      </c>
      <c r="P37" s="1">
        <v>0</v>
      </c>
      <c r="Q37" s="14">
        <v>0</v>
      </c>
      <c r="R37" s="1">
        <v>5</v>
      </c>
      <c r="S37" s="1">
        <v>7</v>
      </c>
      <c r="T37" s="1"/>
    </row>
    <row r="38" spans="1:20" x14ac:dyDescent="0.25">
      <c r="A38" t="s">
        <v>31</v>
      </c>
      <c r="B38" s="8">
        <v>0</v>
      </c>
      <c r="C38" s="28">
        <v>0</v>
      </c>
      <c r="D38" s="130">
        <v>0</v>
      </c>
      <c r="E38" s="28">
        <v>0</v>
      </c>
      <c r="F38" s="130">
        <v>0</v>
      </c>
      <c r="G38" s="28">
        <v>0</v>
      </c>
      <c r="H38" s="8">
        <v>0</v>
      </c>
      <c r="I38" s="8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29">
        <v>0</v>
      </c>
      <c r="P38" s="1">
        <v>0</v>
      </c>
      <c r="Q38" s="14">
        <v>0</v>
      </c>
      <c r="R38" s="1">
        <v>0</v>
      </c>
      <c r="S38" s="1">
        <v>0</v>
      </c>
      <c r="T38" s="1"/>
    </row>
    <row r="39" spans="1:20" s="16" customFormat="1" x14ac:dyDescent="0.25">
      <c r="B39" s="8"/>
      <c r="C39" s="28"/>
      <c r="D39" s="130"/>
      <c r="E39" s="28"/>
      <c r="F39" s="130"/>
      <c r="G39" s="28"/>
      <c r="H39" s="8"/>
      <c r="I39" s="8"/>
      <c r="J39" s="8"/>
      <c r="K39" s="8"/>
      <c r="L39" s="8"/>
      <c r="M39" s="8"/>
      <c r="N39" s="8"/>
      <c r="O39" s="29"/>
      <c r="P39" s="8"/>
      <c r="Q39" s="28"/>
      <c r="R39" s="8"/>
      <c r="S39" s="8"/>
      <c r="T39" s="8"/>
    </row>
    <row r="40" spans="1:20" x14ac:dyDescent="0.25">
      <c r="A40" s="11" t="s">
        <v>55</v>
      </c>
      <c r="B40" s="54">
        <v>0</v>
      </c>
      <c r="C40" s="141">
        <v>0</v>
      </c>
      <c r="D40" s="130">
        <v>0</v>
      </c>
      <c r="E40" s="28">
        <v>0</v>
      </c>
      <c r="F40" s="145">
        <v>0</v>
      </c>
      <c r="G40" s="141">
        <v>0</v>
      </c>
      <c r="H40" s="54">
        <v>0</v>
      </c>
      <c r="I40" s="54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80">
        <v>0</v>
      </c>
      <c r="P40" s="46">
        <v>0</v>
      </c>
      <c r="Q40" s="74">
        <v>0</v>
      </c>
      <c r="R40" s="1">
        <v>0</v>
      </c>
      <c r="S40" s="1">
        <v>0</v>
      </c>
      <c r="T40" s="1"/>
    </row>
    <row r="41" spans="1:20" x14ac:dyDescent="0.25">
      <c r="A41" t="s">
        <v>33</v>
      </c>
      <c r="B41" s="8">
        <v>1</v>
      </c>
      <c r="C41" s="28">
        <v>0.40414518840000002</v>
      </c>
      <c r="D41" s="130">
        <v>0</v>
      </c>
      <c r="E41" s="28">
        <v>0</v>
      </c>
      <c r="F41" s="130">
        <v>0</v>
      </c>
      <c r="G41" s="28">
        <v>0</v>
      </c>
      <c r="H41" s="54">
        <v>0</v>
      </c>
      <c r="I41" s="54">
        <v>0</v>
      </c>
      <c r="J41" s="1">
        <v>0</v>
      </c>
      <c r="K41" s="1">
        <v>0</v>
      </c>
      <c r="L41" s="46">
        <v>0</v>
      </c>
      <c r="M41" s="46">
        <v>0</v>
      </c>
      <c r="N41" s="1">
        <v>0</v>
      </c>
      <c r="O41" s="29">
        <v>0</v>
      </c>
      <c r="P41" s="1">
        <v>0</v>
      </c>
      <c r="Q41" s="14">
        <v>0</v>
      </c>
      <c r="R41" s="1">
        <v>0</v>
      </c>
      <c r="S41" s="1">
        <v>0</v>
      </c>
      <c r="T41" s="1"/>
    </row>
    <row r="42" spans="1:20" x14ac:dyDescent="0.25">
      <c r="A42" t="s">
        <v>34</v>
      </c>
      <c r="B42" s="8">
        <v>6</v>
      </c>
      <c r="C42" s="28">
        <v>2.8510590539000003</v>
      </c>
      <c r="D42" s="130">
        <v>0</v>
      </c>
      <c r="E42" s="28">
        <v>0</v>
      </c>
      <c r="F42" s="130">
        <v>7</v>
      </c>
      <c r="G42" s="14">
        <v>3.5271000000000003</v>
      </c>
      <c r="H42" s="54">
        <v>0</v>
      </c>
      <c r="I42" s="54">
        <v>0</v>
      </c>
      <c r="J42" s="1">
        <v>6</v>
      </c>
      <c r="K42" s="1">
        <v>2.38</v>
      </c>
      <c r="L42" s="46">
        <v>0</v>
      </c>
      <c r="M42" s="46">
        <v>0</v>
      </c>
      <c r="N42" s="1">
        <v>14</v>
      </c>
      <c r="O42" s="52">
        <v>6.6208333334000002</v>
      </c>
      <c r="P42" s="1">
        <v>0</v>
      </c>
      <c r="Q42" s="14">
        <v>0</v>
      </c>
      <c r="R42" s="1">
        <v>14</v>
      </c>
      <c r="S42" s="1">
        <v>8</v>
      </c>
      <c r="T42" s="1"/>
    </row>
    <row r="43" spans="1:20" x14ac:dyDescent="0.25">
      <c r="A43" t="s">
        <v>35</v>
      </c>
      <c r="B43" s="8">
        <v>0</v>
      </c>
      <c r="C43" s="28">
        <v>0</v>
      </c>
      <c r="D43" s="130">
        <v>0</v>
      </c>
      <c r="E43" s="28">
        <v>0</v>
      </c>
      <c r="F43" s="130">
        <v>4</v>
      </c>
      <c r="G43" s="28">
        <v>2.1406000000000001</v>
      </c>
      <c r="H43" s="54">
        <v>0</v>
      </c>
      <c r="I43" s="54">
        <v>0</v>
      </c>
      <c r="J43" s="1">
        <v>1</v>
      </c>
      <c r="K43" s="1">
        <v>0.23</v>
      </c>
      <c r="L43" s="46">
        <v>0</v>
      </c>
      <c r="M43" s="46">
        <v>0</v>
      </c>
      <c r="N43" s="1">
        <v>1</v>
      </c>
      <c r="O43" s="52">
        <v>0.27222222230000004</v>
      </c>
      <c r="P43" s="1">
        <v>0</v>
      </c>
      <c r="Q43" s="14">
        <v>0</v>
      </c>
      <c r="R43" s="1">
        <v>1</v>
      </c>
      <c r="S43" s="1">
        <v>0</v>
      </c>
      <c r="T43" s="1"/>
    </row>
    <row r="44" spans="1:20" x14ac:dyDescent="0.25">
      <c r="A44" t="s">
        <v>36</v>
      </c>
      <c r="B44" s="8">
        <v>0</v>
      </c>
      <c r="C44" s="28">
        <v>0</v>
      </c>
      <c r="D44" s="130">
        <v>0</v>
      </c>
      <c r="E44" s="28">
        <v>0</v>
      </c>
      <c r="F44" s="130">
        <v>0</v>
      </c>
      <c r="G44" s="28">
        <v>0</v>
      </c>
      <c r="H44" s="54">
        <v>0</v>
      </c>
      <c r="I44" s="54">
        <v>0</v>
      </c>
      <c r="J44" s="1">
        <v>1</v>
      </c>
      <c r="K44" s="1">
        <v>0.04</v>
      </c>
      <c r="L44" s="46">
        <v>0</v>
      </c>
      <c r="M44" s="46">
        <v>0</v>
      </c>
      <c r="N44" s="1">
        <v>0</v>
      </c>
      <c r="O44" s="29">
        <v>0</v>
      </c>
      <c r="P44" s="1">
        <v>0</v>
      </c>
      <c r="Q44" s="14">
        <v>0</v>
      </c>
      <c r="R44" s="1">
        <v>0</v>
      </c>
      <c r="S44" s="1">
        <v>0</v>
      </c>
      <c r="T44" s="1"/>
    </row>
    <row r="45" spans="1:20" s="9" customFormat="1" x14ac:dyDescent="0.25">
      <c r="A45" t="s">
        <v>73</v>
      </c>
      <c r="B45" s="8">
        <v>0</v>
      </c>
      <c r="C45" s="28">
        <v>0</v>
      </c>
      <c r="D45" s="130">
        <v>0</v>
      </c>
      <c r="E45" s="28">
        <v>0</v>
      </c>
      <c r="F45" s="130">
        <v>2</v>
      </c>
      <c r="G45" s="28">
        <v>1.1040999999999999</v>
      </c>
      <c r="H45" s="54">
        <v>0</v>
      </c>
      <c r="I45" s="54">
        <v>0</v>
      </c>
      <c r="J45" s="1">
        <v>0</v>
      </c>
      <c r="K45" s="1">
        <v>0</v>
      </c>
      <c r="L45" s="46">
        <v>0</v>
      </c>
      <c r="M45" s="46">
        <v>0</v>
      </c>
      <c r="N45" s="1">
        <v>1</v>
      </c>
      <c r="O45" s="52">
        <v>0.70000000000000007</v>
      </c>
      <c r="P45" s="1">
        <v>0</v>
      </c>
      <c r="Q45" s="14">
        <v>0</v>
      </c>
      <c r="R45" s="1">
        <v>0</v>
      </c>
      <c r="S45" s="1" t="s">
        <v>46</v>
      </c>
      <c r="T45" s="1"/>
    </row>
    <row r="46" spans="1:20" x14ac:dyDescent="0.25">
      <c r="A46" t="s">
        <v>37</v>
      </c>
      <c r="B46" s="8">
        <v>0</v>
      </c>
      <c r="C46" s="28">
        <v>0</v>
      </c>
      <c r="D46" s="130">
        <v>0</v>
      </c>
      <c r="E46" s="28">
        <v>0</v>
      </c>
      <c r="F46" s="130">
        <v>0</v>
      </c>
      <c r="G46" s="28">
        <v>0</v>
      </c>
      <c r="H46" s="8">
        <v>0</v>
      </c>
      <c r="I46" s="54">
        <v>0</v>
      </c>
      <c r="J46" s="1">
        <v>0</v>
      </c>
      <c r="K46" s="1">
        <v>0</v>
      </c>
      <c r="L46" s="46">
        <v>0</v>
      </c>
      <c r="M46" s="46">
        <v>0</v>
      </c>
      <c r="N46" s="1">
        <v>0</v>
      </c>
      <c r="O46" s="29">
        <v>0</v>
      </c>
      <c r="P46" s="1">
        <v>0</v>
      </c>
      <c r="Q46" s="14">
        <v>0</v>
      </c>
      <c r="R46" s="1">
        <v>0</v>
      </c>
      <c r="S46" s="1">
        <v>0</v>
      </c>
      <c r="T46" s="1"/>
    </row>
    <row r="47" spans="1:20" s="16" customFormat="1" x14ac:dyDescent="0.25">
      <c r="B47" s="8"/>
      <c r="C47" s="28"/>
      <c r="D47" s="130"/>
      <c r="E47" s="28"/>
      <c r="F47" s="130"/>
      <c r="G47" s="28"/>
      <c r="H47" s="8"/>
      <c r="I47" s="8"/>
      <c r="J47" s="8"/>
      <c r="K47" s="8"/>
      <c r="L47" s="8"/>
      <c r="M47" s="8"/>
      <c r="N47" s="8"/>
      <c r="O47" s="29"/>
      <c r="P47" s="8"/>
      <c r="Q47" s="28"/>
      <c r="R47" s="8"/>
      <c r="S47" s="8"/>
      <c r="T47" s="8"/>
    </row>
    <row r="48" spans="1:20" x14ac:dyDescent="0.25">
      <c r="A48" t="s">
        <v>39</v>
      </c>
      <c r="B48" s="8">
        <v>44</v>
      </c>
      <c r="C48" s="28">
        <v>22.194970913200002</v>
      </c>
      <c r="D48" s="130">
        <v>1</v>
      </c>
      <c r="E48" s="28">
        <v>3.5355339059999999</v>
      </c>
      <c r="F48" s="144">
        <v>45</v>
      </c>
      <c r="G48" s="14">
        <v>23.664199999799997</v>
      </c>
      <c r="H48" s="8">
        <v>0</v>
      </c>
      <c r="I48" s="8">
        <v>0</v>
      </c>
      <c r="J48" s="1">
        <v>28</v>
      </c>
      <c r="K48" s="1">
        <v>9.8000000000000007</v>
      </c>
      <c r="L48" s="1">
        <v>3</v>
      </c>
      <c r="M48" s="1">
        <v>8.1300000000000008</v>
      </c>
      <c r="N48" s="1">
        <v>28</v>
      </c>
      <c r="O48" s="52">
        <v>10.868354700999999</v>
      </c>
      <c r="P48" s="1">
        <v>6</v>
      </c>
      <c r="Q48" s="14">
        <v>17.5</v>
      </c>
      <c r="R48" s="1">
        <v>38</v>
      </c>
      <c r="S48" s="1">
        <v>44</v>
      </c>
      <c r="T48" s="1"/>
    </row>
    <row r="49" spans="1:19" x14ac:dyDescent="0.25">
      <c r="A49" t="s">
        <v>40</v>
      </c>
      <c r="B49" s="8">
        <v>15</v>
      </c>
      <c r="C49" s="28">
        <v>7.8230269606</v>
      </c>
      <c r="D49" s="130">
        <v>0</v>
      </c>
      <c r="E49" s="28">
        <v>0</v>
      </c>
      <c r="F49" s="144">
        <v>22</v>
      </c>
      <c r="G49" s="28">
        <v>12.6311999997</v>
      </c>
      <c r="H49" s="8">
        <v>2</v>
      </c>
      <c r="I49" s="8">
        <v>7.5</v>
      </c>
      <c r="J49" s="1">
        <v>11</v>
      </c>
      <c r="K49" s="1">
        <v>5.68</v>
      </c>
      <c r="L49" s="46">
        <v>0</v>
      </c>
      <c r="M49" s="46">
        <v>0</v>
      </c>
      <c r="N49" s="1">
        <v>11</v>
      </c>
      <c r="O49" s="52">
        <v>5.8187499999000005</v>
      </c>
      <c r="P49" s="1">
        <v>1</v>
      </c>
      <c r="Q49" s="14">
        <v>1.5625</v>
      </c>
      <c r="R49" s="1">
        <v>8</v>
      </c>
      <c r="S49" s="1">
        <v>12</v>
      </c>
    </row>
    <row r="50" spans="1:19" x14ac:dyDescent="0.25">
      <c r="A50" t="s">
        <v>41</v>
      </c>
      <c r="B50" s="8">
        <v>17</v>
      </c>
      <c r="C50" s="28">
        <v>7.776830497799998</v>
      </c>
      <c r="D50" s="130">
        <v>0</v>
      </c>
      <c r="E50" s="28">
        <v>0</v>
      </c>
      <c r="F50" s="144">
        <v>4</v>
      </c>
      <c r="G50" s="14">
        <v>1.69</v>
      </c>
      <c r="H50" s="8">
        <v>0</v>
      </c>
      <c r="I50" s="8">
        <v>0</v>
      </c>
      <c r="J50" s="1">
        <v>4</v>
      </c>
      <c r="K50" s="1">
        <v>1.55</v>
      </c>
      <c r="L50" s="1">
        <v>1</v>
      </c>
      <c r="M50" s="1">
        <v>1.25</v>
      </c>
      <c r="N50" s="1">
        <v>1</v>
      </c>
      <c r="O50" s="52">
        <v>8.7500000000000008E-2</v>
      </c>
      <c r="P50" s="1">
        <v>0</v>
      </c>
      <c r="Q50" s="14">
        <v>0</v>
      </c>
      <c r="R50" s="1">
        <v>6</v>
      </c>
      <c r="S50" s="1">
        <v>7</v>
      </c>
    </row>
    <row r="51" spans="1:19" x14ac:dyDescent="0.25">
      <c r="A51" t="s">
        <v>32</v>
      </c>
      <c r="B51" s="8">
        <v>7</v>
      </c>
      <c r="C51" s="28">
        <v>3.2552042423000005</v>
      </c>
      <c r="D51" s="130">
        <v>0</v>
      </c>
      <c r="E51" s="28">
        <v>0</v>
      </c>
      <c r="F51" s="144">
        <v>13</v>
      </c>
      <c r="G51" s="28">
        <v>6.7717999999999998</v>
      </c>
      <c r="H51" s="8">
        <v>0</v>
      </c>
      <c r="I51" s="8">
        <v>0</v>
      </c>
      <c r="J51" s="1">
        <v>8</v>
      </c>
      <c r="K51" s="1">
        <v>2.65</v>
      </c>
      <c r="L51" s="1">
        <v>0</v>
      </c>
      <c r="M51" s="1">
        <v>0</v>
      </c>
      <c r="N51" s="1">
        <v>16</v>
      </c>
      <c r="O51" s="52">
        <v>7.5930555556999995</v>
      </c>
      <c r="P51" s="1">
        <v>0</v>
      </c>
      <c r="Q51" s="14">
        <v>0</v>
      </c>
      <c r="R51" s="1">
        <v>15</v>
      </c>
      <c r="S51" s="1">
        <v>8</v>
      </c>
    </row>
    <row r="52" spans="1:19" x14ac:dyDescent="0.25">
      <c r="A52" s="23" t="s">
        <v>38</v>
      </c>
      <c r="B52" s="19">
        <v>79</v>
      </c>
      <c r="C52" s="32">
        <v>41.050032613899987</v>
      </c>
      <c r="D52" s="146">
        <v>1</v>
      </c>
      <c r="E52" s="32">
        <v>3.5355339059999999</v>
      </c>
      <c r="F52" s="146">
        <v>84</v>
      </c>
      <c r="G52" s="32">
        <v>44.76</v>
      </c>
      <c r="H52" s="19">
        <v>2</v>
      </c>
      <c r="I52" s="19">
        <v>7.5</v>
      </c>
      <c r="J52" s="19">
        <v>49</v>
      </c>
      <c r="K52" s="19">
        <v>19.68</v>
      </c>
      <c r="L52" s="19">
        <v>4</v>
      </c>
      <c r="M52" s="19">
        <v>9.3800000000000008</v>
      </c>
      <c r="N52" s="19">
        <v>54</v>
      </c>
      <c r="O52" s="32">
        <v>24.37</v>
      </c>
      <c r="P52" s="19">
        <v>7</v>
      </c>
      <c r="Q52" s="32">
        <v>19.0625</v>
      </c>
      <c r="R52" s="19">
        <v>67</v>
      </c>
      <c r="S52" s="19">
        <v>71</v>
      </c>
    </row>
    <row r="54" spans="1:19" x14ac:dyDescent="0.25">
      <c r="A54" s="10" t="s">
        <v>81</v>
      </c>
      <c r="B54" s="44"/>
      <c r="C54" s="44"/>
      <c r="D54" s="44"/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workbookViewId="0">
      <selection activeCell="O13" sqref="O13"/>
    </sheetView>
  </sheetViews>
  <sheetFormatPr baseColWidth="10" defaultColWidth="11.42578125" defaultRowHeight="15" x14ac:dyDescent="0.25"/>
  <cols>
    <col min="1" max="1" width="54.5703125" style="10" customWidth="1"/>
    <col min="2" max="2" width="24.85546875" style="44" customWidth="1"/>
    <col min="3" max="3" width="10.140625" style="45" customWidth="1"/>
    <col min="4" max="4" width="11" style="45" customWidth="1"/>
    <col min="5" max="5" width="10" style="45" customWidth="1"/>
    <col min="6" max="6" width="11.28515625" style="45" customWidth="1"/>
    <col min="7" max="9" width="11.42578125" style="1"/>
    <col min="10" max="10" width="12.42578125" style="1" bestFit="1" customWidth="1"/>
    <col min="11" max="12" width="11.42578125" style="1"/>
    <col min="13" max="13" width="8" style="47" customWidth="1"/>
    <col min="14" max="14" width="18.28515625" style="47" customWidth="1"/>
    <col min="15" max="15" width="28.140625" style="47" customWidth="1"/>
    <col min="16" max="16" width="9.85546875" style="47" customWidth="1"/>
    <col min="17" max="16384" width="11.42578125" style="47"/>
  </cols>
  <sheetData>
    <row r="1" spans="1:14" x14ac:dyDescent="0.25">
      <c r="A1" s="22"/>
      <c r="B1" s="56">
        <v>2016</v>
      </c>
      <c r="C1" s="56">
        <v>2015</v>
      </c>
      <c r="D1" s="56">
        <v>2014</v>
      </c>
      <c r="E1" s="56">
        <v>2013</v>
      </c>
      <c r="F1" s="56">
        <v>2012</v>
      </c>
      <c r="G1" s="20">
        <v>2011</v>
      </c>
      <c r="H1" s="20">
        <v>2010</v>
      </c>
      <c r="I1" s="20">
        <v>2009</v>
      </c>
      <c r="J1" s="20">
        <v>2008</v>
      </c>
      <c r="K1" s="20">
        <v>2007</v>
      </c>
      <c r="L1" s="20">
        <v>2006</v>
      </c>
      <c r="N1" s="51" t="s">
        <v>61</v>
      </c>
    </row>
    <row r="2" spans="1:14" x14ac:dyDescent="0.25">
      <c r="A2" s="10" t="s">
        <v>0</v>
      </c>
      <c r="B2" s="28">
        <v>1915.2192455437048</v>
      </c>
      <c r="C2" s="14">
        <v>1921.8393000252038</v>
      </c>
      <c r="D2" s="14">
        <v>1679.92</v>
      </c>
      <c r="E2" s="14">
        <v>1524.7293548333002</v>
      </c>
      <c r="F2" s="8">
        <v>1568.04</v>
      </c>
      <c r="G2" s="14">
        <v>1422.75</v>
      </c>
      <c r="H2" s="14">
        <v>1327.9292620372553</v>
      </c>
      <c r="I2" s="14">
        <v>1322.7</v>
      </c>
      <c r="J2" s="14">
        <v>1325.26</v>
      </c>
      <c r="K2" s="14">
        <v>1157.5910067482591</v>
      </c>
      <c r="L2" s="14">
        <v>1191.4348933124388</v>
      </c>
      <c r="N2" s="47" t="s">
        <v>64</v>
      </c>
    </row>
    <row r="3" spans="1:14" x14ac:dyDescent="0.25">
      <c r="A3" s="10" t="s">
        <v>1</v>
      </c>
      <c r="B3" s="28">
        <v>85.518536760299938</v>
      </c>
      <c r="C3" s="14">
        <v>71.384099999199989</v>
      </c>
      <c r="D3" s="14">
        <v>52.41</v>
      </c>
      <c r="E3" s="14">
        <v>53.606952258200003</v>
      </c>
      <c r="F3" s="8">
        <v>40.42</v>
      </c>
      <c r="G3" s="14">
        <v>36.93</v>
      </c>
      <c r="H3" s="14">
        <v>26.85972475800062</v>
      </c>
      <c r="I3" s="14">
        <v>18.190000000000001</v>
      </c>
      <c r="J3" s="14">
        <v>23.347000000000001</v>
      </c>
      <c r="K3" s="14">
        <v>24.460618500273672</v>
      </c>
      <c r="L3" s="14">
        <v>13.795596070596073</v>
      </c>
      <c r="N3" s="27" t="s">
        <v>67</v>
      </c>
    </row>
    <row r="4" spans="1:14" x14ac:dyDescent="0.25">
      <c r="A4" s="10" t="s">
        <v>2</v>
      </c>
      <c r="B4" s="28">
        <v>98.334752736499951</v>
      </c>
      <c r="C4" s="14">
        <v>95.82949999889999</v>
      </c>
      <c r="D4" s="14">
        <v>66.510000000000005</v>
      </c>
      <c r="E4" s="14">
        <v>81.344081484399993</v>
      </c>
      <c r="F4" s="8">
        <v>72.88</v>
      </c>
      <c r="G4" s="14">
        <v>47.36</v>
      </c>
      <c r="H4" s="14">
        <v>40.456116106116099</v>
      </c>
      <c r="I4" s="14">
        <v>51.39</v>
      </c>
      <c r="J4" s="14">
        <v>27.097999999999999</v>
      </c>
      <c r="K4" s="14">
        <v>38.658730158730151</v>
      </c>
      <c r="L4" s="14">
        <v>15.788278388278391</v>
      </c>
      <c r="N4" s="47" t="s">
        <v>68</v>
      </c>
    </row>
    <row r="5" spans="1:14" x14ac:dyDescent="0.25">
      <c r="A5" s="10" t="s">
        <v>76</v>
      </c>
      <c r="B5" s="28">
        <v>86.739360689499975</v>
      </c>
      <c r="C5" s="14">
        <v>79.206299997800031</v>
      </c>
      <c r="D5" s="14">
        <v>63.39</v>
      </c>
      <c r="E5" s="14">
        <v>47.220888299199999</v>
      </c>
      <c r="F5" s="8">
        <v>44.489999999999995</v>
      </c>
      <c r="G5" s="14">
        <v>38.54</v>
      </c>
      <c r="H5" s="14">
        <v>23.317314118629906</v>
      </c>
      <c r="I5" s="14">
        <v>14.73</v>
      </c>
      <c r="J5" s="14">
        <v>14.49</v>
      </c>
      <c r="K5" s="14">
        <v>10.722619047619048</v>
      </c>
      <c r="L5" s="14">
        <v>12.641941391941392</v>
      </c>
      <c r="N5" s="47" t="s">
        <v>69</v>
      </c>
    </row>
    <row r="6" spans="1:14" x14ac:dyDescent="0.25">
      <c r="A6" s="10" t="s">
        <v>4</v>
      </c>
      <c r="B6" s="28">
        <v>35.913730877900008</v>
      </c>
      <c r="C6" s="14">
        <v>33.216599999899998</v>
      </c>
      <c r="D6" s="14">
        <v>30.66</v>
      </c>
      <c r="E6" s="14">
        <v>28.940676155600002</v>
      </c>
      <c r="F6" s="8">
        <v>17.04</v>
      </c>
      <c r="G6" s="14">
        <v>21.13</v>
      </c>
      <c r="H6" s="14">
        <v>17.581746031746032</v>
      </c>
      <c r="I6" s="14">
        <v>8.5299999999999994</v>
      </c>
      <c r="J6" s="14">
        <v>13.007</v>
      </c>
      <c r="K6" s="14">
        <v>14.413919413919414</v>
      </c>
      <c r="L6" s="14">
        <v>12.293192918192915</v>
      </c>
      <c r="N6" s="66" t="s">
        <v>111</v>
      </c>
    </row>
    <row r="7" spans="1:14" x14ac:dyDescent="0.25">
      <c r="A7" s="10" t="s">
        <v>75</v>
      </c>
      <c r="B7" s="28" t="s">
        <v>46</v>
      </c>
      <c r="C7" s="75" t="s">
        <v>46</v>
      </c>
      <c r="D7" s="14" t="s">
        <v>46</v>
      </c>
      <c r="E7" s="52" t="s">
        <v>46</v>
      </c>
      <c r="F7" s="44" t="s">
        <v>46</v>
      </c>
      <c r="G7" s="14">
        <v>13.11</v>
      </c>
      <c r="H7" s="14">
        <v>7.0595238095238102</v>
      </c>
      <c r="I7" s="14">
        <v>4.3099999999999996</v>
      </c>
      <c r="J7" s="14">
        <v>6.2060000000000004</v>
      </c>
      <c r="K7" s="14">
        <v>5</v>
      </c>
      <c r="L7" s="14">
        <v>4</v>
      </c>
      <c r="N7" s="51"/>
    </row>
    <row r="8" spans="1:14" x14ac:dyDescent="0.25">
      <c r="A8" s="10" t="s">
        <v>5</v>
      </c>
      <c r="B8" s="28">
        <v>1.0086181258</v>
      </c>
      <c r="C8" s="14">
        <v>4.8659999999999997</v>
      </c>
      <c r="D8" s="14">
        <v>0.73</v>
      </c>
      <c r="E8" s="14">
        <v>0.25</v>
      </c>
      <c r="F8" s="8">
        <v>0</v>
      </c>
      <c r="G8" s="14">
        <v>0.43</v>
      </c>
      <c r="H8" s="14">
        <v>0.51111111111111107</v>
      </c>
      <c r="I8" s="14">
        <v>0</v>
      </c>
      <c r="J8" s="14">
        <v>0</v>
      </c>
      <c r="K8" s="14">
        <v>0</v>
      </c>
      <c r="L8" s="14">
        <v>0</v>
      </c>
    </row>
    <row r="9" spans="1:14" x14ac:dyDescent="0.25">
      <c r="A9" s="10" t="s">
        <v>6</v>
      </c>
      <c r="B9" s="28">
        <v>20.789946267799998</v>
      </c>
      <c r="C9" s="14">
        <v>15.9785999996</v>
      </c>
      <c r="D9" s="14">
        <v>30.46</v>
      </c>
      <c r="E9" s="14">
        <v>27.013419913300002</v>
      </c>
      <c r="F9" s="8">
        <v>15.92</v>
      </c>
      <c r="G9" s="14">
        <v>7.05</v>
      </c>
      <c r="H9" s="14">
        <v>21.316666666666666</v>
      </c>
      <c r="I9" s="14">
        <v>5.0999999999999996</v>
      </c>
      <c r="J9" s="14">
        <v>4.9000000000000004</v>
      </c>
      <c r="K9" s="14">
        <v>1.75</v>
      </c>
      <c r="L9" s="14">
        <v>3.5988095238095239</v>
      </c>
    </row>
    <row r="10" spans="1:14" x14ac:dyDescent="0.25">
      <c r="A10" s="10" t="s">
        <v>7</v>
      </c>
      <c r="B10" s="28">
        <v>276.92421078749987</v>
      </c>
      <c r="C10" s="28">
        <v>226.43339999799994</v>
      </c>
      <c r="D10" s="14">
        <v>164.47</v>
      </c>
      <c r="E10" s="14">
        <v>133.5442762774</v>
      </c>
      <c r="F10" s="8">
        <v>159.78</v>
      </c>
      <c r="G10" s="14">
        <v>114.64</v>
      </c>
      <c r="H10" s="14">
        <v>95.382933732933736</v>
      </c>
      <c r="I10" s="14">
        <v>79.16</v>
      </c>
      <c r="J10" s="14">
        <v>85.632000000000005</v>
      </c>
      <c r="K10" s="14">
        <v>75.194841269841291</v>
      </c>
      <c r="L10" s="14">
        <v>51.56071428571429</v>
      </c>
    </row>
    <row r="11" spans="1:14" x14ac:dyDescent="0.25">
      <c r="A11" s="10" t="s">
        <v>8</v>
      </c>
      <c r="B11" s="28">
        <v>111.61902158719991</v>
      </c>
      <c r="C11" s="14">
        <v>106.41859999870002</v>
      </c>
      <c r="D11" s="14">
        <v>53.66</v>
      </c>
      <c r="E11" s="14">
        <v>48.130848824700003</v>
      </c>
      <c r="F11" s="8">
        <v>65.740000000000009</v>
      </c>
      <c r="G11" s="14">
        <v>37.409999999999997</v>
      </c>
      <c r="H11" s="14">
        <v>24.990386002885995</v>
      </c>
      <c r="I11" s="14">
        <v>22.82</v>
      </c>
      <c r="J11" s="14">
        <v>21.911000000000001</v>
      </c>
      <c r="K11" s="14">
        <v>19.825396825396822</v>
      </c>
      <c r="L11" s="14">
        <v>37.145238095238099</v>
      </c>
    </row>
    <row r="12" spans="1:14" x14ac:dyDescent="0.25">
      <c r="A12" s="10" t="s">
        <v>9</v>
      </c>
      <c r="B12" s="28">
        <v>37.465614687999995</v>
      </c>
      <c r="C12" s="14">
        <v>24.495599999400003</v>
      </c>
      <c r="D12" s="14">
        <v>15.55</v>
      </c>
      <c r="E12" s="14">
        <v>17.7146825397</v>
      </c>
      <c r="F12" s="8">
        <v>29.02</v>
      </c>
      <c r="G12" s="14">
        <v>28.380000000000003</v>
      </c>
      <c r="H12" s="14">
        <v>20.3</v>
      </c>
      <c r="I12" s="14">
        <v>16.34</v>
      </c>
      <c r="J12" s="14">
        <v>11.404</v>
      </c>
      <c r="K12" s="14">
        <v>14.525</v>
      </c>
      <c r="L12" s="14">
        <v>3.5952380952380953</v>
      </c>
    </row>
    <row r="13" spans="1:14" x14ac:dyDescent="0.25">
      <c r="A13" s="10" t="s">
        <v>10</v>
      </c>
      <c r="B13" s="28">
        <v>53.293768801499994</v>
      </c>
      <c r="C13" s="14">
        <v>29.527499999699998</v>
      </c>
      <c r="D13" s="14">
        <v>34.21</v>
      </c>
      <c r="E13" s="14">
        <v>24.025149187899999</v>
      </c>
      <c r="F13" s="8">
        <v>19.829999999999998</v>
      </c>
      <c r="G13" s="14">
        <v>21.93</v>
      </c>
      <c r="H13" s="14">
        <v>12.037301587301585</v>
      </c>
      <c r="I13" s="14">
        <v>15.94</v>
      </c>
      <c r="J13" s="14">
        <v>11.282999999999999</v>
      </c>
      <c r="K13" s="14">
        <v>13.64936974789916</v>
      </c>
      <c r="L13" s="14">
        <v>13.337030453206923</v>
      </c>
    </row>
    <row r="14" spans="1:14" x14ac:dyDescent="0.25">
      <c r="A14" s="10" t="s">
        <v>11</v>
      </c>
      <c r="B14" s="28">
        <v>127.03445537479999</v>
      </c>
      <c r="C14" s="14">
        <v>134.88760000169995</v>
      </c>
      <c r="D14" s="14">
        <v>85.04</v>
      </c>
      <c r="E14" s="14">
        <v>90.128039495399989</v>
      </c>
      <c r="F14" s="8">
        <v>73.490000000000009</v>
      </c>
      <c r="G14" s="14">
        <v>109.11</v>
      </c>
      <c r="H14" s="14">
        <v>83.766897990506877</v>
      </c>
      <c r="I14" s="14">
        <v>63.04</v>
      </c>
      <c r="J14" s="14">
        <v>52.625999999999998</v>
      </c>
      <c r="K14" s="14">
        <v>48.700022200022204</v>
      </c>
      <c r="L14" s="14">
        <v>42.386519036519054</v>
      </c>
    </row>
    <row r="15" spans="1:14" x14ac:dyDescent="0.25">
      <c r="A15" s="10" t="s">
        <v>12</v>
      </c>
      <c r="B15" s="28">
        <v>53.867164714099985</v>
      </c>
      <c r="C15" s="14">
        <v>42.266899999600007</v>
      </c>
      <c r="D15" s="14">
        <v>40.49</v>
      </c>
      <c r="E15" s="14">
        <v>32.9675900493</v>
      </c>
      <c r="F15" s="8">
        <v>36.33</v>
      </c>
      <c r="G15" s="14">
        <v>28</v>
      </c>
      <c r="H15" s="14">
        <v>10.794047619047619</v>
      </c>
      <c r="I15" s="14">
        <v>7.43</v>
      </c>
      <c r="J15" s="14">
        <v>4.8879999999999999</v>
      </c>
      <c r="K15" s="14">
        <v>7.9333333333333336</v>
      </c>
      <c r="L15" s="14">
        <v>6.0746031746031743</v>
      </c>
    </row>
    <row r="16" spans="1:14" x14ac:dyDescent="0.25">
      <c r="A16" s="10" t="s">
        <v>13</v>
      </c>
      <c r="B16" s="28">
        <v>12.624883248499998</v>
      </c>
      <c r="C16" s="14">
        <v>2.4632000000000001</v>
      </c>
      <c r="D16" s="14">
        <v>8.2100000000000009</v>
      </c>
      <c r="E16" s="14">
        <v>3.1991228069999997</v>
      </c>
      <c r="F16" s="8">
        <v>2.39</v>
      </c>
      <c r="G16" s="14">
        <v>2.2199999999999998</v>
      </c>
      <c r="H16" s="14">
        <v>7.5619047619047617</v>
      </c>
      <c r="I16" s="14">
        <v>1.17</v>
      </c>
      <c r="J16" s="14">
        <v>3.1480000000000001</v>
      </c>
      <c r="K16" s="14">
        <v>1.5</v>
      </c>
      <c r="L16" s="14">
        <v>2.5</v>
      </c>
    </row>
    <row r="17" spans="1:18" x14ac:dyDescent="0.25">
      <c r="A17" s="10" t="s">
        <v>14</v>
      </c>
      <c r="B17" s="28">
        <v>10.306703708200001</v>
      </c>
      <c r="C17" s="14">
        <v>5.7222999996999997</v>
      </c>
      <c r="D17" s="14">
        <v>5.2799999999999994</v>
      </c>
      <c r="E17" s="14">
        <v>7.5234036796000003</v>
      </c>
      <c r="F17" s="8">
        <v>2.52</v>
      </c>
      <c r="G17" s="14">
        <v>3.25</v>
      </c>
      <c r="H17" s="14">
        <v>6.2155844155844164</v>
      </c>
      <c r="I17" s="14">
        <v>3.88</v>
      </c>
      <c r="J17" s="14">
        <v>3.323</v>
      </c>
      <c r="K17" s="14">
        <v>3.1666666666666665</v>
      </c>
      <c r="L17" s="14">
        <v>2.0666666666666664</v>
      </c>
    </row>
    <row r="18" spans="1:18" x14ac:dyDescent="0.25">
      <c r="A18" s="10" t="s">
        <v>15</v>
      </c>
      <c r="B18" s="28">
        <v>4.5051517688000011</v>
      </c>
      <c r="C18" s="14">
        <v>10.751299999899999</v>
      </c>
      <c r="D18" s="14">
        <v>1.04</v>
      </c>
      <c r="E18" s="14">
        <v>1.0833333333000001</v>
      </c>
      <c r="F18" s="8">
        <v>1.25</v>
      </c>
      <c r="G18" s="14">
        <v>0.25</v>
      </c>
      <c r="H18" s="14">
        <v>2.7690476190476194</v>
      </c>
      <c r="I18" s="14">
        <v>0</v>
      </c>
      <c r="J18" s="14">
        <v>0.58299999999999996</v>
      </c>
      <c r="K18" s="14">
        <v>0</v>
      </c>
      <c r="L18" s="14">
        <v>0</v>
      </c>
    </row>
    <row r="19" spans="1:18" x14ac:dyDescent="0.25">
      <c r="A19" s="10" t="s">
        <v>16</v>
      </c>
      <c r="B19" s="28">
        <v>0.63090348870000001</v>
      </c>
      <c r="C19" s="14">
        <v>3.25</v>
      </c>
      <c r="D19" s="14">
        <v>2.5499999999999998</v>
      </c>
      <c r="E19" s="14">
        <v>3.375</v>
      </c>
      <c r="F19" s="8">
        <v>3.3</v>
      </c>
      <c r="G19" s="14">
        <v>1.54</v>
      </c>
      <c r="H19" s="14">
        <v>5</v>
      </c>
      <c r="I19" s="14" t="s">
        <v>46</v>
      </c>
      <c r="J19" s="14" t="s">
        <v>46</v>
      </c>
      <c r="K19" s="14" t="s">
        <v>46</v>
      </c>
      <c r="L19" s="14" t="s">
        <v>46</v>
      </c>
    </row>
    <row r="20" spans="1:18" x14ac:dyDescent="0.25">
      <c r="A20" s="10" t="s">
        <v>17</v>
      </c>
      <c r="B20" s="28">
        <v>1.9915638316000002</v>
      </c>
      <c r="C20" s="14">
        <v>3.5812999999000001</v>
      </c>
      <c r="D20" s="14">
        <v>0.5</v>
      </c>
      <c r="E20" s="14">
        <v>1.9666666665999999</v>
      </c>
      <c r="F20" s="8">
        <v>0.96</v>
      </c>
      <c r="G20" s="14">
        <v>0.63</v>
      </c>
      <c r="H20" s="14">
        <v>2.1052631578947367</v>
      </c>
      <c r="I20" s="14">
        <v>0.5</v>
      </c>
      <c r="J20" s="14">
        <v>0.25</v>
      </c>
      <c r="K20" s="14" t="s">
        <v>46</v>
      </c>
      <c r="L20" s="14" t="s">
        <v>46</v>
      </c>
    </row>
    <row r="21" spans="1:18" x14ac:dyDescent="0.25">
      <c r="B21" s="28"/>
      <c r="C21" s="75"/>
      <c r="D21" s="14"/>
      <c r="E21" s="14"/>
      <c r="F21" s="44"/>
      <c r="G21" s="14"/>
      <c r="H21" s="14"/>
      <c r="I21" s="14"/>
      <c r="J21" s="14"/>
      <c r="K21" s="14"/>
      <c r="L21" s="14"/>
    </row>
    <row r="22" spans="1:18" x14ac:dyDescent="0.25">
      <c r="A22" s="10" t="s">
        <v>18</v>
      </c>
      <c r="B22" s="28">
        <v>220.59989320210002</v>
      </c>
      <c r="C22" s="14">
        <v>217.05299999939993</v>
      </c>
      <c r="D22" s="14">
        <v>176.95999999999998</v>
      </c>
      <c r="E22" s="14">
        <v>183.25582956100001</v>
      </c>
      <c r="F22" s="8">
        <v>147.28</v>
      </c>
      <c r="G22" s="14">
        <v>140.28</v>
      </c>
      <c r="H22" s="14">
        <v>139.73224073798539</v>
      </c>
      <c r="I22" s="14">
        <v>131.9</v>
      </c>
      <c r="J22" s="14">
        <v>100.413</v>
      </c>
      <c r="K22" s="14">
        <v>99.65327151062445</v>
      </c>
      <c r="L22" s="14">
        <v>85.678918303918294</v>
      </c>
    </row>
    <row r="23" spans="1:18" x14ac:dyDescent="0.25">
      <c r="A23" s="10" t="s">
        <v>19</v>
      </c>
      <c r="B23" s="28">
        <v>37.387423886299992</v>
      </c>
      <c r="C23" s="14">
        <v>33.938098632999996</v>
      </c>
      <c r="D23" s="14">
        <v>24.18</v>
      </c>
      <c r="E23" s="14">
        <v>35.4880140693</v>
      </c>
      <c r="F23" s="8">
        <v>29.36</v>
      </c>
      <c r="G23" s="14">
        <v>15.21</v>
      </c>
      <c r="H23" s="14">
        <v>11.966287878787881</v>
      </c>
      <c r="I23" s="14">
        <v>15.09</v>
      </c>
      <c r="J23" s="14">
        <v>8.6660000000000004</v>
      </c>
      <c r="K23" s="14">
        <v>3.7166666666666663</v>
      </c>
      <c r="L23" s="14">
        <v>5.4444444444444446</v>
      </c>
      <c r="P23" s="16"/>
      <c r="Q23" s="16"/>
      <c r="R23" s="16"/>
    </row>
    <row r="24" spans="1:18" x14ac:dyDescent="0.25">
      <c r="A24" s="10" t="s">
        <v>20</v>
      </c>
      <c r="B24" s="28">
        <v>685.36020781509967</v>
      </c>
      <c r="C24" s="14">
        <v>600.57059999970011</v>
      </c>
      <c r="D24" s="14">
        <v>500.56</v>
      </c>
      <c r="E24" s="14">
        <v>580.63455696129995</v>
      </c>
      <c r="F24" s="8">
        <v>480.41</v>
      </c>
      <c r="G24" s="14">
        <v>425.9</v>
      </c>
      <c r="H24" s="14">
        <v>497.3457214658614</v>
      </c>
      <c r="I24" s="14">
        <v>469.49</v>
      </c>
      <c r="J24" s="14">
        <v>481.05500000000001</v>
      </c>
      <c r="K24" s="14">
        <v>395.80846740593176</v>
      </c>
      <c r="L24" s="14">
        <v>396.32757540017604</v>
      </c>
      <c r="P24" s="102"/>
      <c r="Q24" s="16"/>
      <c r="R24" s="16"/>
    </row>
    <row r="25" spans="1:18" x14ac:dyDescent="0.25">
      <c r="A25" s="10" t="s">
        <v>21</v>
      </c>
      <c r="B25" s="28">
        <v>22.336572713499997</v>
      </c>
      <c r="C25" s="14">
        <v>20.1773999999</v>
      </c>
      <c r="D25" s="14">
        <v>20.22</v>
      </c>
      <c r="E25" s="14">
        <v>13.3944510898</v>
      </c>
      <c r="F25" s="8">
        <v>6.86</v>
      </c>
      <c r="G25" s="14">
        <v>12.01</v>
      </c>
      <c r="H25" s="14">
        <v>8.8710317460317469</v>
      </c>
      <c r="I25" s="14">
        <v>7.13</v>
      </c>
      <c r="J25" s="14">
        <v>5.8659999999999997</v>
      </c>
      <c r="K25" s="14">
        <v>4.5</v>
      </c>
      <c r="L25" s="14">
        <v>7.6615384615384619</v>
      </c>
      <c r="P25" s="102"/>
      <c r="Q25" s="16"/>
      <c r="R25" s="16"/>
    </row>
    <row r="26" spans="1:18" x14ac:dyDescent="0.25">
      <c r="A26" s="11" t="s">
        <v>43</v>
      </c>
      <c r="B26" s="28">
        <v>0</v>
      </c>
      <c r="C26" s="141">
        <v>0</v>
      </c>
      <c r="D26" s="14">
        <v>0</v>
      </c>
      <c r="E26" s="14">
        <v>0</v>
      </c>
      <c r="F26" s="8">
        <v>0</v>
      </c>
      <c r="G26" s="14">
        <v>0</v>
      </c>
      <c r="H26" s="14">
        <v>0</v>
      </c>
      <c r="I26" s="14">
        <v>0</v>
      </c>
      <c r="J26" s="14">
        <v>0.222</v>
      </c>
      <c r="K26" s="14">
        <v>0</v>
      </c>
      <c r="L26" s="14">
        <v>0</v>
      </c>
      <c r="P26" s="102"/>
      <c r="Q26" s="16"/>
      <c r="R26" s="16"/>
    </row>
    <row r="27" spans="1:18" x14ac:dyDescent="0.25">
      <c r="A27" s="10" t="s">
        <v>22</v>
      </c>
      <c r="B27" s="28">
        <v>31.193011043999999</v>
      </c>
      <c r="C27" s="14">
        <v>26.064199999699998</v>
      </c>
      <c r="D27" s="14">
        <v>19.57</v>
      </c>
      <c r="E27" s="14">
        <v>18.473821555900003</v>
      </c>
      <c r="F27" s="8">
        <v>14.19</v>
      </c>
      <c r="G27" s="14">
        <v>13.129999999999999</v>
      </c>
      <c r="H27" s="14">
        <v>8.3345238095238088</v>
      </c>
      <c r="I27" s="14">
        <v>12.84</v>
      </c>
      <c r="J27" s="14">
        <v>9.7260000000000009</v>
      </c>
      <c r="K27" s="14">
        <v>4.9023809523809527</v>
      </c>
      <c r="L27" s="14">
        <v>1.9166666666666665</v>
      </c>
      <c r="P27" s="102"/>
      <c r="Q27" s="16"/>
      <c r="R27" s="16"/>
    </row>
    <row r="28" spans="1:18" x14ac:dyDescent="0.25">
      <c r="A28" s="10" t="s">
        <v>23</v>
      </c>
      <c r="B28" s="28">
        <v>3.1460467844000002</v>
      </c>
      <c r="C28" s="14">
        <v>0.87209999999999999</v>
      </c>
      <c r="D28" s="14">
        <v>0</v>
      </c>
      <c r="E28" s="14">
        <v>6.5789473700000003E-2</v>
      </c>
      <c r="F28" s="8">
        <v>0</v>
      </c>
      <c r="G28" s="14">
        <v>0.13</v>
      </c>
      <c r="H28" s="14">
        <v>0</v>
      </c>
      <c r="I28" s="14">
        <v>0</v>
      </c>
      <c r="J28" s="14">
        <v>0.33300000000000002</v>
      </c>
      <c r="K28" s="14">
        <v>3</v>
      </c>
      <c r="L28" s="14">
        <v>0</v>
      </c>
      <c r="P28" s="16"/>
      <c r="Q28" s="16"/>
      <c r="R28" s="16"/>
    </row>
    <row r="29" spans="1:18" x14ac:dyDescent="0.25">
      <c r="A29" s="10" t="s">
        <v>24</v>
      </c>
      <c r="B29" s="28">
        <v>0.77459666909999991</v>
      </c>
      <c r="C29" s="14">
        <v>0.44719999999999999</v>
      </c>
      <c r="D29" s="14">
        <v>0.25</v>
      </c>
      <c r="E29" s="14">
        <v>0</v>
      </c>
      <c r="F29" s="8">
        <v>0.5</v>
      </c>
      <c r="G29" s="14">
        <v>0.08</v>
      </c>
      <c r="H29" s="14">
        <v>0</v>
      </c>
      <c r="I29" s="14">
        <v>0</v>
      </c>
      <c r="J29" s="14">
        <v>0</v>
      </c>
      <c r="K29" s="14">
        <v>1</v>
      </c>
      <c r="L29" s="14">
        <v>0.42857142857142855</v>
      </c>
      <c r="P29" s="102"/>
      <c r="Q29" s="16"/>
      <c r="R29" s="16"/>
    </row>
    <row r="30" spans="1:18" x14ac:dyDescent="0.25">
      <c r="A30" s="11" t="s">
        <v>44</v>
      </c>
      <c r="B30" s="28">
        <v>0</v>
      </c>
      <c r="C30" s="14">
        <v>0.37530000000000002</v>
      </c>
      <c r="D30" s="14">
        <v>0.56000000000000005</v>
      </c>
      <c r="E30" s="14">
        <v>0.3125</v>
      </c>
      <c r="F30" s="8">
        <v>0.3</v>
      </c>
      <c r="G30" s="14">
        <v>0</v>
      </c>
      <c r="H30" s="14">
        <v>0</v>
      </c>
      <c r="I30" s="14">
        <v>0</v>
      </c>
      <c r="J30" s="14">
        <v>1.5</v>
      </c>
      <c r="K30" s="14">
        <v>0</v>
      </c>
      <c r="L30" s="14">
        <v>0</v>
      </c>
      <c r="P30" s="102"/>
      <c r="Q30" s="16"/>
      <c r="R30" s="16"/>
    </row>
    <row r="31" spans="1:18" x14ac:dyDescent="0.25">
      <c r="A31" s="10" t="s">
        <v>25</v>
      </c>
      <c r="B31" s="28">
        <v>1.1403047740000001</v>
      </c>
      <c r="C31" s="14">
        <v>0.87529999999999997</v>
      </c>
      <c r="D31" s="14">
        <v>0.18</v>
      </c>
      <c r="E31" s="14">
        <v>0.83809523800000008</v>
      </c>
      <c r="F31" s="8">
        <v>0.77</v>
      </c>
      <c r="G31" s="14">
        <v>0.27</v>
      </c>
      <c r="H31" s="14">
        <v>0.39743589743589747</v>
      </c>
      <c r="I31" s="14">
        <v>3.66</v>
      </c>
      <c r="J31" s="14">
        <v>5.0449999999999999</v>
      </c>
      <c r="K31" s="14">
        <v>1.2857142857142856</v>
      </c>
      <c r="L31" s="14">
        <v>0</v>
      </c>
      <c r="P31" s="102"/>
      <c r="Q31" s="16"/>
      <c r="R31" s="16"/>
    </row>
    <row r="32" spans="1:18" x14ac:dyDescent="0.25">
      <c r="A32" s="10" t="s">
        <v>26</v>
      </c>
      <c r="B32" s="28">
        <v>0.78054692879999998</v>
      </c>
      <c r="C32" s="14">
        <v>1.4863999999999999</v>
      </c>
      <c r="D32" s="14">
        <v>0.25</v>
      </c>
      <c r="E32" s="14">
        <v>0.50624999999999998</v>
      </c>
      <c r="F32" s="8">
        <v>0.69</v>
      </c>
      <c r="G32" s="14">
        <v>0.17</v>
      </c>
      <c r="H32" s="14">
        <v>0</v>
      </c>
      <c r="I32" s="14">
        <v>0</v>
      </c>
      <c r="J32" s="14">
        <v>0</v>
      </c>
      <c r="K32" s="14">
        <v>0</v>
      </c>
      <c r="L32" s="14">
        <v>1.3333333333333333</v>
      </c>
      <c r="P32" s="102"/>
      <c r="Q32" s="16"/>
      <c r="R32" s="16"/>
    </row>
    <row r="33" spans="1:18" x14ac:dyDescent="0.25">
      <c r="A33" s="10" t="s">
        <v>27</v>
      </c>
      <c r="B33" s="28">
        <v>0.8842761683</v>
      </c>
      <c r="C33" s="14">
        <v>0.44719999999999999</v>
      </c>
      <c r="D33" s="14">
        <v>0.31</v>
      </c>
      <c r="E33" s="14">
        <v>0.20833333330000001</v>
      </c>
      <c r="F33" s="8">
        <v>4.76</v>
      </c>
      <c r="G33" s="14">
        <v>0.48</v>
      </c>
      <c r="H33" s="14">
        <v>0</v>
      </c>
      <c r="I33" s="14">
        <v>0</v>
      </c>
      <c r="J33" s="14">
        <v>0</v>
      </c>
      <c r="K33" s="14" t="s">
        <v>46</v>
      </c>
      <c r="L33" s="14" t="s">
        <v>46</v>
      </c>
      <c r="P33" s="102"/>
      <c r="Q33" s="16"/>
      <c r="R33" s="16"/>
    </row>
    <row r="34" spans="1:18" x14ac:dyDescent="0.25">
      <c r="B34" s="28"/>
      <c r="C34" s="75"/>
      <c r="D34" s="14"/>
      <c r="E34" s="14"/>
      <c r="F34" s="44"/>
      <c r="G34" s="14"/>
      <c r="H34" s="14"/>
      <c r="I34" s="14"/>
      <c r="J34" s="14"/>
      <c r="K34" s="14"/>
      <c r="L34" s="14"/>
      <c r="P34" s="102"/>
      <c r="Q34" s="16"/>
      <c r="R34" s="16"/>
    </row>
    <row r="35" spans="1:18" x14ac:dyDescent="0.25">
      <c r="A35" s="10" t="s">
        <v>77</v>
      </c>
      <c r="B35" s="28">
        <v>42.048036542300004</v>
      </c>
      <c r="C35" s="14">
        <v>19.118699999999997</v>
      </c>
      <c r="D35" s="14">
        <v>19.440000000000001</v>
      </c>
      <c r="E35" s="14">
        <v>23.6543178561</v>
      </c>
      <c r="F35" s="8">
        <v>15.67</v>
      </c>
      <c r="G35" s="14" t="s">
        <v>46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P35" s="40"/>
    </row>
    <row r="36" spans="1:18" x14ac:dyDescent="0.25">
      <c r="A36" s="10" t="s">
        <v>78</v>
      </c>
      <c r="B36" s="28" t="s">
        <v>46</v>
      </c>
      <c r="C36" s="75" t="s">
        <v>46</v>
      </c>
      <c r="D36" s="14" t="s">
        <v>46</v>
      </c>
      <c r="E36" s="52" t="s">
        <v>46</v>
      </c>
      <c r="F36" s="44" t="s">
        <v>46</v>
      </c>
      <c r="G36" s="14">
        <v>11.54</v>
      </c>
      <c r="H36" s="14">
        <v>20.51856060606061</v>
      </c>
      <c r="I36" s="14">
        <v>7.76</v>
      </c>
      <c r="J36" s="14">
        <v>9.1880000000000006</v>
      </c>
      <c r="K36" s="14">
        <v>5.0357142857142856</v>
      </c>
      <c r="L36" s="14">
        <v>5.2222222222222223</v>
      </c>
    </row>
    <row r="37" spans="1:18" x14ac:dyDescent="0.25">
      <c r="A37" s="10" t="s">
        <v>79</v>
      </c>
      <c r="B37" s="28" t="s">
        <v>46</v>
      </c>
      <c r="C37" s="75" t="s">
        <v>46</v>
      </c>
      <c r="D37" s="14" t="s">
        <v>46</v>
      </c>
      <c r="E37" s="52" t="s">
        <v>46</v>
      </c>
      <c r="F37" s="44" t="s">
        <v>46</v>
      </c>
      <c r="G37" s="14">
        <v>7.13</v>
      </c>
      <c r="H37" s="14">
        <v>2.1857142857142855</v>
      </c>
      <c r="I37" s="14">
        <v>1.31</v>
      </c>
      <c r="J37" s="14">
        <v>2.3330000000000002</v>
      </c>
      <c r="K37" s="14">
        <v>5.2357142857142858</v>
      </c>
      <c r="L37" s="14">
        <v>2.4333333333333336</v>
      </c>
      <c r="P37" s="40"/>
    </row>
    <row r="38" spans="1:18" x14ac:dyDescent="0.25">
      <c r="A38" s="10" t="s">
        <v>28</v>
      </c>
      <c r="B38" s="28">
        <v>36.254831145600001</v>
      </c>
      <c r="C38" s="14">
        <v>49.808300000700001</v>
      </c>
      <c r="D38" s="14">
        <v>28.93</v>
      </c>
      <c r="E38" s="14">
        <v>32.320649836499996</v>
      </c>
      <c r="F38" s="8">
        <v>35.69</v>
      </c>
      <c r="G38" s="14">
        <v>21.49</v>
      </c>
      <c r="H38" s="14">
        <v>11.118195351072064</v>
      </c>
      <c r="I38" s="14">
        <v>15.4</v>
      </c>
      <c r="J38" s="14">
        <v>19.8</v>
      </c>
      <c r="K38" s="14">
        <v>11.076190476190474</v>
      </c>
      <c r="L38" s="14">
        <v>11.726190476190476</v>
      </c>
      <c r="P38" s="40"/>
    </row>
    <row r="39" spans="1:18" x14ac:dyDescent="0.25">
      <c r="A39" s="10" t="s">
        <v>29</v>
      </c>
      <c r="B39" s="28">
        <v>513.34871727899963</v>
      </c>
      <c r="C39" s="14">
        <v>436.97149999509963</v>
      </c>
      <c r="D39" s="14">
        <v>356.32000000000005</v>
      </c>
      <c r="E39" s="14">
        <v>293.62645805929998</v>
      </c>
      <c r="F39" s="8">
        <v>285</v>
      </c>
      <c r="G39" s="14">
        <v>250.1</v>
      </c>
      <c r="H39" s="14">
        <v>265.85315101565095</v>
      </c>
      <c r="I39" s="14">
        <v>223.03</v>
      </c>
      <c r="J39" s="14">
        <v>239.13499999999999</v>
      </c>
      <c r="K39" s="14">
        <v>240.74786602286605</v>
      </c>
      <c r="L39" s="14">
        <v>203.14598684768981</v>
      </c>
      <c r="P39" s="40"/>
    </row>
    <row r="40" spans="1:18" x14ac:dyDescent="0.25">
      <c r="A40" s="10" t="s">
        <v>103</v>
      </c>
      <c r="B40" s="28" t="s">
        <v>46</v>
      </c>
      <c r="C40" s="75" t="s">
        <v>46</v>
      </c>
      <c r="D40" s="14" t="s">
        <v>46</v>
      </c>
      <c r="E40" s="14">
        <v>5.125</v>
      </c>
      <c r="F40" s="8">
        <v>5.57</v>
      </c>
      <c r="G40" s="14">
        <v>6.48</v>
      </c>
      <c r="H40" s="14">
        <v>3.833333333333333</v>
      </c>
      <c r="I40" s="14">
        <v>1.5</v>
      </c>
      <c r="J40" s="14">
        <v>0</v>
      </c>
      <c r="K40" s="14">
        <v>0</v>
      </c>
      <c r="L40" s="14">
        <v>0</v>
      </c>
    </row>
    <row r="41" spans="1:18" x14ac:dyDescent="0.25">
      <c r="A41" s="10" t="s">
        <v>31</v>
      </c>
      <c r="B41" s="28">
        <v>2.2874248854000001</v>
      </c>
      <c r="C41" s="14">
        <v>2.1424999999000001</v>
      </c>
      <c r="D41" s="14">
        <v>3</v>
      </c>
      <c r="E41" s="14">
        <v>1.688888889</v>
      </c>
      <c r="F41" s="8">
        <v>0.13</v>
      </c>
      <c r="G41" s="14">
        <v>0.17</v>
      </c>
      <c r="H41" s="14">
        <v>0</v>
      </c>
      <c r="I41" s="14">
        <v>0.33</v>
      </c>
      <c r="J41" s="14">
        <v>0</v>
      </c>
      <c r="K41" s="14" t="s">
        <v>46</v>
      </c>
      <c r="L41" s="14" t="s">
        <v>46</v>
      </c>
      <c r="P41" s="40"/>
    </row>
    <row r="42" spans="1:18" x14ac:dyDescent="0.25">
      <c r="B42" s="28"/>
      <c r="C42" s="75"/>
      <c r="D42" s="1"/>
      <c r="E42" s="1"/>
      <c r="F42" s="44"/>
      <c r="G42" s="14"/>
      <c r="H42" s="14"/>
      <c r="I42" s="14"/>
      <c r="J42" s="14"/>
      <c r="K42" s="14"/>
      <c r="L42" s="14"/>
    </row>
    <row r="43" spans="1:18" x14ac:dyDescent="0.25">
      <c r="A43" s="11" t="s">
        <v>55</v>
      </c>
      <c r="B43" s="28">
        <v>3.1095089709000003</v>
      </c>
      <c r="C43" s="14">
        <v>4.9916999999999998</v>
      </c>
      <c r="D43" s="1">
        <v>1.55</v>
      </c>
      <c r="E43" s="1">
        <v>6.29</v>
      </c>
      <c r="F43" s="8">
        <v>6.52</v>
      </c>
      <c r="G43" s="14">
        <v>5.87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  <c r="P43" s="16"/>
      <c r="Q43" s="16"/>
      <c r="R43" s="16"/>
    </row>
    <row r="44" spans="1:18" x14ac:dyDescent="0.25">
      <c r="A44" s="11" t="s">
        <v>32</v>
      </c>
      <c r="B44" s="28">
        <v>1.605207018</v>
      </c>
      <c r="C44" s="14">
        <v>2.8509000000000002</v>
      </c>
      <c r="D44" s="1">
        <v>2.9</v>
      </c>
      <c r="E44" s="1">
        <v>1.22</v>
      </c>
      <c r="F44" s="8" t="s">
        <v>46</v>
      </c>
      <c r="G44" s="14" t="s">
        <v>46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  <c r="P44" s="16"/>
      <c r="Q44" s="16"/>
      <c r="R44" s="16"/>
    </row>
    <row r="45" spans="1:18" x14ac:dyDescent="0.25">
      <c r="A45" s="10" t="s">
        <v>33</v>
      </c>
      <c r="B45" s="28">
        <v>10.127749412599998</v>
      </c>
      <c r="C45" s="14">
        <v>11.1995999997</v>
      </c>
      <c r="D45" s="1">
        <v>7</v>
      </c>
      <c r="E45" s="1">
        <v>8.5052083333999988</v>
      </c>
      <c r="F45" s="8">
        <v>2.8</v>
      </c>
      <c r="G45" s="14">
        <v>12.26</v>
      </c>
      <c r="H45" s="14">
        <v>4.833333333333333</v>
      </c>
      <c r="I45" s="14">
        <v>4.2300000000000004</v>
      </c>
      <c r="J45" s="14">
        <v>10.159000000000001</v>
      </c>
      <c r="K45" s="14">
        <v>8.375</v>
      </c>
      <c r="L45" s="14">
        <v>8.3333333333333321</v>
      </c>
      <c r="P45" s="16"/>
      <c r="Q45" s="16"/>
      <c r="R45" s="16"/>
    </row>
    <row r="46" spans="1:18" x14ac:dyDescent="0.25">
      <c r="A46" s="10" t="s">
        <v>34</v>
      </c>
      <c r="B46" s="28">
        <v>259.75772419039993</v>
      </c>
      <c r="C46" s="14">
        <v>318.82629999589989</v>
      </c>
      <c r="D46" s="1">
        <v>238.99</v>
      </c>
      <c r="E46" s="1">
        <v>234.62581184729999</v>
      </c>
      <c r="F46" s="8">
        <v>225.87</v>
      </c>
      <c r="G46" s="14">
        <v>233.79</v>
      </c>
      <c r="H46" s="14">
        <v>207.5117046352342</v>
      </c>
      <c r="I46" s="14">
        <v>197.82</v>
      </c>
      <c r="J46" s="14">
        <v>171.83500000000001</v>
      </c>
      <c r="K46" s="14">
        <v>158.19671162171159</v>
      </c>
      <c r="L46" s="14">
        <v>136.4750876746233</v>
      </c>
      <c r="P46" s="16"/>
      <c r="Q46" s="16"/>
      <c r="R46" s="16"/>
    </row>
    <row r="47" spans="1:18" x14ac:dyDescent="0.25">
      <c r="A47" s="10" t="s">
        <v>35</v>
      </c>
      <c r="B47" s="28">
        <v>54.290005728699981</v>
      </c>
      <c r="C47" s="14">
        <v>58.15659999959999</v>
      </c>
      <c r="D47" s="1">
        <v>36.6</v>
      </c>
      <c r="E47" s="1">
        <v>31.640031030900001</v>
      </c>
      <c r="F47" s="8">
        <v>21.77</v>
      </c>
      <c r="G47" s="14">
        <v>21.57</v>
      </c>
      <c r="H47" s="14">
        <v>25.969079621095748</v>
      </c>
      <c r="I47" s="14">
        <v>21.1</v>
      </c>
      <c r="J47" s="14">
        <v>28.85</v>
      </c>
      <c r="K47" s="14">
        <v>32.033730158730165</v>
      </c>
      <c r="L47" s="14">
        <v>7.1166666666666663</v>
      </c>
      <c r="P47" s="16"/>
      <c r="Q47" s="16"/>
      <c r="R47" s="16"/>
    </row>
    <row r="48" spans="1:18" x14ac:dyDescent="0.25">
      <c r="A48" s="42" t="s">
        <v>36</v>
      </c>
      <c r="B48" s="28">
        <v>8.6866766433000002</v>
      </c>
      <c r="C48" s="14">
        <v>6.0617999999999999</v>
      </c>
      <c r="D48" s="1">
        <v>5.04</v>
      </c>
      <c r="E48" s="1">
        <v>2.4803391055000001</v>
      </c>
      <c r="F48" s="8">
        <v>0.6</v>
      </c>
      <c r="G48" s="14">
        <v>4.67</v>
      </c>
      <c r="H48" s="14">
        <v>1.125</v>
      </c>
      <c r="I48" s="14">
        <v>2.08</v>
      </c>
      <c r="J48" s="14">
        <v>2.1190000000000002</v>
      </c>
      <c r="K48" s="14">
        <v>0.16666666666666666</v>
      </c>
      <c r="L48" s="14">
        <v>0.79285714285714293</v>
      </c>
      <c r="P48" s="16"/>
      <c r="Q48" s="16"/>
      <c r="R48" s="16"/>
    </row>
    <row r="49" spans="1:18" x14ac:dyDescent="0.25">
      <c r="A49" s="42" t="s">
        <v>73</v>
      </c>
      <c r="B49" s="28">
        <v>3.5</v>
      </c>
      <c r="C49" s="14">
        <v>1.1040999999999999</v>
      </c>
      <c r="D49" s="1">
        <v>0.21</v>
      </c>
      <c r="E49" s="1">
        <v>1.0125000000000002</v>
      </c>
      <c r="F49" s="8">
        <v>1</v>
      </c>
      <c r="G49" s="14" t="s">
        <v>46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P49" s="16"/>
      <c r="Q49" s="16"/>
      <c r="R49" s="16"/>
    </row>
    <row r="50" spans="1:18" x14ac:dyDescent="0.25">
      <c r="A50" s="42" t="s">
        <v>37</v>
      </c>
      <c r="B50" s="28">
        <v>5.9987791054000006</v>
      </c>
      <c r="C50" s="14">
        <v>1.0205999998999999</v>
      </c>
      <c r="D50" s="1">
        <v>2.17</v>
      </c>
      <c r="E50" s="14">
        <v>0</v>
      </c>
      <c r="F50" s="8">
        <v>3.75</v>
      </c>
      <c r="G50" s="14">
        <v>0.13</v>
      </c>
      <c r="H50" s="14">
        <v>0</v>
      </c>
      <c r="I50" s="14">
        <v>0</v>
      </c>
      <c r="J50" s="14">
        <v>0</v>
      </c>
      <c r="K50" s="14" t="s">
        <v>46</v>
      </c>
      <c r="L50" s="14" t="s">
        <v>46</v>
      </c>
      <c r="P50" s="16"/>
      <c r="Q50" s="16"/>
      <c r="R50" s="16"/>
    </row>
    <row r="51" spans="1:18" x14ac:dyDescent="0.25">
      <c r="A51" s="109"/>
      <c r="B51" s="28"/>
      <c r="C51" s="122"/>
      <c r="D51" s="1"/>
      <c r="E51" s="58"/>
      <c r="F51" s="58"/>
      <c r="G51" s="49"/>
      <c r="P51" s="16"/>
      <c r="Q51" s="16"/>
      <c r="R51" s="16"/>
    </row>
    <row r="52" spans="1:18" x14ac:dyDescent="0.25">
      <c r="A52" s="109" t="s">
        <v>39</v>
      </c>
      <c r="B52" s="28">
        <v>2933.7876330004019</v>
      </c>
      <c r="C52" s="28">
        <v>2812.1181000172032</v>
      </c>
      <c r="D52" s="14">
        <v>2335.0800000000004</v>
      </c>
      <c r="E52" s="14">
        <v>2132.1853608048</v>
      </c>
      <c r="F52" s="122">
        <v>2153.4</v>
      </c>
      <c r="G52" s="29">
        <v>1934.6600000000003</v>
      </c>
      <c r="H52" s="14">
        <v>1735.9548315261586</v>
      </c>
      <c r="I52" s="14">
        <v>1635.22</v>
      </c>
      <c r="J52" s="14">
        <v>1609.36</v>
      </c>
      <c r="K52" s="14">
        <v>1437.0915239119611</v>
      </c>
      <c r="L52" s="14">
        <v>1412.2187214124433</v>
      </c>
      <c r="P52" s="102"/>
      <c r="Q52" s="16"/>
      <c r="R52" s="16"/>
    </row>
    <row r="53" spans="1:18" x14ac:dyDescent="0.25">
      <c r="A53" s="10" t="s">
        <v>40</v>
      </c>
      <c r="B53" s="28">
        <v>1003.6028799855997</v>
      </c>
      <c r="C53" s="14">
        <v>902.53659863169946</v>
      </c>
      <c r="D53" s="14">
        <v>743.04</v>
      </c>
      <c r="E53" s="14">
        <v>833.17764128229999</v>
      </c>
      <c r="F53" s="73">
        <v>685.12</v>
      </c>
      <c r="G53" s="14">
        <v>607.66</v>
      </c>
      <c r="H53" s="14">
        <v>666.64724153562622</v>
      </c>
      <c r="I53" s="14">
        <v>640.1</v>
      </c>
      <c r="J53" s="14">
        <v>612.82000000000005</v>
      </c>
      <c r="K53" s="14">
        <v>513.86650082131814</v>
      </c>
      <c r="L53" s="14">
        <v>498.79104803864868</v>
      </c>
      <c r="P53" s="102"/>
      <c r="Q53" s="16"/>
      <c r="R53" s="125"/>
    </row>
    <row r="54" spans="1:18" x14ac:dyDescent="0.25">
      <c r="A54" s="10" t="s">
        <v>41</v>
      </c>
      <c r="B54" s="28">
        <v>593.93900985229993</v>
      </c>
      <c r="C54" s="14">
        <v>508.04099999570013</v>
      </c>
      <c r="D54" s="14">
        <v>407.69</v>
      </c>
      <c r="E54" s="14">
        <v>356.41531464089996</v>
      </c>
      <c r="F54" s="73">
        <v>342.06</v>
      </c>
      <c r="G54" s="14">
        <v>296.90999999999997</v>
      </c>
      <c r="H54" s="14">
        <v>303.5089545918313</v>
      </c>
      <c r="I54" s="14">
        <v>249.34</v>
      </c>
      <c r="J54" s="14">
        <v>270.45</v>
      </c>
      <c r="K54" s="14">
        <v>262.0954850704851</v>
      </c>
      <c r="L54" s="14">
        <v>222.52773287943586</v>
      </c>
      <c r="P54" s="102"/>
      <c r="Q54" s="16"/>
      <c r="R54" s="86"/>
    </row>
    <row r="55" spans="1:18" x14ac:dyDescent="0.25">
      <c r="A55" s="10" t="s">
        <v>32</v>
      </c>
      <c r="B55" s="28">
        <v>347.07565106930002</v>
      </c>
      <c r="C55" s="14">
        <v>404.21159999510002</v>
      </c>
      <c r="D55" s="14">
        <v>294.45999999999998</v>
      </c>
      <c r="E55" s="14">
        <v>285.76462309139998</v>
      </c>
      <c r="F55" s="73">
        <v>262.31</v>
      </c>
      <c r="G55" s="14">
        <v>278.28999999999996</v>
      </c>
      <c r="H55" s="14">
        <v>239.43911758966334</v>
      </c>
      <c r="I55" s="14">
        <v>225.22</v>
      </c>
      <c r="J55" s="14">
        <v>212.97</v>
      </c>
      <c r="K55" s="14">
        <v>198.77210844710839</v>
      </c>
      <c r="L55" s="14">
        <v>152.71794481748043</v>
      </c>
      <c r="P55" s="102"/>
      <c r="Q55" s="16"/>
      <c r="R55" s="86"/>
    </row>
    <row r="56" spans="1:18" x14ac:dyDescent="0.25">
      <c r="A56" s="18" t="s">
        <v>38</v>
      </c>
      <c r="B56" s="32">
        <v>4878.4051739076131</v>
      </c>
      <c r="C56" s="63">
        <v>4626.9072986397032</v>
      </c>
      <c r="D56" s="32">
        <v>3780.27</v>
      </c>
      <c r="E56" s="32">
        <v>3607.5452795627998</v>
      </c>
      <c r="F56" s="63">
        <v>3442.89</v>
      </c>
      <c r="G56" s="32">
        <v>3117.52</v>
      </c>
      <c r="H56" s="32">
        <v>2945.5501452432795</v>
      </c>
      <c r="I56" s="32">
        <v>2749.89</v>
      </c>
      <c r="J56" s="32">
        <v>2705.62</v>
      </c>
      <c r="K56" s="32">
        <v>2411.825618250873</v>
      </c>
      <c r="L56" s="32">
        <v>2286.255447148008</v>
      </c>
      <c r="P56" s="102"/>
      <c r="Q56" s="16"/>
      <c r="R56" s="86"/>
    </row>
    <row r="57" spans="1:18" s="16" customFormat="1" x14ac:dyDescent="0.25">
      <c r="A57" s="109"/>
      <c r="B57" s="58"/>
      <c r="C57" s="58"/>
      <c r="D57" s="58"/>
      <c r="E57" s="58"/>
      <c r="F57" s="58"/>
      <c r="G57" s="8"/>
      <c r="H57" s="8"/>
      <c r="I57" s="8"/>
      <c r="J57" s="8"/>
      <c r="K57" s="8"/>
      <c r="L57" s="8"/>
      <c r="P57" s="102"/>
      <c r="R57" s="124"/>
    </row>
    <row r="58" spans="1:18" s="57" customFormat="1" x14ac:dyDescent="0.25">
      <c r="A58" s="106" t="s">
        <v>39</v>
      </c>
      <c r="B58" s="81">
        <v>0.60099999999999998</v>
      </c>
      <c r="C58" s="81">
        <v>0.60799999999999998</v>
      </c>
      <c r="D58" s="77">
        <v>0.61770000000000003</v>
      </c>
      <c r="E58" s="77">
        <v>0.59099999999999997</v>
      </c>
      <c r="F58" s="120">
        <v>0.626</v>
      </c>
      <c r="G58" s="121">
        <f t="shared" ref="G58:L58" si="0">G52/G56</f>
        <v>0.62057661217891158</v>
      </c>
      <c r="H58" s="121">
        <f t="shared" si="0"/>
        <v>0.58934825276341785</v>
      </c>
      <c r="I58" s="121">
        <f t="shared" si="0"/>
        <v>0.59464924051507517</v>
      </c>
      <c r="J58" s="121">
        <f t="shared" si="0"/>
        <v>0.59482115005063529</v>
      </c>
      <c r="K58" s="121">
        <f t="shared" si="0"/>
        <v>0.5958521681821185</v>
      </c>
      <c r="L58" s="121">
        <f t="shared" si="0"/>
        <v>0.61769944525408005</v>
      </c>
      <c r="N58" s="121"/>
      <c r="P58" s="102"/>
      <c r="Q58" s="48"/>
      <c r="R58" s="48"/>
    </row>
    <row r="59" spans="1:18" x14ac:dyDescent="0.25">
      <c r="A59" s="10" t="s">
        <v>40</v>
      </c>
      <c r="B59" s="76">
        <v>0.20599999999999999</v>
      </c>
      <c r="C59" s="76">
        <v>0.19500000000000001</v>
      </c>
      <c r="D59" s="77">
        <v>0.1966</v>
      </c>
      <c r="E59" s="77">
        <v>0.23100000000000001</v>
      </c>
      <c r="F59" s="71">
        <v>0.19900000000000001</v>
      </c>
      <c r="G59" s="33">
        <f t="shared" ref="G59:L59" si="1">G53/G56</f>
        <v>0.19491775513869999</v>
      </c>
      <c r="H59" s="33">
        <f t="shared" si="1"/>
        <v>0.22632350788941205</v>
      </c>
      <c r="I59" s="33">
        <f t="shared" si="1"/>
        <v>0.23277294728152764</v>
      </c>
      <c r="J59" s="33">
        <f t="shared" si="1"/>
        <v>0.22649891706891584</v>
      </c>
      <c r="K59" s="33">
        <f t="shared" si="1"/>
        <v>0.21306121675330295</v>
      </c>
      <c r="L59" s="33">
        <f t="shared" si="1"/>
        <v>0.21816943013120696</v>
      </c>
      <c r="P59" s="102"/>
      <c r="Q59" s="16"/>
      <c r="R59" s="16"/>
    </row>
    <row r="60" spans="1:18" x14ac:dyDescent="0.25">
      <c r="A60" s="10" t="s">
        <v>41</v>
      </c>
      <c r="B60" s="76">
        <v>0.122</v>
      </c>
      <c r="C60" s="76">
        <v>0.11</v>
      </c>
      <c r="D60" s="77">
        <v>0.10780000000000001</v>
      </c>
      <c r="E60" s="77">
        <v>9.9000000000000005E-2</v>
      </c>
      <c r="F60" s="71">
        <v>9.9000000000000005E-2</v>
      </c>
      <c r="G60" s="33">
        <f t="shared" ref="G60:L60" si="2">G54/G56</f>
        <v>9.5239164464061166E-2</v>
      </c>
      <c r="H60" s="33">
        <f t="shared" si="2"/>
        <v>0.10303981926159461</v>
      </c>
      <c r="I60" s="33">
        <f t="shared" si="2"/>
        <v>9.067271781780363E-2</v>
      </c>
      <c r="J60" s="33">
        <f t="shared" si="2"/>
        <v>9.9958604682106128E-2</v>
      </c>
      <c r="K60" s="33">
        <f t="shared" si="2"/>
        <v>0.108670993079742</v>
      </c>
      <c r="L60" s="33">
        <f t="shared" si="2"/>
        <v>9.7332838794120025E-2</v>
      </c>
      <c r="O60" s="16"/>
      <c r="P60" s="16"/>
      <c r="Q60" s="16"/>
      <c r="R60" s="16"/>
    </row>
    <row r="61" spans="1:18" x14ac:dyDescent="0.25">
      <c r="A61" s="10" t="s">
        <v>32</v>
      </c>
      <c r="B61" s="76">
        <v>7.0999999999999994E-2</v>
      </c>
      <c r="C61" s="76">
        <v>8.6999999999999994E-2</v>
      </c>
      <c r="D61" s="77">
        <v>7.7899999999999997E-2</v>
      </c>
      <c r="E61" s="77">
        <v>7.9000000000000001E-2</v>
      </c>
      <c r="F61" s="71">
        <v>7.5999999999999998E-2</v>
      </c>
      <c r="G61" s="33">
        <f t="shared" ref="G61:L61" si="3">G55/G56</f>
        <v>8.9266468218327372E-2</v>
      </c>
      <c r="H61" s="33">
        <f t="shared" si="3"/>
        <v>8.1288420085575394E-2</v>
      </c>
      <c r="I61" s="33">
        <f t="shared" si="3"/>
        <v>8.1901457876496886E-2</v>
      </c>
      <c r="J61" s="33">
        <f t="shared" si="3"/>
        <v>7.8713936177290236E-2</v>
      </c>
      <c r="K61" s="33">
        <f t="shared" si="3"/>
        <v>8.2415621984836443E-2</v>
      </c>
      <c r="L61" s="33">
        <f t="shared" si="3"/>
        <v>6.6798285820593065E-2</v>
      </c>
      <c r="P61" s="16"/>
      <c r="Q61" s="16"/>
      <c r="R61" s="16"/>
    </row>
    <row r="62" spans="1:18" x14ac:dyDescent="0.25">
      <c r="A62" s="18" t="s">
        <v>38</v>
      </c>
      <c r="B62" s="72">
        <v>1</v>
      </c>
      <c r="C62" s="72">
        <v>1</v>
      </c>
      <c r="D62" s="147">
        <v>1</v>
      </c>
      <c r="E62" s="147">
        <v>1</v>
      </c>
      <c r="F62" s="78">
        <f>SUM(F58:F61)</f>
        <v>0.99999999999999989</v>
      </c>
      <c r="G62" s="36">
        <f t="shared" ref="G62:L62" si="4">SUM(G58:G61)</f>
        <v>1</v>
      </c>
      <c r="H62" s="36">
        <f t="shared" si="4"/>
        <v>0.99999999999999989</v>
      </c>
      <c r="I62" s="36">
        <f t="shared" si="4"/>
        <v>0.99999636349090326</v>
      </c>
      <c r="J62" s="36">
        <f t="shared" si="4"/>
        <v>0.99999260797894751</v>
      </c>
      <c r="K62" s="36">
        <f t="shared" si="4"/>
        <v>0.99999999999999989</v>
      </c>
      <c r="L62" s="36">
        <f t="shared" si="4"/>
        <v>1</v>
      </c>
      <c r="P62" s="16"/>
      <c r="Q62" s="16"/>
      <c r="R62" s="16"/>
    </row>
    <row r="64" spans="1:18" x14ac:dyDescent="0.25">
      <c r="A64" s="10" t="s">
        <v>81</v>
      </c>
    </row>
    <row r="65" spans="1:5" x14ac:dyDescent="0.25">
      <c r="A65" s="10" t="s">
        <v>80</v>
      </c>
    </row>
    <row r="66" spans="1:5" x14ac:dyDescent="0.25">
      <c r="A66" s="10" t="s">
        <v>102</v>
      </c>
    </row>
    <row r="69" spans="1:5" x14ac:dyDescent="0.25">
      <c r="D69" s="61"/>
      <c r="E69" s="61"/>
    </row>
    <row r="70" spans="1:5" x14ac:dyDescent="0.25">
      <c r="D70" s="61"/>
      <c r="E70" s="61"/>
    </row>
    <row r="71" spans="1:5" x14ac:dyDescent="0.25">
      <c r="D71" s="61"/>
      <c r="E71" s="61"/>
    </row>
    <row r="72" spans="1:5" x14ac:dyDescent="0.25">
      <c r="D72" s="61"/>
      <c r="E72" s="6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P23" sqref="P23"/>
    </sheetView>
  </sheetViews>
  <sheetFormatPr baseColWidth="10" defaultColWidth="11.42578125" defaultRowHeight="15" x14ac:dyDescent="0.25"/>
  <cols>
    <col min="1" max="1" width="54.5703125" style="10" customWidth="1"/>
    <col min="2" max="2" width="15.5703125" style="44" customWidth="1"/>
    <col min="3" max="3" width="10.5703125" style="45" customWidth="1"/>
    <col min="4" max="4" width="12.28515625" style="45" customWidth="1"/>
    <col min="5" max="5" width="10" style="45" customWidth="1"/>
    <col min="6" max="6" width="11.28515625" style="45" customWidth="1"/>
    <col min="7" max="9" width="11.42578125" style="1"/>
    <col min="10" max="10" width="12.42578125" style="1" bestFit="1" customWidth="1"/>
    <col min="11" max="12" width="11.42578125" style="1"/>
    <col min="13" max="13" width="8" style="47" customWidth="1"/>
    <col min="14" max="14" width="18.28515625" style="47" customWidth="1"/>
    <col min="15" max="15" width="11.42578125" style="47"/>
    <col min="16" max="16" width="9.85546875" style="47" customWidth="1"/>
    <col min="17" max="16384" width="11.42578125" style="47"/>
  </cols>
  <sheetData>
    <row r="1" spans="1:14" x14ac:dyDescent="0.25">
      <c r="A1" s="22"/>
      <c r="B1" s="56">
        <v>2016</v>
      </c>
      <c r="C1" s="56">
        <v>2015</v>
      </c>
      <c r="D1" s="56">
        <v>2014</v>
      </c>
      <c r="E1" s="56">
        <v>2013</v>
      </c>
      <c r="F1" s="56">
        <v>2012</v>
      </c>
      <c r="G1" s="20">
        <v>2011</v>
      </c>
      <c r="H1" s="20">
        <v>2010</v>
      </c>
      <c r="I1" s="20">
        <v>2009</v>
      </c>
      <c r="J1" s="20">
        <v>2008</v>
      </c>
      <c r="K1" s="20">
        <v>2007</v>
      </c>
      <c r="L1" s="20">
        <v>2006</v>
      </c>
      <c r="N1" s="51" t="s">
        <v>61</v>
      </c>
    </row>
    <row r="2" spans="1:14" x14ac:dyDescent="0.25">
      <c r="A2" s="10" t="s">
        <v>0</v>
      </c>
      <c r="B2" s="28">
        <v>2335.7962455437046</v>
      </c>
      <c r="C2" s="14">
        <v>2273.6953000252038</v>
      </c>
      <c r="D2" s="14">
        <v>1815.6470000000002</v>
      </c>
      <c r="E2" s="14">
        <v>1710.9293548333001</v>
      </c>
      <c r="F2" s="8">
        <v>1568.04</v>
      </c>
      <c r="G2" s="14">
        <v>1422.75</v>
      </c>
      <c r="H2" s="14">
        <v>1327.9292620372553</v>
      </c>
      <c r="I2" s="14">
        <v>1322.7</v>
      </c>
      <c r="J2" s="14">
        <v>1325.26</v>
      </c>
      <c r="K2" s="14">
        <v>1157.5910067482591</v>
      </c>
      <c r="L2" s="14">
        <v>1191.4348933124388</v>
      </c>
      <c r="N2" s="47" t="s">
        <v>64</v>
      </c>
    </row>
    <row r="3" spans="1:14" x14ac:dyDescent="0.25">
      <c r="A3" s="10" t="s">
        <v>1</v>
      </c>
      <c r="B3" s="28">
        <v>86.977536760299941</v>
      </c>
      <c r="C3" s="14">
        <v>72.600099999199983</v>
      </c>
      <c r="D3" s="14">
        <v>52.41</v>
      </c>
      <c r="E3" s="14">
        <v>53.606952258200003</v>
      </c>
      <c r="F3" s="8">
        <v>40.42</v>
      </c>
      <c r="G3" s="14">
        <v>36.93</v>
      </c>
      <c r="H3" s="14">
        <v>26.85972475800062</v>
      </c>
      <c r="I3" s="14">
        <v>18.190000000000001</v>
      </c>
      <c r="J3" s="14">
        <v>23.347000000000001</v>
      </c>
      <c r="K3" s="14">
        <v>24.460618500273672</v>
      </c>
      <c r="L3" s="14">
        <v>13.795596070596073</v>
      </c>
      <c r="N3" s="27" t="s">
        <v>67</v>
      </c>
    </row>
    <row r="4" spans="1:14" x14ac:dyDescent="0.25">
      <c r="A4" s="10" t="s">
        <v>2</v>
      </c>
      <c r="B4" s="28">
        <v>119.61175273649995</v>
      </c>
      <c r="C4" s="14">
        <v>107.04749999889999</v>
      </c>
      <c r="D4" s="14">
        <v>104.696</v>
      </c>
      <c r="E4" s="14">
        <v>91.344081484399993</v>
      </c>
      <c r="F4" s="8">
        <v>72.88</v>
      </c>
      <c r="G4" s="14">
        <v>47.36</v>
      </c>
      <c r="H4" s="14">
        <v>40.456116106116099</v>
      </c>
      <c r="I4" s="14">
        <v>51.39</v>
      </c>
      <c r="J4" s="14">
        <v>27.097999999999999</v>
      </c>
      <c r="K4" s="14">
        <v>38.658730158730151</v>
      </c>
      <c r="L4" s="14">
        <v>15.788278388278391</v>
      </c>
      <c r="N4" s="47" t="s">
        <v>68</v>
      </c>
    </row>
    <row r="5" spans="1:14" x14ac:dyDescent="0.25">
      <c r="A5" s="10" t="s">
        <v>76</v>
      </c>
      <c r="B5" s="28">
        <v>102.27936068949998</v>
      </c>
      <c r="C5" s="14">
        <v>85.559299997800025</v>
      </c>
      <c r="D5" s="14">
        <v>63.39</v>
      </c>
      <c r="E5" s="14">
        <v>49.020888299199996</v>
      </c>
      <c r="F5" s="8">
        <v>44.489999999999995</v>
      </c>
      <c r="G5" s="14">
        <v>38.54</v>
      </c>
      <c r="H5" s="14">
        <v>23.317314118629906</v>
      </c>
      <c r="I5" s="14">
        <v>14.73</v>
      </c>
      <c r="J5" s="14">
        <v>14.49</v>
      </c>
      <c r="K5" s="14">
        <v>10.722619047619048</v>
      </c>
      <c r="L5" s="14">
        <v>12.641941391941392</v>
      </c>
      <c r="N5" s="47" t="s">
        <v>69</v>
      </c>
    </row>
    <row r="6" spans="1:14" x14ac:dyDescent="0.25">
      <c r="A6" s="10" t="s">
        <v>4</v>
      </c>
      <c r="B6" s="28">
        <v>36.33373087790001</v>
      </c>
      <c r="C6" s="14">
        <v>33.216599999899998</v>
      </c>
      <c r="D6" s="14">
        <v>30.66</v>
      </c>
      <c r="E6" s="14">
        <v>29.840676155600001</v>
      </c>
      <c r="F6" s="8">
        <v>17.04</v>
      </c>
      <c r="G6" s="14">
        <v>21.13</v>
      </c>
      <c r="H6" s="14">
        <v>17.581746031746032</v>
      </c>
      <c r="I6" s="14">
        <v>8.5299999999999994</v>
      </c>
      <c r="J6" s="14">
        <v>13.007</v>
      </c>
      <c r="K6" s="14">
        <v>14.413919413919414</v>
      </c>
      <c r="L6" s="14">
        <v>12.293192918192915</v>
      </c>
      <c r="N6" s="66" t="s">
        <v>112</v>
      </c>
    </row>
    <row r="7" spans="1:14" x14ac:dyDescent="0.25">
      <c r="A7" s="10" t="s">
        <v>75</v>
      </c>
      <c r="B7" s="75" t="s">
        <v>46</v>
      </c>
      <c r="C7" s="75" t="s">
        <v>46</v>
      </c>
      <c r="D7" s="14" t="s">
        <v>46</v>
      </c>
      <c r="E7" s="52" t="s">
        <v>46</v>
      </c>
      <c r="F7" s="44" t="s">
        <v>46</v>
      </c>
      <c r="G7" s="14">
        <v>13.11</v>
      </c>
      <c r="H7" s="14">
        <v>7.0595238095238102</v>
      </c>
      <c r="I7" s="14">
        <v>4.3099999999999996</v>
      </c>
      <c r="J7" s="14">
        <v>6.2060000000000004</v>
      </c>
      <c r="K7" s="14">
        <v>5</v>
      </c>
      <c r="L7" s="14">
        <v>4</v>
      </c>
      <c r="N7" s="51" t="s">
        <v>113</v>
      </c>
    </row>
    <row r="8" spans="1:14" x14ac:dyDescent="0.25">
      <c r="A8" s="10" t="s">
        <v>5</v>
      </c>
      <c r="B8" s="28">
        <v>1.0086181258</v>
      </c>
      <c r="C8" s="14">
        <v>4.8659999999999997</v>
      </c>
      <c r="D8" s="14">
        <v>0.73</v>
      </c>
      <c r="E8" s="14">
        <v>0.25</v>
      </c>
      <c r="F8" s="8">
        <v>0</v>
      </c>
      <c r="G8" s="14">
        <v>0.43</v>
      </c>
      <c r="H8" s="14">
        <v>0.51111111111111107</v>
      </c>
      <c r="I8" s="14">
        <v>0</v>
      </c>
      <c r="J8" s="14">
        <v>0</v>
      </c>
      <c r="K8" s="14">
        <v>0</v>
      </c>
      <c r="L8" s="14">
        <v>0</v>
      </c>
    </row>
    <row r="9" spans="1:14" x14ac:dyDescent="0.25">
      <c r="A9" s="10" t="s">
        <v>6</v>
      </c>
      <c r="B9" s="28">
        <v>20.789946267799998</v>
      </c>
      <c r="C9" s="28">
        <v>15.9785999996</v>
      </c>
      <c r="D9" s="14">
        <v>30.46</v>
      </c>
      <c r="E9" s="14">
        <v>27.013419913300002</v>
      </c>
      <c r="F9" s="8">
        <v>15.92</v>
      </c>
      <c r="G9" s="14">
        <v>7.05</v>
      </c>
      <c r="H9" s="14">
        <v>21.316666666666666</v>
      </c>
      <c r="I9" s="14">
        <v>5.0999999999999996</v>
      </c>
      <c r="J9" s="14">
        <v>4.9000000000000004</v>
      </c>
      <c r="K9" s="14">
        <v>1.75</v>
      </c>
      <c r="L9" s="14">
        <v>3.5988095238095239</v>
      </c>
    </row>
    <row r="10" spans="1:14" x14ac:dyDescent="0.25">
      <c r="A10" s="10" t="s">
        <v>7</v>
      </c>
      <c r="B10" s="28">
        <v>299.70721078749989</v>
      </c>
      <c r="C10" s="28">
        <v>257.69539999799997</v>
      </c>
      <c r="D10" s="14">
        <v>189.68700000000001</v>
      </c>
      <c r="E10" s="14">
        <v>141.4238592774</v>
      </c>
      <c r="F10" s="8">
        <v>159.78</v>
      </c>
      <c r="G10" s="14">
        <v>114.64</v>
      </c>
      <c r="H10" s="14">
        <v>95.382933732933736</v>
      </c>
      <c r="I10" s="14">
        <v>79.16</v>
      </c>
      <c r="J10" s="14">
        <v>85.632000000000005</v>
      </c>
      <c r="K10" s="14">
        <v>75.194841269841291</v>
      </c>
      <c r="L10" s="14">
        <v>51.56071428571429</v>
      </c>
    </row>
    <row r="11" spans="1:14" x14ac:dyDescent="0.25">
      <c r="A11" s="10" t="s">
        <v>8</v>
      </c>
      <c r="B11" s="28">
        <v>113.94902158719991</v>
      </c>
      <c r="C11" s="28">
        <v>112.17859999870002</v>
      </c>
      <c r="D11" s="14">
        <v>54.26</v>
      </c>
      <c r="E11" s="14">
        <v>48.130848824700003</v>
      </c>
      <c r="F11" s="8">
        <v>65.740000000000009</v>
      </c>
      <c r="G11" s="14">
        <v>37.409999999999997</v>
      </c>
      <c r="H11" s="14">
        <v>24.990386002885995</v>
      </c>
      <c r="I11" s="14">
        <v>22.82</v>
      </c>
      <c r="J11" s="14">
        <v>21.911000000000001</v>
      </c>
      <c r="K11" s="14">
        <v>19.825396825396822</v>
      </c>
      <c r="L11" s="14">
        <v>37.145238095238099</v>
      </c>
    </row>
    <row r="12" spans="1:14" x14ac:dyDescent="0.25">
      <c r="A12" s="10" t="s">
        <v>9</v>
      </c>
      <c r="B12" s="28">
        <v>37.465614687999995</v>
      </c>
      <c r="C12" s="28">
        <v>24.495599999400003</v>
      </c>
      <c r="D12" s="14">
        <v>15.55</v>
      </c>
      <c r="E12" s="14">
        <v>17.7146825397</v>
      </c>
      <c r="F12" s="8">
        <v>29.02</v>
      </c>
      <c r="G12" s="14">
        <v>28.380000000000003</v>
      </c>
      <c r="H12" s="14">
        <v>20.3</v>
      </c>
      <c r="I12" s="14">
        <v>16.34</v>
      </c>
      <c r="J12" s="14">
        <v>11.404</v>
      </c>
      <c r="K12" s="14">
        <v>14.525</v>
      </c>
      <c r="L12" s="14">
        <v>3.5952380952380953</v>
      </c>
    </row>
    <row r="13" spans="1:14" x14ac:dyDescent="0.25">
      <c r="A13" s="10" t="s">
        <v>10</v>
      </c>
      <c r="B13" s="28">
        <v>53.293768801499994</v>
      </c>
      <c r="C13" s="28">
        <v>29.527499999699998</v>
      </c>
      <c r="D13" s="14">
        <v>34.21</v>
      </c>
      <c r="E13" s="14">
        <v>24.025149187899999</v>
      </c>
      <c r="F13" s="8">
        <v>19.829999999999998</v>
      </c>
      <c r="G13" s="14">
        <v>21.93</v>
      </c>
      <c r="H13" s="14">
        <v>12.037301587301585</v>
      </c>
      <c r="I13" s="14">
        <v>15.94</v>
      </c>
      <c r="J13" s="14">
        <v>11.282999999999999</v>
      </c>
      <c r="K13" s="14">
        <v>13.64936974789916</v>
      </c>
      <c r="L13" s="14">
        <v>13.337030453206923</v>
      </c>
    </row>
    <row r="14" spans="1:14" x14ac:dyDescent="0.25">
      <c r="A14" s="10" t="s">
        <v>11</v>
      </c>
      <c r="B14" s="28">
        <v>136.5534553748</v>
      </c>
      <c r="C14" s="28">
        <v>142.05660000169996</v>
      </c>
      <c r="D14" s="14">
        <v>90.286000000000001</v>
      </c>
      <c r="E14" s="14">
        <v>91.528039495400009</v>
      </c>
      <c r="F14" s="8">
        <v>73.490000000000009</v>
      </c>
      <c r="G14" s="14">
        <v>109.11</v>
      </c>
      <c r="H14" s="14">
        <v>83.766897990506877</v>
      </c>
      <c r="I14" s="14">
        <v>63.04</v>
      </c>
      <c r="J14" s="14">
        <v>52.625999999999998</v>
      </c>
      <c r="K14" s="14">
        <v>48.700022200022204</v>
      </c>
      <c r="L14" s="14">
        <v>42.386519036519054</v>
      </c>
    </row>
    <row r="15" spans="1:14" x14ac:dyDescent="0.25">
      <c r="A15" s="10" t="s">
        <v>12</v>
      </c>
      <c r="B15" s="28">
        <v>53.867164714099985</v>
      </c>
      <c r="C15" s="28">
        <v>42.266899999600007</v>
      </c>
      <c r="D15" s="14">
        <v>40.49</v>
      </c>
      <c r="E15" s="14">
        <v>32.9675900493</v>
      </c>
      <c r="F15" s="8">
        <v>36.33</v>
      </c>
      <c r="G15" s="14">
        <v>28</v>
      </c>
      <c r="H15" s="14">
        <v>10.794047619047619</v>
      </c>
      <c r="I15" s="14">
        <v>7.43</v>
      </c>
      <c r="J15" s="14">
        <v>4.8879999999999999</v>
      </c>
      <c r="K15" s="14">
        <v>7.9333333333333336</v>
      </c>
      <c r="L15" s="14">
        <v>6.0746031746031743</v>
      </c>
    </row>
    <row r="16" spans="1:14" x14ac:dyDescent="0.25">
      <c r="A16" s="10" t="s">
        <v>13</v>
      </c>
      <c r="B16" s="28">
        <v>12.624883248499998</v>
      </c>
      <c r="C16" s="28">
        <v>2.4632000000000001</v>
      </c>
      <c r="D16" s="14">
        <v>8.2100000000000009</v>
      </c>
      <c r="E16" s="14">
        <v>3.1991228069999997</v>
      </c>
      <c r="F16" s="8">
        <v>2.39</v>
      </c>
      <c r="G16" s="14">
        <v>2.2199999999999998</v>
      </c>
      <c r="H16" s="14">
        <v>7.5619047619047617</v>
      </c>
      <c r="I16" s="14">
        <v>1.17</v>
      </c>
      <c r="J16" s="14">
        <v>3.1480000000000001</v>
      </c>
      <c r="K16" s="14">
        <v>1.5</v>
      </c>
      <c r="L16" s="14">
        <v>2.5</v>
      </c>
    </row>
    <row r="17" spans="1:16" x14ac:dyDescent="0.25">
      <c r="A17" s="10" t="s">
        <v>14</v>
      </c>
      <c r="B17" s="28">
        <v>10.306703708200001</v>
      </c>
      <c r="C17" s="28">
        <v>5.7222999996999997</v>
      </c>
      <c r="D17" s="14">
        <v>5.2799999999999994</v>
      </c>
      <c r="E17" s="14">
        <v>7.5234036796000003</v>
      </c>
      <c r="F17" s="8">
        <v>2.52</v>
      </c>
      <c r="G17" s="14">
        <v>3.25</v>
      </c>
      <c r="H17" s="14">
        <v>6.2155844155844164</v>
      </c>
      <c r="I17" s="14">
        <v>3.88</v>
      </c>
      <c r="J17" s="14">
        <v>3.323</v>
      </c>
      <c r="K17" s="14">
        <v>3.1666666666666665</v>
      </c>
      <c r="L17" s="14">
        <v>2.0666666666666664</v>
      </c>
    </row>
    <row r="18" spans="1:16" x14ac:dyDescent="0.25">
      <c r="A18" s="10" t="s">
        <v>15</v>
      </c>
      <c r="B18" s="28">
        <v>4.5051517688000011</v>
      </c>
      <c r="C18" s="28">
        <v>10.751299999899999</v>
      </c>
      <c r="D18" s="14">
        <v>1.04</v>
      </c>
      <c r="E18" s="14">
        <v>1.0833333333000001</v>
      </c>
      <c r="F18" s="8">
        <v>1.25</v>
      </c>
      <c r="G18" s="14">
        <v>0.25</v>
      </c>
      <c r="H18" s="14">
        <v>2.7690476190476194</v>
      </c>
      <c r="I18" s="14">
        <v>0</v>
      </c>
      <c r="J18" s="14">
        <v>0.58299999999999996</v>
      </c>
      <c r="K18" s="14">
        <v>0</v>
      </c>
      <c r="L18" s="14">
        <v>0</v>
      </c>
    </row>
    <row r="19" spans="1:16" x14ac:dyDescent="0.25">
      <c r="A19" s="10" t="s">
        <v>16</v>
      </c>
      <c r="B19" s="28">
        <v>1.7009034887000001</v>
      </c>
      <c r="C19" s="28">
        <v>3.25</v>
      </c>
      <c r="D19" s="14">
        <v>2.5499999999999998</v>
      </c>
      <c r="E19" s="14">
        <v>3.38</v>
      </c>
      <c r="F19" s="8">
        <v>3.3</v>
      </c>
      <c r="G19" s="14">
        <v>1.54</v>
      </c>
      <c r="H19" s="14">
        <v>5</v>
      </c>
      <c r="I19" s="14" t="s">
        <v>46</v>
      </c>
      <c r="J19" s="14" t="s">
        <v>46</v>
      </c>
      <c r="K19" s="14" t="s">
        <v>46</v>
      </c>
      <c r="L19" s="14" t="s">
        <v>46</v>
      </c>
      <c r="N19" s="16"/>
    </row>
    <row r="20" spans="1:16" x14ac:dyDescent="0.25">
      <c r="A20" s="10" t="s">
        <v>17</v>
      </c>
      <c r="B20" s="28">
        <v>1.9915638316000002</v>
      </c>
      <c r="C20" s="28">
        <v>3.5812999999000001</v>
      </c>
      <c r="D20" s="14">
        <v>0.5</v>
      </c>
      <c r="E20" s="14">
        <v>1.9666666665999999</v>
      </c>
      <c r="F20" s="8">
        <v>0.96</v>
      </c>
      <c r="G20" s="14">
        <v>0.63</v>
      </c>
      <c r="H20" s="14">
        <v>2.1052631578947367</v>
      </c>
      <c r="I20" s="14">
        <v>0.5</v>
      </c>
      <c r="J20" s="14">
        <v>0.25</v>
      </c>
      <c r="K20" s="14" t="s">
        <v>46</v>
      </c>
      <c r="L20" s="14" t="s">
        <v>46</v>
      </c>
      <c r="N20" s="16"/>
    </row>
    <row r="21" spans="1:16" s="16" customFormat="1" x14ac:dyDescent="0.25">
      <c r="A21" s="42"/>
      <c r="B21" s="75"/>
      <c r="C21" s="75"/>
      <c r="D21" s="28"/>
      <c r="E21" s="49"/>
      <c r="F21" s="44"/>
      <c r="G21" s="28"/>
      <c r="H21" s="28"/>
      <c r="I21" s="28"/>
      <c r="J21" s="28"/>
      <c r="K21" s="28"/>
      <c r="L21" s="28"/>
    </row>
    <row r="22" spans="1:16" x14ac:dyDescent="0.25">
      <c r="A22" s="10" t="s">
        <v>18</v>
      </c>
      <c r="B22" s="28">
        <v>224.07389320210001</v>
      </c>
      <c r="C22" s="28">
        <v>226.87699999939994</v>
      </c>
      <c r="D22" s="14">
        <v>196.11599999999999</v>
      </c>
      <c r="E22" s="14">
        <v>199.65582956100002</v>
      </c>
      <c r="F22" s="8">
        <v>147.28</v>
      </c>
      <c r="G22" s="14">
        <v>140.28</v>
      </c>
      <c r="H22" s="14">
        <v>139.73224073798539</v>
      </c>
      <c r="I22" s="14">
        <v>131.9</v>
      </c>
      <c r="J22" s="14">
        <v>100.413</v>
      </c>
      <c r="K22" s="14">
        <v>99.65327151062445</v>
      </c>
      <c r="L22" s="14">
        <v>85.678918303918294</v>
      </c>
      <c r="N22" s="10"/>
    </row>
    <row r="23" spans="1:16" x14ac:dyDescent="0.25">
      <c r="A23" s="10" t="s">
        <v>19</v>
      </c>
      <c r="B23" s="28">
        <v>37.387423886299992</v>
      </c>
      <c r="C23" s="28">
        <v>33.938098632999996</v>
      </c>
      <c r="D23" s="14">
        <v>24.18</v>
      </c>
      <c r="E23" s="14">
        <v>35.4880140693</v>
      </c>
      <c r="F23" s="8">
        <v>29.36</v>
      </c>
      <c r="G23" s="14">
        <v>15.21</v>
      </c>
      <c r="H23" s="14">
        <v>11.966287878787881</v>
      </c>
      <c r="I23" s="14">
        <v>15.09</v>
      </c>
      <c r="J23" s="14">
        <v>8.6660000000000004</v>
      </c>
      <c r="K23" s="14">
        <v>3.7166666666666663</v>
      </c>
      <c r="L23" s="14">
        <v>5.4444444444444446</v>
      </c>
      <c r="N23" s="10"/>
    </row>
    <row r="24" spans="1:16" x14ac:dyDescent="0.25">
      <c r="A24" s="10" t="s">
        <v>20</v>
      </c>
      <c r="B24" s="28">
        <v>725.2532078150997</v>
      </c>
      <c r="C24" s="28">
        <v>649.27559999970015</v>
      </c>
      <c r="D24" s="14">
        <v>511.65320000000003</v>
      </c>
      <c r="E24" s="14">
        <v>592.3345569613</v>
      </c>
      <c r="F24" s="8">
        <v>480.41</v>
      </c>
      <c r="G24" s="14">
        <v>425.9</v>
      </c>
      <c r="H24" s="14">
        <v>497.3457214658614</v>
      </c>
      <c r="I24" s="14">
        <v>469.49</v>
      </c>
      <c r="J24" s="14">
        <v>481.05500000000001</v>
      </c>
      <c r="K24" s="14">
        <v>395.80846740593176</v>
      </c>
      <c r="L24" s="14">
        <v>396.32757540017604</v>
      </c>
      <c r="N24" s="10"/>
      <c r="P24" s="40"/>
    </row>
    <row r="25" spans="1:16" x14ac:dyDescent="0.25">
      <c r="A25" s="10" t="s">
        <v>21</v>
      </c>
      <c r="B25" s="28">
        <v>22.336572713499997</v>
      </c>
      <c r="C25" s="28">
        <v>20.641399999899999</v>
      </c>
      <c r="D25" s="14">
        <v>20.22</v>
      </c>
      <c r="E25" s="14">
        <v>13.3944510898</v>
      </c>
      <c r="F25" s="8">
        <v>6.86</v>
      </c>
      <c r="G25" s="14">
        <v>12.01</v>
      </c>
      <c r="H25" s="14">
        <v>8.8710317460317469</v>
      </c>
      <c r="I25" s="14">
        <v>7.13</v>
      </c>
      <c r="J25" s="14">
        <v>5.8659999999999997</v>
      </c>
      <c r="K25" s="14">
        <v>4.5</v>
      </c>
      <c r="L25" s="14">
        <v>7.6615384615384619</v>
      </c>
      <c r="N25" s="10"/>
      <c r="P25" s="40"/>
    </row>
    <row r="26" spans="1:16" x14ac:dyDescent="0.25">
      <c r="A26" s="11" t="s">
        <v>43</v>
      </c>
      <c r="B26" s="28">
        <v>0</v>
      </c>
      <c r="C26" s="28">
        <v>0</v>
      </c>
      <c r="D26" s="14">
        <v>0</v>
      </c>
      <c r="E26" s="14">
        <v>0</v>
      </c>
      <c r="F26" s="8">
        <v>0</v>
      </c>
      <c r="G26" s="14">
        <v>0</v>
      </c>
      <c r="H26" s="14">
        <v>0</v>
      </c>
      <c r="I26" s="14">
        <v>0</v>
      </c>
      <c r="J26" s="14">
        <v>0.222</v>
      </c>
      <c r="K26" s="14">
        <v>0</v>
      </c>
      <c r="L26" s="14">
        <v>0</v>
      </c>
      <c r="N26" s="11"/>
      <c r="P26" s="40"/>
    </row>
    <row r="27" spans="1:16" x14ac:dyDescent="0.25">
      <c r="A27" s="10" t="s">
        <v>22</v>
      </c>
      <c r="B27" s="28">
        <v>31.493011043999999</v>
      </c>
      <c r="C27" s="28">
        <v>26.064199999699998</v>
      </c>
      <c r="D27" s="14">
        <v>19.57</v>
      </c>
      <c r="E27" s="14">
        <v>18.48</v>
      </c>
      <c r="F27" s="8">
        <v>14.19</v>
      </c>
      <c r="G27" s="14">
        <v>13.129999999999999</v>
      </c>
      <c r="H27" s="14">
        <v>8.3345238095238088</v>
      </c>
      <c r="I27" s="14">
        <v>12.84</v>
      </c>
      <c r="J27" s="14">
        <v>9.7260000000000009</v>
      </c>
      <c r="K27" s="14">
        <v>4.9023809523809527</v>
      </c>
      <c r="L27" s="14">
        <v>1.9166666666666665</v>
      </c>
      <c r="N27" s="10"/>
      <c r="P27" s="40"/>
    </row>
    <row r="28" spans="1:16" x14ac:dyDescent="0.25">
      <c r="A28" s="10" t="s">
        <v>23</v>
      </c>
      <c r="B28" s="28">
        <v>3.1460467844000002</v>
      </c>
      <c r="C28" s="28">
        <v>0.87209999999999999</v>
      </c>
      <c r="D28" s="14">
        <v>0</v>
      </c>
      <c r="E28" s="14">
        <v>7.0000000000000007E-2</v>
      </c>
      <c r="F28" s="8">
        <v>0</v>
      </c>
      <c r="G28" s="14">
        <v>0.13</v>
      </c>
      <c r="H28" s="14">
        <v>0</v>
      </c>
      <c r="I28" s="14">
        <v>0</v>
      </c>
      <c r="J28" s="14">
        <v>0.33300000000000002</v>
      </c>
      <c r="K28" s="14">
        <v>3</v>
      </c>
      <c r="L28" s="14">
        <v>0</v>
      </c>
      <c r="N28" s="10"/>
      <c r="P28" s="40"/>
    </row>
    <row r="29" spans="1:16" x14ac:dyDescent="0.25">
      <c r="A29" s="10" t="s">
        <v>24</v>
      </c>
      <c r="B29" s="28">
        <v>0.77459666909999991</v>
      </c>
      <c r="C29" s="29">
        <v>0.44719999999999999</v>
      </c>
      <c r="D29" s="14">
        <v>0.25</v>
      </c>
      <c r="E29" s="14">
        <v>0</v>
      </c>
      <c r="F29" s="8">
        <v>0.5</v>
      </c>
      <c r="G29" s="14">
        <v>0.08</v>
      </c>
      <c r="H29" s="14">
        <v>0</v>
      </c>
      <c r="I29" s="14">
        <v>0</v>
      </c>
      <c r="J29" s="14">
        <v>0</v>
      </c>
      <c r="K29" s="14">
        <v>1</v>
      </c>
      <c r="L29" s="14">
        <v>0.42857142857142855</v>
      </c>
      <c r="N29" s="10"/>
      <c r="O29" s="14"/>
      <c r="P29" s="40"/>
    </row>
    <row r="30" spans="1:16" x14ac:dyDescent="0.25">
      <c r="A30" s="11" t="s">
        <v>44</v>
      </c>
      <c r="B30" s="28">
        <v>0</v>
      </c>
      <c r="C30" s="29">
        <v>0.37530000000000002</v>
      </c>
      <c r="D30" s="14">
        <v>0.56000000000000005</v>
      </c>
      <c r="E30" s="14">
        <v>0.31</v>
      </c>
      <c r="F30" s="8">
        <v>0.3</v>
      </c>
      <c r="G30" s="14">
        <v>0</v>
      </c>
      <c r="H30" s="14">
        <v>0</v>
      </c>
      <c r="I30" s="14">
        <v>0</v>
      </c>
      <c r="J30" s="14">
        <v>1.5</v>
      </c>
      <c r="K30" s="14">
        <v>0</v>
      </c>
      <c r="L30" s="14">
        <v>0</v>
      </c>
      <c r="N30" s="11"/>
      <c r="P30" s="40"/>
    </row>
    <row r="31" spans="1:16" x14ac:dyDescent="0.25">
      <c r="A31" s="10" t="s">
        <v>25</v>
      </c>
      <c r="B31" s="28">
        <v>1.1403047740000001</v>
      </c>
      <c r="C31" s="29">
        <v>0.87529999999999997</v>
      </c>
      <c r="D31" s="14">
        <v>0.18</v>
      </c>
      <c r="E31" s="14">
        <v>0.84</v>
      </c>
      <c r="F31" s="8">
        <v>0.77</v>
      </c>
      <c r="G31" s="14">
        <v>0.27</v>
      </c>
      <c r="H31" s="14">
        <v>0.39743589743589747</v>
      </c>
      <c r="I31" s="14">
        <v>3.66</v>
      </c>
      <c r="J31" s="14">
        <v>5.0449999999999999</v>
      </c>
      <c r="K31" s="14">
        <v>1.2857142857142856</v>
      </c>
      <c r="L31" s="14">
        <v>0</v>
      </c>
      <c r="N31" s="10"/>
      <c r="P31" s="40"/>
    </row>
    <row r="32" spans="1:16" x14ac:dyDescent="0.25">
      <c r="A32" s="10" t="s">
        <v>26</v>
      </c>
      <c r="B32" s="28">
        <v>0.78054692879999998</v>
      </c>
      <c r="C32" s="29">
        <v>1.4863999999999999</v>
      </c>
      <c r="D32" s="14">
        <v>0.25</v>
      </c>
      <c r="E32" s="14">
        <v>0.51</v>
      </c>
      <c r="F32" s="8">
        <v>0.69</v>
      </c>
      <c r="G32" s="14">
        <v>0.17</v>
      </c>
      <c r="H32" s="14">
        <v>0</v>
      </c>
      <c r="I32" s="14">
        <v>0</v>
      </c>
      <c r="J32" s="14">
        <v>0</v>
      </c>
      <c r="K32" s="14">
        <v>0</v>
      </c>
      <c r="L32" s="14">
        <v>1.3333333333333333</v>
      </c>
      <c r="N32" s="10"/>
      <c r="P32" s="40"/>
    </row>
    <row r="33" spans="1:17" x14ac:dyDescent="0.25">
      <c r="A33" s="10" t="s">
        <v>27</v>
      </c>
      <c r="B33" s="28">
        <v>0.8842761683</v>
      </c>
      <c r="C33" s="29">
        <v>0.44719999999999999</v>
      </c>
      <c r="D33" s="14">
        <v>0.31</v>
      </c>
      <c r="E33" s="14">
        <v>0.20833333330000001</v>
      </c>
      <c r="F33" s="8">
        <v>4.76</v>
      </c>
      <c r="G33" s="14">
        <v>0.48</v>
      </c>
      <c r="H33" s="14">
        <v>0</v>
      </c>
      <c r="I33" s="14">
        <v>0</v>
      </c>
      <c r="J33" s="14">
        <v>0</v>
      </c>
      <c r="K33" s="14" t="s">
        <v>46</v>
      </c>
      <c r="L33" s="14" t="s">
        <v>46</v>
      </c>
      <c r="N33" s="10"/>
      <c r="P33" s="40"/>
    </row>
    <row r="34" spans="1:17" s="16" customFormat="1" x14ac:dyDescent="0.25">
      <c r="A34" s="42"/>
      <c r="B34" s="75"/>
      <c r="C34" s="75"/>
      <c r="D34" s="28"/>
      <c r="E34" s="49"/>
      <c r="F34" s="44"/>
      <c r="G34" s="28"/>
      <c r="H34" s="28"/>
      <c r="I34" s="28"/>
      <c r="J34" s="28"/>
      <c r="K34" s="28"/>
      <c r="L34" s="28"/>
      <c r="P34" s="102"/>
    </row>
    <row r="35" spans="1:17" x14ac:dyDescent="0.25">
      <c r="A35" s="10" t="s">
        <v>77</v>
      </c>
      <c r="B35" s="28">
        <v>42.048036542300004</v>
      </c>
      <c r="C35" s="28">
        <v>19.118699999999997</v>
      </c>
      <c r="D35" s="14">
        <v>19.439999999999998</v>
      </c>
      <c r="E35" s="14">
        <v>23.6543178561</v>
      </c>
      <c r="F35" s="8">
        <v>15.67</v>
      </c>
      <c r="G35" s="14" t="s">
        <v>46</v>
      </c>
      <c r="H35" s="14" t="s">
        <v>46</v>
      </c>
      <c r="I35" s="14" t="s">
        <v>46</v>
      </c>
      <c r="J35" s="14" t="s">
        <v>46</v>
      </c>
      <c r="K35" s="14" t="s">
        <v>46</v>
      </c>
      <c r="L35" s="14" t="s">
        <v>46</v>
      </c>
      <c r="P35" s="40"/>
    </row>
    <row r="36" spans="1:17" x14ac:dyDescent="0.25">
      <c r="A36" s="10" t="s">
        <v>78</v>
      </c>
      <c r="B36" s="75" t="s">
        <v>46</v>
      </c>
      <c r="C36" s="75" t="s">
        <v>46</v>
      </c>
      <c r="D36" s="14" t="s">
        <v>46</v>
      </c>
      <c r="E36" s="52" t="s">
        <v>46</v>
      </c>
      <c r="F36" s="44" t="s">
        <v>46</v>
      </c>
      <c r="G36" s="14">
        <v>11.54</v>
      </c>
      <c r="H36" s="14">
        <v>20.51856060606061</v>
      </c>
      <c r="I36" s="14">
        <v>7.76</v>
      </c>
      <c r="J36" s="14">
        <v>9.1880000000000006</v>
      </c>
      <c r="K36" s="14">
        <v>5.0357142857142856</v>
      </c>
      <c r="L36" s="14">
        <v>5.2222222222222223</v>
      </c>
    </row>
    <row r="37" spans="1:17" x14ac:dyDescent="0.25">
      <c r="A37" s="10" t="s">
        <v>79</v>
      </c>
      <c r="B37" s="75" t="s">
        <v>46</v>
      </c>
      <c r="C37" s="75" t="s">
        <v>46</v>
      </c>
      <c r="D37" s="14" t="s">
        <v>46</v>
      </c>
      <c r="E37" s="52" t="s">
        <v>46</v>
      </c>
      <c r="F37" s="44" t="s">
        <v>46</v>
      </c>
      <c r="G37" s="14">
        <v>7.13</v>
      </c>
      <c r="H37" s="14">
        <v>2.1857142857142855</v>
      </c>
      <c r="I37" s="14">
        <v>1.31</v>
      </c>
      <c r="J37" s="14">
        <v>2.3330000000000002</v>
      </c>
      <c r="K37" s="14">
        <v>5.2357142857142858</v>
      </c>
      <c r="L37" s="14">
        <v>2.4333333333333336</v>
      </c>
      <c r="N37" s="10"/>
      <c r="P37" s="40"/>
      <c r="Q37" s="27"/>
    </row>
    <row r="38" spans="1:17" x14ac:dyDescent="0.25">
      <c r="A38" s="10" t="s">
        <v>28</v>
      </c>
      <c r="B38" s="28">
        <v>36.254831145600001</v>
      </c>
      <c r="C38" s="28">
        <v>49.808300000700001</v>
      </c>
      <c r="D38" s="14">
        <v>28.93</v>
      </c>
      <c r="E38" s="14">
        <v>32.320649836499996</v>
      </c>
      <c r="F38" s="8">
        <v>35.69</v>
      </c>
      <c r="G38" s="14">
        <v>21.49</v>
      </c>
      <c r="H38" s="14">
        <v>11.118195351072064</v>
      </c>
      <c r="I38" s="14">
        <v>15.4</v>
      </c>
      <c r="J38" s="14">
        <v>19.8</v>
      </c>
      <c r="K38" s="14">
        <v>11.076190476190474</v>
      </c>
      <c r="L38" s="14">
        <v>11.726190476190476</v>
      </c>
      <c r="N38" s="10"/>
      <c r="P38" s="40"/>
      <c r="Q38" s="27"/>
    </row>
    <row r="39" spans="1:17" x14ac:dyDescent="0.25">
      <c r="A39" s="10" t="s">
        <v>29</v>
      </c>
      <c r="B39" s="28">
        <v>525.1287172789996</v>
      </c>
      <c r="C39" s="28">
        <v>440.15349999509965</v>
      </c>
      <c r="D39" s="14">
        <v>357.15800000000002</v>
      </c>
      <c r="E39" s="14">
        <v>294.42645805930005</v>
      </c>
      <c r="F39" s="8">
        <v>285</v>
      </c>
      <c r="G39" s="14">
        <v>250.1</v>
      </c>
      <c r="H39" s="14">
        <v>265.85315101565095</v>
      </c>
      <c r="I39" s="14">
        <v>223.03</v>
      </c>
      <c r="J39" s="14">
        <v>239.13499999999999</v>
      </c>
      <c r="K39" s="14">
        <v>240.74786602286605</v>
      </c>
      <c r="L39" s="14">
        <v>203.14598684768981</v>
      </c>
      <c r="N39" s="10"/>
      <c r="P39" s="40"/>
      <c r="Q39" s="27"/>
    </row>
    <row r="40" spans="1:17" x14ac:dyDescent="0.25">
      <c r="A40" s="10" t="s">
        <v>103</v>
      </c>
      <c r="B40" s="75" t="s">
        <v>46</v>
      </c>
      <c r="C40" s="75" t="s">
        <v>46</v>
      </c>
      <c r="D40" s="14" t="s">
        <v>46</v>
      </c>
      <c r="E40" s="14">
        <v>5.125</v>
      </c>
      <c r="F40" s="8">
        <v>5.57</v>
      </c>
      <c r="G40" s="14">
        <v>6.48</v>
      </c>
      <c r="H40" s="14">
        <v>3.833333333333333</v>
      </c>
      <c r="I40" s="14">
        <v>1.5</v>
      </c>
      <c r="J40" s="14">
        <v>0</v>
      </c>
      <c r="K40" s="14">
        <v>0</v>
      </c>
      <c r="L40" s="14">
        <v>0</v>
      </c>
      <c r="N40" s="10"/>
      <c r="Q40" s="27"/>
    </row>
    <row r="41" spans="1:17" x14ac:dyDescent="0.25">
      <c r="A41" s="10" t="s">
        <v>31</v>
      </c>
      <c r="B41" s="28">
        <v>2.2874248854000001</v>
      </c>
      <c r="C41" s="28">
        <v>2.1424999999000001</v>
      </c>
      <c r="D41" s="14">
        <v>3</v>
      </c>
      <c r="E41" s="14">
        <v>1.688888889</v>
      </c>
      <c r="F41" s="8">
        <v>0.13</v>
      </c>
      <c r="G41" s="14">
        <v>0.17</v>
      </c>
      <c r="H41" s="14">
        <v>0</v>
      </c>
      <c r="I41" s="14">
        <v>0.33</v>
      </c>
      <c r="J41" s="14">
        <v>0</v>
      </c>
      <c r="K41" s="14" t="s">
        <v>46</v>
      </c>
      <c r="L41" s="14" t="s">
        <v>46</v>
      </c>
      <c r="N41" s="10"/>
      <c r="P41" s="40"/>
      <c r="Q41" s="40"/>
    </row>
    <row r="42" spans="1:17" s="16" customFormat="1" x14ac:dyDescent="0.25">
      <c r="A42" s="42"/>
      <c r="B42" s="75"/>
      <c r="C42" s="75"/>
      <c r="D42" s="28"/>
      <c r="E42" s="29"/>
      <c r="F42" s="44"/>
      <c r="G42" s="28"/>
      <c r="H42" s="28"/>
      <c r="I42" s="28"/>
      <c r="J42" s="28"/>
      <c r="K42" s="28"/>
      <c r="L42" s="28"/>
    </row>
    <row r="43" spans="1:17" x14ac:dyDescent="0.25">
      <c r="A43" s="11" t="s">
        <v>55</v>
      </c>
      <c r="B43" s="28">
        <v>3.1095089709000003</v>
      </c>
      <c r="C43" s="28">
        <v>4.9916999999999998</v>
      </c>
      <c r="D43" s="14">
        <v>1.55</v>
      </c>
      <c r="E43" s="14">
        <v>6.29</v>
      </c>
      <c r="F43" s="8">
        <v>6.52</v>
      </c>
      <c r="G43" s="14">
        <v>5.87</v>
      </c>
      <c r="H43" s="14" t="s">
        <v>46</v>
      </c>
      <c r="I43" s="14" t="s">
        <v>46</v>
      </c>
      <c r="J43" s="14" t="s">
        <v>46</v>
      </c>
      <c r="K43" s="14" t="s">
        <v>46</v>
      </c>
      <c r="L43" s="14" t="s">
        <v>46</v>
      </c>
    </row>
    <row r="44" spans="1:17" x14ac:dyDescent="0.25">
      <c r="A44" s="11" t="s">
        <v>32</v>
      </c>
      <c r="B44" s="28">
        <v>1.605207018</v>
      </c>
      <c r="C44" s="28">
        <v>2.8509000000000002</v>
      </c>
      <c r="D44" s="14">
        <v>5.55</v>
      </c>
      <c r="E44" s="14">
        <v>1.22</v>
      </c>
      <c r="F44" s="8" t="s">
        <v>46</v>
      </c>
      <c r="G44" s="14" t="s">
        <v>46</v>
      </c>
      <c r="H44" s="14" t="s">
        <v>46</v>
      </c>
      <c r="I44" s="14" t="s">
        <v>46</v>
      </c>
      <c r="J44" s="14" t="s">
        <v>46</v>
      </c>
      <c r="K44" s="14" t="s">
        <v>46</v>
      </c>
      <c r="L44" s="14" t="s">
        <v>46</v>
      </c>
    </row>
    <row r="45" spans="1:17" x14ac:dyDescent="0.25">
      <c r="A45" s="10" t="s">
        <v>33</v>
      </c>
      <c r="B45" s="28">
        <v>10.127749412599998</v>
      </c>
      <c r="C45" s="28">
        <v>11.1995999997</v>
      </c>
      <c r="D45" s="14">
        <v>7</v>
      </c>
      <c r="E45" s="14">
        <v>8.5052083333999988</v>
      </c>
      <c r="F45" s="8">
        <v>2.8</v>
      </c>
      <c r="G45" s="14">
        <v>12.26</v>
      </c>
      <c r="H45" s="14">
        <v>4.833333333333333</v>
      </c>
      <c r="I45" s="14">
        <v>4.2300000000000004</v>
      </c>
      <c r="J45" s="14">
        <v>10.159000000000001</v>
      </c>
      <c r="K45" s="14">
        <v>8.375</v>
      </c>
      <c r="L45" s="14">
        <v>8.3333333333333321</v>
      </c>
    </row>
    <row r="46" spans="1:17" x14ac:dyDescent="0.25">
      <c r="A46" s="10" t="s">
        <v>34</v>
      </c>
      <c r="B46" s="28">
        <v>295.16772419039989</v>
      </c>
      <c r="C46" s="28">
        <v>356.91404999589986</v>
      </c>
      <c r="D46" s="14">
        <v>296.49450000000002</v>
      </c>
      <c r="E46" s="14">
        <v>283.9258118473</v>
      </c>
      <c r="F46" s="8">
        <v>225.87</v>
      </c>
      <c r="G46" s="14">
        <v>233.79</v>
      </c>
      <c r="H46" s="14">
        <v>207.5117046352342</v>
      </c>
      <c r="I46" s="14">
        <v>197.82</v>
      </c>
      <c r="J46" s="14">
        <v>171.83500000000001</v>
      </c>
      <c r="K46" s="14">
        <v>158.19671162171159</v>
      </c>
      <c r="L46" s="14">
        <v>136.4750876746233</v>
      </c>
    </row>
    <row r="47" spans="1:17" x14ac:dyDescent="0.25">
      <c r="A47" s="10" t="s">
        <v>35</v>
      </c>
      <c r="B47" s="28">
        <v>57.570005728699982</v>
      </c>
      <c r="C47" s="28">
        <v>58.856599999599993</v>
      </c>
      <c r="D47" s="14">
        <v>39.71</v>
      </c>
      <c r="E47" s="14">
        <v>36.040031030900003</v>
      </c>
      <c r="F47" s="8">
        <v>21.77</v>
      </c>
      <c r="G47" s="14">
        <v>21.57</v>
      </c>
      <c r="H47" s="14">
        <v>25.969079621095748</v>
      </c>
      <c r="I47" s="14">
        <v>21.1</v>
      </c>
      <c r="J47" s="14">
        <v>28.85</v>
      </c>
      <c r="K47" s="14">
        <v>32.033730158730165</v>
      </c>
      <c r="L47" s="14">
        <v>7.1166666666666663</v>
      </c>
    </row>
    <row r="48" spans="1:17" x14ac:dyDescent="0.25">
      <c r="A48" s="42" t="s">
        <v>36</v>
      </c>
      <c r="B48" s="28">
        <v>8.6866766433000002</v>
      </c>
      <c r="C48" s="28">
        <v>6.0617999999999999</v>
      </c>
      <c r="D48" s="14">
        <v>5.04</v>
      </c>
      <c r="E48" s="14">
        <v>2.4803391055000001</v>
      </c>
      <c r="F48" s="8">
        <v>0.6</v>
      </c>
      <c r="G48" s="14">
        <v>4.67</v>
      </c>
      <c r="H48" s="14">
        <v>1.125</v>
      </c>
      <c r="I48" s="14">
        <v>2.08</v>
      </c>
      <c r="J48" s="14">
        <v>2.1190000000000002</v>
      </c>
      <c r="K48" s="14">
        <v>0.16666666666666666</v>
      </c>
      <c r="L48" s="14">
        <v>0.79285714285714293</v>
      </c>
      <c r="N48" s="16"/>
      <c r="O48" s="16"/>
      <c r="P48" s="16"/>
      <c r="Q48" s="16"/>
    </row>
    <row r="49" spans="1:17" x14ac:dyDescent="0.25">
      <c r="A49" s="42" t="s">
        <v>73</v>
      </c>
      <c r="B49" s="28">
        <v>3.5</v>
      </c>
      <c r="C49" s="28">
        <v>1.1040999999999999</v>
      </c>
      <c r="D49" s="14">
        <v>0.21</v>
      </c>
      <c r="E49" s="14">
        <v>1.0125</v>
      </c>
      <c r="F49" s="8">
        <v>1</v>
      </c>
      <c r="G49" s="14" t="s">
        <v>46</v>
      </c>
      <c r="H49" s="14" t="s">
        <v>46</v>
      </c>
      <c r="I49" s="14" t="s">
        <v>46</v>
      </c>
      <c r="J49" s="14" t="s">
        <v>46</v>
      </c>
      <c r="K49" s="14" t="s">
        <v>46</v>
      </c>
      <c r="L49" s="14" t="s">
        <v>46</v>
      </c>
      <c r="N49" s="16"/>
      <c r="P49" s="16"/>
      <c r="Q49" s="16"/>
    </row>
    <row r="50" spans="1:17" x14ac:dyDescent="0.25">
      <c r="A50" s="42" t="s">
        <v>37</v>
      </c>
      <c r="B50" s="29">
        <v>5.9987791054000006</v>
      </c>
      <c r="C50" s="28">
        <v>1.0205999998999999</v>
      </c>
      <c r="D50" s="14">
        <v>2.17</v>
      </c>
      <c r="E50" s="14">
        <v>0</v>
      </c>
      <c r="F50" s="8">
        <v>3.75</v>
      </c>
      <c r="G50" s="14">
        <v>0.13</v>
      </c>
      <c r="H50" s="14">
        <v>0</v>
      </c>
      <c r="I50" s="14">
        <v>0</v>
      </c>
      <c r="J50" s="14">
        <v>0</v>
      </c>
      <c r="K50" s="14" t="s">
        <v>46</v>
      </c>
      <c r="L50" s="14" t="s">
        <v>46</v>
      </c>
      <c r="N50" s="16"/>
      <c r="O50" s="16"/>
      <c r="P50" s="16"/>
      <c r="Q50" s="16"/>
    </row>
    <row r="51" spans="1:17" s="16" customFormat="1" x14ac:dyDescent="0.25">
      <c r="A51" s="109"/>
      <c r="B51" s="122"/>
      <c r="C51" s="122"/>
      <c r="D51" s="58"/>
      <c r="E51" s="58"/>
      <c r="F51" s="58"/>
      <c r="G51" s="49"/>
      <c r="H51" s="8"/>
      <c r="I51" s="8"/>
      <c r="J51" s="8"/>
      <c r="K51" s="8"/>
      <c r="L51" s="8"/>
    </row>
    <row r="52" spans="1:17" x14ac:dyDescent="0.25">
      <c r="A52" s="109" t="s">
        <v>39</v>
      </c>
      <c r="B52" s="28">
        <v>3428.7626330004018</v>
      </c>
      <c r="C52" s="28">
        <v>3226.9521000172031</v>
      </c>
      <c r="D52" s="29">
        <v>2540.056</v>
      </c>
      <c r="E52" s="29">
        <v>2340.2800000000002</v>
      </c>
      <c r="F52" s="122">
        <v>2153.4</v>
      </c>
      <c r="G52" s="29">
        <v>1934.6600000000003</v>
      </c>
      <c r="H52" s="14">
        <v>1735.9548315261586</v>
      </c>
      <c r="I52" s="14">
        <v>1635.22</v>
      </c>
      <c r="J52" s="14">
        <v>1609.36</v>
      </c>
      <c r="K52" s="14">
        <v>1437.0915239119611</v>
      </c>
      <c r="L52" s="14">
        <v>1412.2187214124433</v>
      </c>
      <c r="N52" s="16"/>
      <c r="P52" s="16"/>
      <c r="Q52" s="16"/>
    </row>
    <row r="53" spans="1:17" x14ac:dyDescent="0.25">
      <c r="A53" s="10" t="s">
        <v>40</v>
      </c>
      <c r="B53" s="28">
        <v>1047.2698799855996</v>
      </c>
      <c r="C53" s="29">
        <v>961.5295986316994</v>
      </c>
      <c r="D53" s="14">
        <v>773.28919999999994</v>
      </c>
      <c r="E53" s="14">
        <v>861.29764128229999</v>
      </c>
      <c r="F53" s="73">
        <v>685.12</v>
      </c>
      <c r="G53" s="14">
        <v>607.66</v>
      </c>
      <c r="H53" s="14">
        <v>666.64724153562622</v>
      </c>
      <c r="I53" s="14">
        <v>640.1</v>
      </c>
      <c r="J53" s="14">
        <v>612.82000000000005</v>
      </c>
      <c r="K53" s="14">
        <v>513.86650082131814</v>
      </c>
      <c r="L53" s="14">
        <v>498.79104803864868</v>
      </c>
      <c r="N53" s="16"/>
      <c r="P53" s="16"/>
      <c r="Q53" s="16"/>
    </row>
    <row r="54" spans="1:17" x14ac:dyDescent="0.25">
      <c r="A54" s="10" t="s">
        <v>41</v>
      </c>
      <c r="B54" s="28">
        <v>605.71900985229991</v>
      </c>
      <c r="C54" s="14">
        <v>511.22299999570015</v>
      </c>
      <c r="D54" s="14">
        <v>408.52800000000002</v>
      </c>
      <c r="E54" s="14">
        <v>357.24531464089995</v>
      </c>
      <c r="F54" s="73">
        <v>342.06</v>
      </c>
      <c r="G54" s="14">
        <v>296.90999999999997</v>
      </c>
      <c r="H54" s="14">
        <v>303.5089545918313</v>
      </c>
      <c r="I54" s="14">
        <v>249.34</v>
      </c>
      <c r="J54" s="14">
        <v>270.45</v>
      </c>
      <c r="K54" s="14">
        <v>262.0954850704851</v>
      </c>
      <c r="L54" s="14">
        <v>222.52773287943586</v>
      </c>
      <c r="N54" s="16"/>
      <c r="P54" s="98"/>
      <c r="Q54" s="16"/>
    </row>
    <row r="55" spans="1:17" x14ac:dyDescent="0.25">
      <c r="A55" s="10" t="s">
        <v>32</v>
      </c>
      <c r="B55" s="28">
        <v>385.76565106930002</v>
      </c>
      <c r="C55" s="14">
        <v>442.99934999510003</v>
      </c>
      <c r="D55" s="14">
        <v>357.72</v>
      </c>
      <c r="E55" s="14">
        <v>339.47462309140002</v>
      </c>
      <c r="F55" s="73">
        <v>262.31</v>
      </c>
      <c r="G55" s="14">
        <v>278.28999999999996</v>
      </c>
      <c r="H55" s="14">
        <v>239.43911758966334</v>
      </c>
      <c r="I55" s="14">
        <v>225.22</v>
      </c>
      <c r="J55" s="14">
        <v>212.97</v>
      </c>
      <c r="K55" s="14">
        <v>198.77210844710839</v>
      </c>
      <c r="L55" s="14">
        <v>152.71794481748043</v>
      </c>
      <c r="N55" s="16"/>
      <c r="P55" s="98"/>
      <c r="Q55" s="16"/>
    </row>
    <row r="56" spans="1:17" x14ac:dyDescent="0.25">
      <c r="A56" s="18" t="s">
        <v>38</v>
      </c>
      <c r="B56" s="32">
        <v>5467.5171739076131</v>
      </c>
      <c r="C56" s="63">
        <v>5142.7040486397</v>
      </c>
      <c r="D56" s="32">
        <v>4079.5977000000003</v>
      </c>
      <c r="E56" s="32">
        <v>3898.2975790146002</v>
      </c>
      <c r="F56" s="63">
        <v>3442.89</v>
      </c>
      <c r="G56" s="32">
        <v>3117.52</v>
      </c>
      <c r="H56" s="32">
        <v>2945.5501452432795</v>
      </c>
      <c r="I56" s="32">
        <v>2749.89</v>
      </c>
      <c r="J56" s="32">
        <v>2705.62</v>
      </c>
      <c r="K56" s="32">
        <v>2411.825618250873</v>
      </c>
      <c r="L56" s="32">
        <v>2286.255447148008</v>
      </c>
      <c r="N56" s="16"/>
      <c r="P56" s="98"/>
      <c r="Q56" s="16"/>
    </row>
    <row r="57" spans="1:17" s="16" customFormat="1" x14ac:dyDescent="0.25">
      <c r="A57" s="109"/>
      <c r="B57" s="58"/>
      <c r="C57" s="58"/>
      <c r="D57" s="58"/>
      <c r="E57" s="58"/>
      <c r="F57" s="58"/>
      <c r="G57" s="8"/>
      <c r="H57" s="8"/>
      <c r="I57" s="8"/>
      <c r="J57" s="8"/>
      <c r="K57" s="8"/>
      <c r="L57" s="8"/>
      <c r="O57" s="102"/>
      <c r="P57" s="126"/>
    </row>
    <row r="58" spans="1:17" s="57" customFormat="1" x14ac:dyDescent="0.25">
      <c r="A58" s="106" t="s">
        <v>39</v>
      </c>
      <c r="B58" s="135">
        <v>0.627</v>
      </c>
      <c r="C58" s="81">
        <v>0.628</v>
      </c>
      <c r="D58" s="81">
        <v>0.62261999999999995</v>
      </c>
      <c r="E58" s="120">
        <v>0.60029999999999994</v>
      </c>
      <c r="F58" s="120">
        <v>0.626</v>
      </c>
      <c r="G58" s="121">
        <f t="shared" ref="G58:L58" si="0">G52/G56</f>
        <v>0.62057661217891158</v>
      </c>
      <c r="H58" s="121">
        <f t="shared" si="0"/>
        <v>0.58934825276341785</v>
      </c>
      <c r="I58" s="121">
        <f t="shared" si="0"/>
        <v>0.59464924051507517</v>
      </c>
      <c r="J58" s="121">
        <f t="shared" si="0"/>
        <v>0.59482115005063529</v>
      </c>
      <c r="K58" s="121">
        <f t="shared" si="0"/>
        <v>0.5958521681821185</v>
      </c>
      <c r="L58" s="121">
        <f t="shared" si="0"/>
        <v>0.61769944525408005</v>
      </c>
      <c r="N58" s="53"/>
      <c r="O58" s="134"/>
      <c r="P58" s="48"/>
      <c r="Q58" s="48"/>
    </row>
    <row r="59" spans="1:17" x14ac:dyDescent="0.25">
      <c r="A59" s="10" t="s">
        <v>40</v>
      </c>
      <c r="B59" s="136">
        <v>0.192</v>
      </c>
      <c r="C59" s="76">
        <v>0.187</v>
      </c>
      <c r="D59" s="76">
        <v>0.18955</v>
      </c>
      <c r="E59" s="81">
        <v>0.22090000000000001</v>
      </c>
      <c r="F59" s="71">
        <v>0.19900000000000001</v>
      </c>
      <c r="G59" s="33">
        <f t="shared" ref="G59:L59" si="1">G53/G56</f>
        <v>0.19491775513869999</v>
      </c>
      <c r="H59" s="33">
        <f t="shared" si="1"/>
        <v>0.22632350788941205</v>
      </c>
      <c r="I59" s="33">
        <f t="shared" si="1"/>
        <v>0.23277294728152764</v>
      </c>
      <c r="J59" s="33">
        <f t="shared" si="1"/>
        <v>0.22649891706891584</v>
      </c>
      <c r="K59" s="33">
        <f t="shared" si="1"/>
        <v>0.21306121675330295</v>
      </c>
      <c r="L59" s="33">
        <f t="shared" si="1"/>
        <v>0.21816943013120696</v>
      </c>
      <c r="O59" s="40"/>
    </row>
    <row r="60" spans="1:17" x14ac:dyDescent="0.25">
      <c r="A60" s="10" t="s">
        <v>41</v>
      </c>
      <c r="B60" s="136">
        <v>0.111</v>
      </c>
      <c r="C60" s="76">
        <v>9.9000000000000005E-2</v>
      </c>
      <c r="D60" s="76">
        <v>0.10013</v>
      </c>
      <c r="E60" s="71">
        <v>9.1600000000000001E-2</v>
      </c>
      <c r="F60" s="71">
        <v>9.9000000000000005E-2</v>
      </c>
      <c r="G60" s="33">
        <f t="shared" ref="G60:L60" si="2">G54/G56</f>
        <v>9.5239164464061166E-2</v>
      </c>
      <c r="H60" s="33">
        <f t="shared" si="2"/>
        <v>0.10303981926159461</v>
      </c>
      <c r="I60" s="33">
        <f t="shared" si="2"/>
        <v>9.067271781780363E-2</v>
      </c>
      <c r="J60" s="33">
        <f t="shared" si="2"/>
        <v>9.9958604682106128E-2</v>
      </c>
      <c r="K60" s="33">
        <f t="shared" si="2"/>
        <v>0.108670993079742</v>
      </c>
      <c r="L60" s="33">
        <f t="shared" si="2"/>
        <v>9.7332838794120025E-2</v>
      </c>
      <c r="O60" s="40"/>
    </row>
    <row r="61" spans="1:17" x14ac:dyDescent="0.25">
      <c r="A61" s="10" t="s">
        <v>32</v>
      </c>
      <c r="B61" s="136">
        <v>7.0999999999999994E-2</v>
      </c>
      <c r="C61" s="76">
        <v>8.5999999999999993E-2</v>
      </c>
      <c r="D61" s="76">
        <v>8.7679999999999994E-2</v>
      </c>
      <c r="E61" s="71">
        <v>8.7099999999999997E-2</v>
      </c>
      <c r="F61" s="71">
        <v>7.5999999999999998E-2</v>
      </c>
      <c r="G61" s="33">
        <f t="shared" ref="G61:L61" si="3">G55/G56</f>
        <v>8.9266468218327372E-2</v>
      </c>
      <c r="H61" s="33">
        <f t="shared" si="3"/>
        <v>8.1288420085575394E-2</v>
      </c>
      <c r="I61" s="33">
        <f t="shared" si="3"/>
        <v>8.1901457876496886E-2</v>
      </c>
      <c r="J61" s="33">
        <f t="shared" si="3"/>
        <v>7.8713936177290236E-2</v>
      </c>
      <c r="K61" s="33">
        <f t="shared" si="3"/>
        <v>8.2415621984836443E-2</v>
      </c>
      <c r="L61" s="33">
        <f t="shared" si="3"/>
        <v>6.6798285820593065E-2</v>
      </c>
      <c r="O61" s="40"/>
    </row>
    <row r="62" spans="1:17" x14ac:dyDescent="0.25">
      <c r="A62" s="18" t="s">
        <v>38</v>
      </c>
      <c r="B62" s="78">
        <v>1</v>
      </c>
      <c r="C62" s="78">
        <v>1</v>
      </c>
      <c r="D62" s="78">
        <f>SUM(D58:D61)</f>
        <v>0.99997999999999987</v>
      </c>
      <c r="E62" s="78">
        <f>SUM(E58:E61)</f>
        <v>0.9998999999999999</v>
      </c>
      <c r="F62" s="78">
        <f>SUM(F58:F61)</f>
        <v>0.99999999999999989</v>
      </c>
      <c r="G62" s="36">
        <f t="shared" ref="G62:L62" si="4">SUM(G58:G61)</f>
        <v>1</v>
      </c>
      <c r="H62" s="36">
        <f t="shared" si="4"/>
        <v>0.99999999999999989</v>
      </c>
      <c r="I62" s="36">
        <f t="shared" si="4"/>
        <v>0.99999636349090326</v>
      </c>
      <c r="J62" s="36">
        <f t="shared" si="4"/>
        <v>0.99999260797894751</v>
      </c>
      <c r="K62" s="36">
        <f t="shared" si="4"/>
        <v>0.99999999999999989</v>
      </c>
      <c r="L62" s="36">
        <f t="shared" si="4"/>
        <v>1</v>
      </c>
      <c r="O62" s="40"/>
    </row>
    <row r="64" spans="1:17" x14ac:dyDescent="0.25">
      <c r="A64" s="10" t="s">
        <v>81</v>
      </c>
    </row>
    <row r="65" spans="1:1" x14ac:dyDescent="0.25">
      <c r="A65" s="10" t="s">
        <v>80</v>
      </c>
    </row>
    <row r="66" spans="1:1" x14ac:dyDescent="0.25">
      <c r="A66" s="10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Antall artikler</vt:lpstr>
      <vt:lpstr>Antall doktorgrader</vt:lpstr>
      <vt:lpstr>Artikkelpoeng</vt:lpstr>
      <vt:lpstr>Doktorgradspoeng</vt:lpstr>
      <vt:lpstr>Andel på nivå 2 og 2a</vt:lpstr>
      <vt:lpstr>Andel internasjonalt</vt:lpstr>
      <vt:lpstr>Antologier</vt:lpstr>
      <vt:lpstr>SUM Publiseringspoeng</vt:lpstr>
      <vt:lpstr>SUM Forskningspoeng</vt:lpstr>
      <vt:lpstr>EU og NFR finansiering</vt:lpstr>
      <vt:lpstr>3-årige beregninger på RHF nivå</vt:lpstr>
      <vt:lpstr>Forskningsmålingen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Piro</dc:creator>
  <cp:lastModifiedBy>Fredrik Piro</cp:lastModifiedBy>
  <cp:lastPrinted>2012-09-11T14:04:54Z</cp:lastPrinted>
  <dcterms:created xsi:type="dcterms:W3CDTF">2012-05-15T08:15:47Z</dcterms:created>
  <dcterms:modified xsi:type="dcterms:W3CDTF">2017-04-21T08:57:41Z</dcterms:modified>
</cp:coreProperties>
</file>