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kdd6082\Desktop\"/>
    </mc:Choice>
  </mc:AlternateContent>
  <xr:revisionPtr revIDLastSave="0" documentId="8_{B25102BA-A1DC-4771-A0CD-AAFA926984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ylkeskommu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E26" i="1"/>
  <c r="F26" i="1"/>
  <c r="B26" i="1"/>
  <c r="G19" i="1"/>
  <c r="D22" i="1" l="1"/>
  <c r="G22" i="1" s="1"/>
  <c r="G26" i="1" s="1"/>
</calcChain>
</file>

<file path=xl/sharedStrings.xml><?xml version="1.0" encoding="utf-8"?>
<sst xmlns="http://schemas.openxmlformats.org/spreadsheetml/2006/main" count="37" uniqueCount="37">
  <si>
    <t>Vedlegg 2: Endringer i rammetilskuddet til fylkeskommunene, revidert nasjonalbudsjett. Tall i 1000 kroner</t>
  </si>
  <si>
    <t>Sum rammetilskudd, saldert budsjett</t>
  </si>
  <si>
    <t>Fylkeskommune</t>
  </si>
  <si>
    <t>03 Oslo</t>
  </si>
  <si>
    <t>11 Rogaland</t>
  </si>
  <si>
    <t>15 Møre og Romsdal</t>
  </si>
  <si>
    <t>18 Nordland</t>
  </si>
  <si>
    <t>30 Viken</t>
  </si>
  <si>
    <t>34 Innlandet</t>
  </si>
  <si>
    <t>38 Vestfold og Telemark</t>
  </si>
  <si>
    <t>42 Agder</t>
  </si>
  <si>
    <t>46 Vestland</t>
  </si>
  <si>
    <t>50 Trøndelag</t>
  </si>
  <si>
    <t>54 Troms og Finnmark</t>
  </si>
  <si>
    <t>Sum</t>
  </si>
  <si>
    <t>Kol. 1</t>
  </si>
  <si>
    <t>Kol. 2</t>
  </si>
  <si>
    <t>Kol. 3</t>
  </si>
  <si>
    <t>Kol. 4</t>
  </si>
  <si>
    <t>Kol. 5</t>
  </si>
  <si>
    <t>Kol. 6</t>
  </si>
  <si>
    <t>Sum rammetilskudd, revidert budsjett</t>
  </si>
  <si>
    <t>Endringer i revidert budsjett</t>
  </si>
  <si>
    <t>Trekk for merskattevekst utbytteskatt</t>
  </si>
  <si>
    <t>Kompensasjon kollektivtransport, midler i Prop. 51 S (2021-2022)</t>
  </si>
  <si>
    <t>Utbetaling mars 2022</t>
  </si>
  <si>
    <t>Kompensasjon kollektivtransport, fordeling av midler fra saldert budsjett *)</t>
  </si>
  <si>
    <t>Gratis ferjer på trafikksvake samband **)</t>
  </si>
  <si>
    <t>Ufordelt skjønn, Prop. 1 S (post 64)</t>
  </si>
  <si>
    <t>Gratis ferjer på trafikksvake samband , saldert budsjett (post 64)</t>
  </si>
  <si>
    <t>Kompensasjon kollektivtrafikk, saldert budsjett (post 60)</t>
  </si>
  <si>
    <t>Ufordelte midler kompensasjon kollektivtrafikk, 
Prop. 51 S (2021-2022), jf. Innst. 119 S (2021-2022), (post 64)</t>
  </si>
  <si>
    <t>Tilbakeføring av ubrukte midler kollektivtrafikk (post 64)</t>
  </si>
  <si>
    <t>Omstillingsmidler kollektivtrafikk (post 64)</t>
  </si>
  <si>
    <t>*) Midlene er inkludert i ufordelte midler i kolonne 1</t>
  </si>
  <si>
    <t>Ufordelte midler</t>
  </si>
  <si>
    <t>**) Deler av midlene er inkludert i ufordelte midler i kolonne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</si>
</sst>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0"/>
  </numFmts>
  <fonts count="14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indexed="64"/>
      </right>
      <top/>
      <bottom style="thin">
        <color rgb="FFC1C1C1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indexed="64"/>
      </bottom>
      <diagonal/>
    </border>
    <border>
      <left style="thin">
        <color rgb="FFC1C1C1"/>
      </left>
      <right style="thin">
        <color indexed="64"/>
      </right>
      <top style="thin">
        <color indexed="64"/>
      </top>
      <bottom style="thin">
        <color rgb="FFC1C1C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C1C1C1"/>
      </right>
      <top style="thin">
        <color indexed="64"/>
      </top>
      <bottom/>
      <diagonal/>
    </border>
    <border>
      <left style="thin">
        <color indexed="64"/>
      </left>
      <right style="thin">
        <color rgb="FFC1C1C1"/>
      </right>
      <top/>
      <bottom/>
      <diagonal/>
    </border>
    <border>
      <left style="thin">
        <color indexed="64"/>
      </left>
      <right style="thin">
        <color rgb="FFC1C1C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right"/>
    </xf>
    <xf numFmtId="3" fontId="0" fillId="0" borderId="0" xfId="0" applyNumberFormat="1"/>
    <xf numFmtId="3" fontId="0" fillId="0" borderId="3" xfId="0" applyNumberFormat="1" applyBorder="1"/>
    <xf numFmtId="3" fontId="0" fillId="2" borderId="8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3" fontId="0" fillId="2" borderId="10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left" vertical="top"/>
    </xf>
    <xf numFmtId="164" fontId="0" fillId="2" borderId="9" xfId="0" applyNumberFormat="1" applyFill="1" applyBorder="1" applyAlignment="1">
      <alignment horizontal="left" vertical="top"/>
    </xf>
    <xf numFmtId="164" fontId="0" fillId="2" borderId="10" xfId="0" applyNumberFormat="1" applyFill="1" applyBorder="1" applyAlignment="1">
      <alignment horizontal="left" vertical="top"/>
    </xf>
    <xf numFmtId="164" fontId="0" fillId="2" borderId="8" xfId="0" applyNumberFormat="1" applyFill="1" applyBorder="1" applyAlignment="1">
      <alignment horizontal="left" vertical="top"/>
    </xf>
    <xf numFmtId="0" fontId="7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" fontId="7" fillId="0" borderId="3" xfId="0" applyNumberFormat="1" applyFont="1" applyBorder="1"/>
    <xf numFmtId="0" fontId="7" fillId="0" borderId="0" xfId="0" applyFont="1"/>
    <xf numFmtId="0" fontId="8" fillId="0" borderId="3" xfId="0" applyFont="1" applyBorder="1"/>
    <xf numFmtId="0" fontId="9" fillId="0" borderId="3" xfId="0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2" xfId="0" applyNumberFormat="1" applyFont="1" applyBorder="1"/>
    <xf numFmtId="0" fontId="10" fillId="0" borderId="13" xfId="0" applyFont="1" applyBorder="1"/>
    <xf numFmtId="0" fontId="10" fillId="0" borderId="12" xfId="0" applyFont="1" applyBorder="1"/>
    <xf numFmtId="3" fontId="11" fillId="0" borderId="15" xfId="0" applyNumberFormat="1" applyFont="1" applyBorder="1"/>
    <xf numFmtId="3" fontId="0" fillId="0" borderId="13" xfId="0" applyNumberFormat="1" applyFont="1" applyBorder="1"/>
    <xf numFmtId="3" fontId="0" fillId="0" borderId="14" xfId="0" applyNumberFormat="1" applyFont="1" applyBorder="1"/>
    <xf numFmtId="0" fontId="9" fillId="0" borderId="3" xfId="0" applyFont="1" applyBorder="1" applyAlignment="1">
      <alignment wrapText="1"/>
    </xf>
    <xf numFmtId="3" fontId="0" fillId="0" borderId="12" xfId="0" applyNumberFormat="1" applyFont="1" applyBorder="1"/>
    <xf numFmtId="0" fontId="3" fillId="0" borderId="19" xfId="0" applyFont="1" applyBorder="1" applyAlignment="1">
      <alignment horizontal="left"/>
    </xf>
    <xf numFmtId="3" fontId="9" fillId="0" borderId="14" xfId="0" applyNumberFormat="1" applyFont="1" applyBorder="1"/>
    <xf numFmtId="3" fontId="7" fillId="0" borderId="14" xfId="0" applyNumberFormat="1" applyFont="1" applyBorder="1"/>
    <xf numFmtId="3" fontId="7" fillId="0" borderId="0" xfId="0" applyNumberFormat="1" applyFont="1"/>
    <xf numFmtId="0" fontId="9" fillId="0" borderId="0" xfId="0" applyFont="1" applyBorder="1" applyAlignment="1">
      <alignment wrapText="1"/>
    </xf>
    <xf numFmtId="3" fontId="0" fillId="0" borderId="16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0" borderId="14" xfId="0" applyFont="1" applyBorder="1"/>
    <xf numFmtId="0" fontId="12" fillId="0" borderId="3" xfId="0" applyFont="1" applyBorder="1"/>
    <xf numFmtId="0" fontId="13" fillId="0" borderId="3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="80" zoomScaleNormal="80" workbookViewId="0">
      <selection activeCell="H29" sqref="H29"/>
    </sheetView>
  </sheetViews>
  <sheetFormatPr baseColWidth="10" defaultColWidth="8.7109375" defaultRowHeight="15" x14ac:dyDescent="0.25"/>
  <cols>
    <col min="1" max="1" width="61.140625" customWidth="1"/>
    <col min="2" max="2" width="17.85546875" customWidth="1"/>
    <col min="3" max="3" width="20.140625" customWidth="1"/>
    <col min="4" max="4" width="21.28515625" customWidth="1"/>
    <col min="5" max="5" width="19" bestFit="1" customWidth="1"/>
    <col min="6" max="6" width="17.7109375" customWidth="1"/>
    <col min="7" max="7" width="16.42578125" customWidth="1"/>
    <col min="8" max="8" width="18.85546875" customWidth="1"/>
    <col min="11" max="12" width="10.85546875" bestFit="1" customWidth="1"/>
  </cols>
  <sheetData>
    <row r="1" spans="1:9" ht="17.25" x14ac:dyDescent="0.3">
      <c r="A1" s="1" t="s">
        <v>0</v>
      </c>
    </row>
    <row r="3" spans="1:9" ht="31.5" customHeight="1" x14ac:dyDescent="0.25">
      <c r="A3" s="2"/>
      <c r="B3" s="47" t="s">
        <v>1</v>
      </c>
      <c r="C3" s="49" t="s">
        <v>25</v>
      </c>
      <c r="D3" s="50"/>
      <c r="E3" s="49" t="s">
        <v>22</v>
      </c>
      <c r="F3" s="50"/>
      <c r="G3" s="51" t="s">
        <v>21</v>
      </c>
    </row>
    <row r="4" spans="1:9" ht="75" x14ac:dyDescent="0.25">
      <c r="A4" s="5" t="s">
        <v>2</v>
      </c>
      <c r="B4" s="48"/>
      <c r="C4" s="4" t="s">
        <v>26</v>
      </c>
      <c r="D4" s="3" t="s">
        <v>24</v>
      </c>
      <c r="E4" s="42" t="s">
        <v>27</v>
      </c>
      <c r="F4" s="3" t="s">
        <v>23</v>
      </c>
      <c r="G4" s="52"/>
    </row>
    <row r="5" spans="1:9" x14ac:dyDescent="0.25">
      <c r="A5" s="17"/>
      <c r="B5" s="18" t="s">
        <v>15</v>
      </c>
      <c r="C5" s="43" t="s">
        <v>16</v>
      </c>
      <c r="D5" s="18" t="s">
        <v>17</v>
      </c>
      <c r="E5" s="19" t="s">
        <v>18</v>
      </c>
      <c r="F5" s="18" t="s">
        <v>19</v>
      </c>
      <c r="G5" s="16" t="s">
        <v>20</v>
      </c>
    </row>
    <row r="6" spans="1:9" x14ac:dyDescent="0.25">
      <c r="A6" s="15" t="s">
        <v>3</v>
      </c>
      <c r="B6" s="24">
        <v>3019553</v>
      </c>
      <c r="C6" s="40">
        <v>93938</v>
      </c>
      <c r="D6" s="9">
        <v>237422</v>
      </c>
      <c r="E6" s="39">
        <v>0</v>
      </c>
      <c r="F6" s="9">
        <v>-310278</v>
      </c>
      <c r="G6" s="30">
        <v>3040635</v>
      </c>
      <c r="I6" s="7"/>
    </row>
    <row r="7" spans="1:9" x14ac:dyDescent="0.25">
      <c r="A7" s="12" t="s">
        <v>4</v>
      </c>
      <c r="B7" s="25">
        <v>3196068</v>
      </c>
      <c r="C7" s="40">
        <v>9794</v>
      </c>
      <c r="D7" s="6">
        <v>24755</v>
      </c>
      <c r="E7" s="40">
        <v>8947</v>
      </c>
      <c r="F7" s="6">
        <v>-214852</v>
      </c>
      <c r="G7" s="31">
        <v>3024712</v>
      </c>
      <c r="I7" s="7"/>
    </row>
    <row r="8" spans="1:9" x14ac:dyDescent="0.25">
      <c r="A8" s="13" t="s">
        <v>5</v>
      </c>
      <c r="B8" s="26">
        <v>3317735</v>
      </c>
      <c r="C8" s="41">
        <v>11304</v>
      </c>
      <c r="D8" s="10">
        <v>28570</v>
      </c>
      <c r="E8" s="41">
        <v>7060</v>
      </c>
      <c r="F8" s="10">
        <v>-118208</v>
      </c>
      <c r="G8" s="33">
        <v>3246461</v>
      </c>
      <c r="I8" s="7"/>
    </row>
    <row r="9" spans="1:9" x14ac:dyDescent="0.25">
      <c r="A9" s="14" t="s">
        <v>6</v>
      </c>
      <c r="B9" s="25">
        <v>4031836</v>
      </c>
      <c r="C9" s="39">
        <v>9400</v>
      </c>
      <c r="D9" s="11">
        <v>23757</v>
      </c>
      <c r="E9" s="39">
        <v>29212</v>
      </c>
      <c r="F9" s="11">
        <v>-106991</v>
      </c>
      <c r="G9" s="30">
        <v>3987214</v>
      </c>
      <c r="I9" s="7"/>
    </row>
    <row r="10" spans="1:9" x14ac:dyDescent="0.25">
      <c r="A10" s="12" t="s">
        <v>7</v>
      </c>
      <c r="B10" s="25">
        <v>5650312</v>
      </c>
      <c r="C10" s="40">
        <v>67723</v>
      </c>
      <c r="D10" s="6">
        <v>171167</v>
      </c>
      <c r="E10" s="40">
        <v>0</v>
      </c>
      <c r="F10" s="6">
        <v>-557507</v>
      </c>
      <c r="G10" s="31">
        <v>5331695</v>
      </c>
      <c r="I10" s="7"/>
    </row>
    <row r="11" spans="1:9" x14ac:dyDescent="0.25">
      <c r="A11" s="13" t="s">
        <v>8</v>
      </c>
      <c r="B11" s="25">
        <v>2878006</v>
      </c>
      <c r="C11" s="41">
        <v>917</v>
      </c>
      <c r="D11" s="10">
        <v>2316</v>
      </c>
      <c r="E11" s="41">
        <v>647</v>
      </c>
      <c r="F11" s="10">
        <v>-164976</v>
      </c>
      <c r="G11" s="33">
        <v>2716910</v>
      </c>
      <c r="I11" s="7"/>
    </row>
    <row r="12" spans="1:9" x14ac:dyDescent="0.25">
      <c r="A12" s="14" t="s">
        <v>9</v>
      </c>
      <c r="B12" s="24">
        <v>2545565</v>
      </c>
      <c r="C12" s="39">
        <v>416</v>
      </c>
      <c r="D12" s="11">
        <v>1051</v>
      </c>
      <c r="E12" s="39">
        <v>3719</v>
      </c>
      <c r="F12" s="11">
        <v>-187803</v>
      </c>
      <c r="G12" s="30">
        <v>2362948</v>
      </c>
      <c r="I12" s="7"/>
    </row>
    <row r="13" spans="1:9" x14ac:dyDescent="0.25">
      <c r="A13" s="12" t="s">
        <v>10</v>
      </c>
      <c r="B13" s="25">
        <v>2259767</v>
      </c>
      <c r="C13" s="40">
        <v>4166</v>
      </c>
      <c r="D13" s="6">
        <v>10531</v>
      </c>
      <c r="E13" s="40">
        <v>377</v>
      </c>
      <c r="F13" s="6">
        <v>-137483</v>
      </c>
      <c r="G13" s="31">
        <v>2137358</v>
      </c>
      <c r="I13" s="7"/>
    </row>
    <row r="14" spans="1:9" x14ac:dyDescent="0.25">
      <c r="A14" s="13" t="s">
        <v>11</v>
      </c>
      <c r="B14" s="26">
        <v>6326187</v>
      </c>
      <c r="C14" s="41">
        <v>23089</v>
      </c>
      <c r="D14" s="10">
        <v>58355</v>
      </c>
      <c r="E14" s="41">
        <v>15630</v>
      </c>
      <c r="F14" s="10">
        <v>-284375</v>
      </c>
      <c r="G14" s="33">
        <v>6138886</v>
      </c>
      <c r="I14" s="7"/>
    </row>
    <row r="15" spans="1:9" x14ac:dyDescent="0.25">
      <c r="A15" s="15" t="s">
        <v>12</v>
      </c>
      <c r="B15" s="25">
        <v>3821945</v>
      </c>
      <c r="C15" s="39">
        <v>20306</v>
      </c>
      <c r="D15" s="11">
        <v>51323</v>
      </c>
      <c r="E15" s="39">
        <v>4419</v>
      </c>
      <c r="F15" s="11">
        <v>-209724</v>
      </c>
      <c r="G15" s="30">
        <v>3688269</v>
      </c>
      <c r="I15" s="7"/>
    </row>
    <row r="16" spans="1:9" x14ac:dyDescent="0.25">
      <c r="A16" s="13" t="s">
        <v>13</v>
      </c>
      <c r="B16" s="25">
        <v>3875495</v>
      </c>
      <c r="C16" s="41">
        <v>8947</v>
      </c>
      <c r="D16" s="10">
        <v>22614</v>
      </c>
      <c r="E16" s="41">
        <v>12989</v>
      </c>
      <c r="F16" s="10">
        <v>-107803</v>
      </c>
      <c r="G16" s="33">
        <v>3812242</v>
      </c>
      <c r="I16" s="7"/>
    </row>
    <row r="17" spans="1:11" x14ac:dyDescent="0.25">
      <c r="A17" s="45"/>
      <c r="B17" s="27"/>
      <c r="C17" s="7"/>
      <c r="D17" s="8"/>
      <c r="E17" s="7"/>
      <c r="F17" s="8"/>
      <c r="G17" s="31"/>
      <c r="K17" s="7"/>
    </row>
    <row r="18" spans="1:11" x14ac:dyDescent="0.25">
      <c r="A18" s="46" t="s">
        <v>35</v>
      </c>
      <c r="B18" s="44"/>
      <c r="C18" s="7"/>
      <c r="D18" s="8"/>
      <c r="E18" s="7"/>
      <c r="F18" s="8"/>
      <c r="G18" s="31"/>
      <c r="K18" s="7"/>
    </row>
    <row r="19" spans="1:11" x14ac:dyDescent="0.25">
      <c r="A19" s="22" t="s">
        <v>28</v>
      </c>
      <c r="B19" s="35">
        <v>50000</v>
      </c>
      <c r="C19" s="37"/>
      <c r="D19" s="20"/>
      <c r="E19" s="37"/>
      <c r="F19" s="20"/>
      <c r="G19" s="36">
        <f>SUM(B19:F19)</f>
        <v>50000</v>
      </c>
    </row>
    <row r="20" spans="1:11" x14ac:dyDescent="0.25">
      <c r="A20" s="32" t="s">
        <v>29</v>
      </c>
      <c r="B20" s="35">
        <v>30000</v>
      </c>
      <c r="C20" s="37"/>
      <c r="D20" s="20"/>
      <c r="E20" s="37"/>
      <c r="F20" s="20"/>
      <c r="G20" s="36"/>
    </row>
    <row r="21" spans="1:11" x14ac:dyDescent="0.25">
      <c r="A21" s="23" t="s">
        <v>30</v>
      </c>
      <c r="B21" s="35">
        <v>250000</v>
      </c>
      <c r="C21" s="37"/>
      <c r="D21" s="20"/>
      <c r="E21" s="37"/>
      <c r="F21" s="20"/>
      <c r="G21" s="36"/>
    </row>
    <row r="22" spans="1:11" ht="30" x14ac:dyDescent="0.25">
      <c r="A22" s="38" t="s">
        <v>31</v>
      </c>
      <c r="B22" s="35"/>
      <c r="C22" s="37"/>
      <c r="D22" s="20">
        <f>D26-(SUM(D6:D16))</f>
        <v>848139</v>
      </c>
      <c r="E22" s="37"/>
      <c r="F22" s="20"/>
      <c r="G22" s="36">
        <f>D22</f>
        <v>848139</v>
      </c>
    </row>
    <row r="23" spans="1:11" x14ac:dyDescent="0.25">
      <c r="A23" s="38" t="s">
        <v>32</v>
      </c>
      <c r="B23" s="35"/>
      <c r="C23" s="37"/>
      <c r="D23" s="20"/>
      <c r="E23" s="37"/>
      <c r="F23" s="20"/>
      <c r="G23" s="36">
        <v>-784000</v>
      </c>
    </row>
    <row r="24" spans="1:11" x14ac:dyDescent="0.25">
      <c r="A24" s="38" t="s">
        <v>33</v>
      </c>
      <c r="B24" s="35"/>
      <c r="C24" s="37"/>
      <c r="D24" s="20"/>
      <c r="E24" s="37"/>
      <c r="F24" s="20"/>
      <c r="G24" s="36">
        <v>500000</v>
      </c>
    </row>
    <row r="25" spans="1:11" x14ac:dyDescent="0.25">
      <c r="A25" s="21"/>
      <c r="B25" s="28"/>
      <c r="C25" s="7"/>
      <c r="D25" s="8"/>
      <c r="E25" s="7"/>
      <c r="F25" s="8"/>
      <c r="G25" s="31"/>
      <c r="J25" s="7"/>
    </row>
    <row r="26" spans="1:11" ht="15.75" thickBot="1" x14ac:dyDescent="0.3">
      <c r="A26" s="34" t="s">
        <v>14</v>
      </c>
      <c r="B26" s="29">
        <f>SUM(B6:B24)</f>
        <v>41252469</v>
      </c>
      <c r="C26" s="29">
        <f t="shared" ref="C26:G26" si="0">SUM(C6:C24)</f>
        <v>250000</v>
      </c>
      <c r="D26" s="29">
        <v>1480000</v>
      </c>
      <c r="E26" s="29">
        <f t="shared" si="0"/>
        <v>83000</v>
      </c>
      <c r="F26" s="29">
        <f t="shared" si="0"/>
        <v>-2400000</v>
      </c>
      <c r="G26" s="29">
        <f t="shared" si="0"/>
        <v>40101469</v>
      </c>
    </row>
    <row r="27" spans="1:11" ht="15.75" customHeight="1" x14ac:dyDescent="0.25">
      <c r="B27" s="7"/>
      <c r="C27" s="7"/>
    </row>
    <row r="28" spans="1:11" x14ac:dyDescent="0.25">
      <c r="A28" s="21" t="s">
        <v>34</v>
      </c>
    </row>
    <row r="29" spans="1:11" x14ac:dyDescent="0.25">
      <c r="A29" s="21" t="s">
        <v>36</v>
      </c>
    </row>
  </sheetData>
  <mergeCells count="4">
    <mergeCell ref="B3:B4"/>
    <mergeCell ref="E3:F3"/>
    <mergeCell ref="G3:G4"/>
    <mergeCell ref="C3:D3"/>
  </mergeCells>
  <pageMargins left="0.25" right="0.25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Fylkeskommuner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 Naeem</dc:creator>
  <cp:lastModifiedBy>Hina Ilyas</cp:lastModifiedBy>
  <cp:lastPrinted>2022-06-16T11:13:09Z</cp:lastPrinted>
  <dcterms:created xsi:type="dcterms:W3CDTF">2015-06-05T18:19:34Z</dcterms:created>
  <dcterms:modified xsi:type="dcterms:W3CDTF">2022-06-27T09:21:26Z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2021-06-16T16:59:52Z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ae90b217-f669-4b8d-9a17-9c947cce719b</vt:lpwstr>
  </property>
  <property fmtid="{D5CDD505-2E9C-101B-9397-08002B2CF9AE}" pid="8" name="MSIP_Label_da73a663-4204-480c-9ce8-a1a166c234ab_ContentBits">
    <vt:lpwstr>0</vt:lpwstr>
  </property>
</Properties>
</file>