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cfil-0011\0500$\Avdeling\KOMM\IS\IS20\Koronatiltak\Samlet oversikt\"/>
    </mc:Choice>
  </mc:AlternateContent>
  <xr:revisionPtr revIDLastSave="0" documentId="13_ncr:1_{8709C3B1-1A9D-4570-9D9D-A4D94BDE1D80}" xr6:coauthVersionLast="45" xr6:coauthVersionMax="45" xr10:uidLastSave="{00000000-0000-0000-0000-000000000000}"/>
  <bookViews>
    <workbookView xWindow="-30828" yWindow="-4416" windowWidth="30936" windowHeight="16896" tabRatio="719" xr2:uid="{00000000-000D-0000-FFFF-FFFF00000000}"/>
  </bookViews>
  <sheets>
    <sheet name="Tab1_Rammetilskudd" sheetId="1" r:id="rId1"/>
    <sheet name="Tab2_AndreTilskudd" sheetId="2" r:id="rId2"/>
  </sheets>
  <definedNames>
    <definedName name="_xlnm._FilterDatabase" localSheetId="0" hidden="1">Tab1_Rammetilskudd!$A$8:$K$365</definedName>
    <definedName name="_xlnm._FilterDatabase" localSheetId="1" hidden="1">Tab2_AndreTilskudd!$A$9:$T$373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65" i="2" l="1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368" i="2"/>
  <c r="T367" i="2"/>
  <c r="S371" i="2"/>
  <c r="R371" i="2"/>
  <c r="Q371" i="2"/>
  <c r="P371" i="2"/>
  <c r="O371" i="2"/>
  <c r="N371" i="2"/>
  <c r="M371" i="2"/>
  <c r="L371" i="2"/>
  <c r="K371" i="2"/>
  <c r="J371" i="2"/>
  <c r="I371" i="2"/>
  <c r="G371" i="2"/>
  <c r="F371" i="2"/>
  <c r="P8" i="2" l="1"/>
  <c r="R8" i="2" l="1"/>
  <c r="S8" i="2"/>
  <c r="Q8" i="2"/>
  <c r="O8" i="2"/>
  <c r="N8" i="2"/>
  <c r="M8" i="2"/>
  <c r="L8" i="2"/>
  <c r="K8" i="2"/>
  <c r="J8" i="2"/>
  <c r="I8" i="2"/>
  <c r="G8" i="2"/>
  <c r="F8" i="2"/>
  <c r="E371" i="2"/>
  <c r="E8" i="2" s="1"/>
  <c r="H369" i="2" l="1"/>
  <c r="T369" i="2" l="1"/>
  <c r="T371" i="2" s="1"/>
  <c r="T8" i="2" s="1"/>
  <c r="H371" i="2"/>
  <c r="H8" i="2" s="1"/>
</calcChain>
</file>

<file path=xl/sharedStrings.xml><?xml version="1.0" encoding="utf-8"?>
<sst xmlns="http://schemas.openxmlformats.org/spreadsheetml/2006/main" count="1200" uniqueCount="798">
  <si>
    <t>Forklaring</t>
  </si>
  <si>
    <t>Generell kompensasjon for utgifter</t>
  </si>
  <si>
    <t>Inntektssvikt SFO</t>
  </si>
  <si>
    <t xml:space="preserve">Sårbare barn </t>
  </si>
  <si>
    <t xml:space="preserve">Inntektssvikt barnehage </t>
  </si>
  <si>
    <t>Nysaldert smittekontroll</t>
  </si>
  <si>
    <t>Nysaldert arbeidsledighet</t>
  </si>
  <si>
    <t>Kapittel/post</t>
  </si>
  <si>
    <t>571.60</t>
  </si>
  <si>
    <t>571.64</t>
  </si>
  <si>
    <t>576.60</t>
  </si>
  <si>
    <t>Kommune</t>
  </si>
  <si>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</si>
  <si>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</si>
  <si>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</si>
  <si>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</si>
  <si>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</si>
  <si>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</si>
  <si>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</si>
  <si>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</si>
  <si>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</si>
  <si>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</si>
  <si>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</si>
  <si>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</si>
  <si>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</si>
  <si>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</si>
  <si>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</si>
  <si>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</si>
  <si>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</si>
  <si>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</si>
  <si>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</si>
  <si>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</si>
  <si>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</si>
  <si>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</si>
  <si>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</si>
  <si>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</si>
  <si>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</si>
  <si>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</si>
  <si>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</si>
  <si>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</si>
  <si>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</si>
  <si>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</si>
  <si>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</si>
  <si>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</si>
  <si>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</si>
  <si>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</si>
  <si>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</si>
  <si>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</si>
  <si>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</si>
  <si>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</si>
  <si>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</si>
  <si>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</si>
  <si>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</si>
  <si>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</si>
  <si>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</si>
  <si>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</si>
  <si>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</si>
  <si>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</si>
  <si>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</si>
  <si>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</si>
  <si>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</si>
  <si>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</si>
  <si>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</si>
  <si>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</si>
  <si>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</si>
  <si>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</si>
  <si>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</si>
  <si>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</si>
  <si>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</si>
  <si>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</si>
  <si>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</si>
  <si>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</si>
  <si>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</si>
  <si>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</si>
  <si>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</si>
  <si>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</si>
  <si>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</si>
  <si>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</si>
  <si>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</si>
  <si>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</si>
  <si>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</si>
  <si>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</si>
  <si>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</si>
  <si>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</si>
  <si>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</si>
  <si>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</si>
  <si>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</si>
  <si>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</si>
  <si>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</si>
  <si>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</si>
  <si>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</si>
  <si>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</si>
  <si>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</si>
  <si>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</si>
  <si>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</si>
  <si>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</si>
  <si>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</si>
  <si>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</si>
  <si>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</si>
  <si>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</si>
  <si>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</si>
  <si>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</si>
  <si>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</si>
  <si>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</si>
  <si>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</si>
  <si>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</si>
  <si>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</si>
  <si>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</si>
  <si>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</si>
  <si>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</si>
  <si>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</si>
  <si>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</si>
  <si>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</si>
  <si>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</si>
  <si>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</si>
  <si>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</si>
  <si>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</si>
  <si>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</si>
  <si>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</si>
  <si>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</si>
  <si>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</si>
  <si>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</si>
  <si>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</si>
  <si>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</si>
  <si>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</si>
  <si>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</si>
  <si>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</si>
  <si>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</si>
  <si>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</si>
  <si>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</si>
  <si>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</si>
  <si>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</si>
  <si>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</si>
  <si>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</si>
  <si>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</si>
  <si>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</si>
  <si>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</si>
  <si>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</si>
  <si>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</si>
  <si>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</si>
  <si>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</si>
  <si>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</si>
  <si>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</si>
  <si>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</si>
  <si>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</si>
  <si>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</si>
  <si>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</si>
  <si>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</si>
  <si>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</si>
  <si>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</si>
  <si>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</si>
  <si>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</si>
  <si>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</si>
  <si>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</si>
  <si>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</si>
  <si>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</si>
  <si>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</si>
  <si>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</si>
  <si>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</si>
  <si>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</si>
  <si>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</si>
  <si>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</si>
  <si>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</si>
  <si>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</si>
  <si>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</si>
  <si>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</si>
  <si>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</si>
  <si>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</si>
  <si>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</si>
  <si>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</si>
  <si>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</si>
  <si>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</si>
  <si>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</si>
  <si>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</si>
  <si>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</si>
  <si>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</si>
  <si>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</si>
  <si>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</si>
  <si>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</si>
  <si>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</si>
  <si>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</si>
  <si>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</si>
  <si>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</si>
  <si>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</si>
  <si>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</si>
  <si>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</si>
  <si>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</si>
  <si>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</si>
  <si>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</si>
  <si>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</si>
  <si>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</si>
  <si>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</si>
  <si>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</si>
  <si>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</si>
  <si>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</si>
  <si>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</si>
  <si>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</si>
  <si>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</si>
  <si>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</si>
  <si>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</si>
  <si>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</si>
  <si>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</si>
  <si>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</si>
  <si>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</si>
  <si>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</si>
  <si>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</si>
  <si>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</si>
  <si>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</si>
  <si>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</si>
  <si>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</si>
  <si>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</si>
  <si>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</si>
  <si>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</si>
  <si>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</si>
  <si>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</si>
  <si>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</si>
  <si>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</si>
  <si>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</si>
  <si>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</si>
  <si>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</si>
  <si>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</si>
  <si>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</si>
  <si>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</si>
  <si>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</si>
  <si>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</si>
  <si>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</si>
  <si>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</si>
  <si>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</si>
  <si>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</si>
  <si>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</si>
  <si>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</si>
  <si>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</si>
  <si>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</si>
  <si>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</si>
  <si>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</si>
  <si>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</si>
  <si>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</si>
  <si>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</si>
  <si>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</si>
  <si>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</si>
  <si>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</si>
  <si>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</si>
  <si>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</si>
  <si>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</si>
  <si>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</si>
  <si>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</si>
  <si>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</si>
  <si>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</si>
  <si>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</si>
  <si>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</si>
  <si>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</si>
  <si>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</si>
  <si>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</si>
  <si>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</si>
  <si>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</si>
  <si>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</si>
  <si>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</si>
  <si>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</si>
  <si>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</si>
  <si>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</si>
  <si>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</si>
  <si>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</si>
  <si>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</si>
  <si>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</si>
  <si>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</si>
  <si>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</si>
  <si>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</si>
  <si>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</si>
  <si>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</si>
  <si>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</si>
  <si>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</si>
  <si>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</si>
  <si>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</si>
  <si>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</si>
  <si>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</si>
  <si>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</si>
  <si>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</si>
  <si>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</si>
  <si>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</si>
  <si>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</si>
  <si>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</si>
  <si>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</si>
  <si>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</si>
  <si>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</si>
  <si>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</si>
  <si>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</si>
  <si>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</si>
  <si>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</si>
  <si>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</si>
  <si>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</si>
  <si>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</si>
  <si>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</si>
  <si>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</si>
  <si>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</si>
  <si>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</si>
  <si>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</si>
  <si>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</si>
  <si>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</si>
  <si>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</si>
  <si>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</si>
  <si>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</si>
  <si>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</si>
  <si>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</si>
  <si>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</si>
  <si>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</si>
  <si>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</si>
  <si>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</si>
  <si>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</si>
  <si>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</si>
  <si>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</si>
  <si>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</si>
  <si>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</si>
  <si>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</si>
  <si>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</si>
  <si>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</si>
  <si>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</si>
  <si>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</si>
  <si>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</si>
  <si>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</si>
  <si>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</si>
  <si>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</si>
  <si>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</si>
  <si>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</si>
  <si>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</si>
  <si>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</si>
  <si>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</si>
  <si>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</si>
  <si>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</si>
  <si>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</si>
  <si>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</si>
  <si>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</si>
  <si>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</si>
  <si>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</si>
  <si>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</si>
  <si>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</si>
  <si>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</si>
  <si>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</si>
  <si>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</si>
  <si>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</si>
  <si>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</si>
  <si>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</si>
  <si>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</si>
  <si>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</si>
  <si>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</si>
  <si>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</si>
  <si>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</si>
  <si>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</si>
  <si>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</si>
  <si>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</si>
  <si>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</si>
  <si>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</si>
  <si>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</si>
  <si>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</si>
  <si>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</si>
  <si>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</si>
  <si>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</si>
  <si>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</si>
  <si>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</si>
  <si>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</si>
  <si>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</si>
  <si>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</si>
  <si>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</si>
  <si>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</si>
  <si>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</si>
  <si>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</si>
  <si>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</si>
  <si>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</si>
  <si>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</si>
  <si>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Kompensasjon redusert inntekts- og formuesskatt</t>
  </si>
  <si>
    <t xml:space="preserve">Forskuttering basisfinansiering allmenlegetjenesten </t>
  </si>
  <si>
    <t>Vedlikeholds-tilskudd</t>
  </si>
  <si>
    <t>Kol. 1</t>
  </si>
  <si>
    <t>Kol. 2</t>
  </si>
  <si>
    <t>Kol. 3</t>
  </si>
  <si>
    <t>Kol. 4</t>
  </si>
  <si>
    <t>Kol. 5</t>
  </si>
  <si>
    <t>Kol. 6</t>
  </si>
  <si>
    <t>Kol. 7</t>
  </si>
  <si>
    <t>Kol. 8</t>
  </si>
  <si>
    <t>Kol. 9</t>
  </si>
  <si>
    <t>Kol. 10</t>
  </si>
  <si>
    <t>Sum utbetalt 2020</t>
  </si>
  <si>
    <t>Fordeling skjønnsmidler knyttet til Covid-19 i 2020</t>
  </si>
  <si>
    <t>Sum ekstrabevilgninger</t>
  </si>
  <si>
    <t>Kol. 11</t>
  </si>
  <si>
    <t>Sum landet</t>
  </si>
  <si>
    <t>Tabellen omfatter ekstraordinære utbetalinger over rammetilskuddet . Tilskudd til kommunene over andre tilskudd er vist i en egen tabell.</t>
  </si>
  <si>
    <t>Departement</t>
  </si>
  <si>
    <t>KMD</t>
  </si>
  <si>
    <t>Kol. 12</t>
  </si>
  <si>
    <t>Kol. 13</t>
  </si>
  <si>
    <t>Kol. 14</t>
  </si>
  <si>
    <t>Kol. 15</t>
  </si>
  <si>
    <t>Kommunale næringsfond</t>
  </si>
  <si>
    <t>Knr</t>
  </si>
  <si>
    <t>Fylke</t>
  </si>
  <si>
    <t>Oslo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</si>
  <si>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</si>
  <si>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</si>
  <si>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</si>
  <si>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</si>
  <si>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</si>
  <si>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</si>
  <si>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</si>
  <si>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</si>
  <si>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</si>
  <si>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</si>
  <si>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</si>
  <si>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</si>
  <si>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</si>
  <si>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</si>
  <si>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</si>
  <si>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</si>
  <si>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</si>
  <si>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</si>
  <si>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</si>
  <si>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</si>
  <si>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</si>
  <si>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</si>
  <si>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</si>
  <si>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Kristiansund</t>
  </si>
  <si>
    <t>Molde</t>
  </si>
  <si>
    <t>Ålesund</t>
  </si>
  <si>
    <t>Vanylven</t>
  </si>
  <si>
    <t>Sande</t>
  </si>
  <si>
    <t>Herøy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</si>
  <si>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</si>
  <si>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</si>
  <si>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</si>
  <si>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</si>
  <si>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</si>
  <si>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</si>
  <si>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</si>
  <si>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</si>
  <si>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</si>
  <si>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</si>
  <si>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</si>
  <si>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</si>
  <si>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</si>
  <si>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</si>
  <si>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</si>
  <si>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</si>
  <si>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</si>
  <si>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</si>
  <si>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</si>
  <si>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</si>
  <si>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</si>
  <si>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</si>
  <si>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</si>
  <si>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</si>
  <si>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</si>
  <si>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</si>
  <si>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</si>
  <si>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</si>
  <si>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</si>
  <si>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</si>
  <si>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</si>
  <si>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</si>
  <si>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</si>
  <si>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</si>
  <si>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</si>
  <si>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</si>
  <si>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</si>
  <si>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</si>
  <si>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</si>
  <si>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</si>
  <si>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</si>
  <si>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</si>
  <si>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</si>
  <si>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</si>
  <si>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</si>
  <si>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</si>
  <si>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</si>
  <si>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</si>
  <si>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</si>
  <si>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</si>
  <si>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</si>
  <si>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</si>
  <si>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</si>
  <si>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</si>
  <si>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</si>
  <si>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</si>
  <si>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</si>
  <si>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</si>
  <si>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</si>
  <si>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Hamarøy</t>
  </si>
  <si>
    <t>Halden</t>
  </si>
  <si>
    <t>Moss</t>
  </si>
  <si>
    <t>Sarpsborg</t>
  </si>
  <si>
    <t>Fredrikstad</t>
  </si>
  <si>
    <t>Drammen</t>
  </si>
  <si>
    <t>Kongsberg</t>
  </si>
  <si>
    <t>Ringerike</t>
  </si>
  <si>
    <t>Hvaler</t>
  </si>
  <si>
    <t>Aremark</t>
  </si>
  <si>
    <t>Marker</t>
  </si>
  <si>
    <t>Indre Østfold</t>
  </si>
  <si>
    <t>Skiptvet</t>
  </si>
  <si>
    <t>Rakkestad</t>
  </si>
  <si>
    <t>Råde</t>
  </si>
  <si>
    <t>Våler</t>
  </si>
  <si>
    <t>Vestby</t>
  </si>
  <si>
    <t>Nordre Follo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</si>
  <si>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</si>
  <si>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</si>
  <si>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</si>
  <si>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</si>
  <si>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</si>
  <si>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</si>
  <si>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</si>
  <si>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</si>
  <si>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</si>
  <si>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</si>
  <si>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</si>
  <si>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</si>
  <si>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</si>
  <si>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Nes</t>
  </si>
  <si>
    <t>Eidsvoll</t>
  </si>
  <si>
    <t>Nannestad</t>
  </si>
  <si>
    <t>Hurdal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</si>
  <si>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</si>
  <si>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</si>
  <si>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</si>
  <si>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</si>
  <si>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</si>
  <si>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</si>
  <si>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</si>
  <si>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</si>
  <si>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</si>
  <si>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</si>
  <si>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</si>
  <si>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</si>
  <si>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</si>
  <si>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</si>
  <si>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</si>
  <si>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</si>
  <si>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</si>
  <si>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</si>
  <si>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</si>
  <si>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</si>
  <si>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</si>
  <si>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</si>
  <si>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</si>
  <si>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</si>
  <si>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</si>
  <si>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</si>
  <si>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</si>
  <si>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</si>
  <si>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</si>
  <si>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</si>
  <si>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</si>
  <si>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</si>
  <si>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</si>
  <si>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</si>
  <si>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</si>
  <si>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</si>
  <si>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</si>
  <si>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</si>
  <si>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</si>
  <si>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</si>
  <si>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</si>
  <si>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</si>
  <si>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</si>
  <si>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</si>
  <si>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</si>
  <si>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</si>
  <si>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</si>
  <si>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</si>
  <si>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</si>
  <si>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</si>
  <si>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</si>
  <si>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</si>
  <si>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</si>
  <si>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</si>
  <si>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</si>
  <si>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</si>
  <si>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</si>
  <si>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</si>
  <si>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</si>
  <si>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</si>
  <si>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</si>
  <si>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</si>
  <si>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</si>
  <si>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</si>
  <si>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</si>
  <si>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</si>
  <si>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</si>
  <si>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</si>
  <si>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</si>
  <si>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</si>
  <si>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</si>
  <si>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</si>
  <si>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</si>
  <si>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</si>
  <si>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</si>
  <si>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</si>
  <si>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</si>
  <si>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</si>
  <si>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</si>
  <si>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</si>
  <si>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</si>
  <si>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</si>
  <si>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</si>
  <si>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</si>
  <si>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</si>
  <si>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</si>
  <si>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</si>
  <si>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</si>
  <si>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</si>
  <si>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</si>
  <si>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</si>
  <si>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</si>
  <si>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</si>
  <si>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</si>
  <si>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</si>
  <si>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</si>
  <si>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</si>
  <si>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</si>
  <si>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</si>
  <si>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</si>
  <si>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</si>
  <si>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</si>
  <si>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</si>
  <si>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</si>
  <si>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</si>
  <si>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</si>
  <si>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</si>
  <si>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</si>
  <si>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</si>
  <si>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</si>
  <si>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</si>
  <si>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</si>
  <si>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</si>
  <si>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</si>
  <si>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</si>
  <si>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</si>
  <si>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</si>
  <si>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</si>
  <si>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</si>
  <si>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</si>
  <si>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</si>
  <si>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</si>
  <si>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</si>
  <si>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</si>
  <si>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</si>
  <si>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</si>
  <si>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</si>
  <si>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</si>
  <si>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</si>
  <si>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</si>
  <si>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</si>
  <si>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</si>
  <si>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</si>
  <si>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</si>
  <si>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</si>
  <si>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</si>
  <si>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</si>
  <si>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</si>
  <si>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</si>
  <si>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</si>
  <si>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</si>
  <si>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</si>
  <si>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</si>
  <si>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</si>
  <si>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</si>
  <si>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</si>
  <si>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</si>
  <si>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</si>
  <si>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</si>
  <si>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</si>
  <si>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</si>
  <si>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</si>
  <si>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</si>
  <si>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Trondheim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</si>
  <si>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</si>
  <si>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</si>
  <si>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</si>
  <si>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</si>
  <si>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</si>
  <si>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</si>
  <si>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</si>
  <si>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</si>
  <si>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</si>
  <si>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</si>
  <si>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</si>
  <si>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</si>
  <si>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</si>
  <si>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</si>
  <si>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</si>
  <si>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</si>
  <si>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</si>
  <si>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</si>
  <si>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</si>
  <si>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Snåsa</t>
  </si>
  <si>
    <t>Lierne</t>
  </si>
  <si>
    <t>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</si>
  <si>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</si>
  <si>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</si>
  <si>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</si>
  <si>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</si>
  <si>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</si>
  <si>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</si>
  <si>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</si>
  <si>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</si>
  <si>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</si>
  <si>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</si>
  <si>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</si>
  <si>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</si>
  <si>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</si>
  <si>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</si>
  <si>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</si>
  <si>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Tromsø</t>
  </si>
  <si>
    <t>Harstad</t>
  </si>
  <si>
    <t>Alta</t>
  </si>
  <si>
    <t>Vardø</t>
  </si>
  <si>
    <t>Vadsø</t>
  </si>
  <si>
    <t>Hammerfest</t>
  </si>
  <si>
    <t>Kvæfjord</t>
  </si>
  <si>
    <t>Tjeldsund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</si>
  <si>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</si>
  <si>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</si>
  <si>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</si>
  <si>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</si>
  <si>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</si>
  <si>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</si>
  <si>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</si>
  <si>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</si>
  <si>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</si>
  <si>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</si>
  <si>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</si>
  <si>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</si>
  <si>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</t>
  </si>
  <si>
    <t>Kåfjord</t>
  </si>
  <si>
    <t>Skjervøy</t>
  </si>
  <si>
    <t>Nordreisa</t>
  </si>
  <si>
    <t>Kvænangen</t>
  </si>
  <si>
    <t>Kautokeino</t>
  </si>
  <si>
    <t>Loppa</t>
  </si>
  <si>
    <t>Hasvik</t>
  </si>
  <si>
    <t>Måsøy</t>
  </si>
  <si>
    <t>Nordkapp</t>
  </si>
  <si>
    <t>Porsanger</t>
  </si>
  <si>
    <t>Karasjok</t>
  </si>
  <si>
    <t>Lebesby</t>
  </si>
  <si>
    <t>Gamvik</t>
  </si>
  <si>
    <t>Berlevåg</t>
  </si>
  <si>
    <t>Tana</t>
  </si>
  <si>
    <t>Nesseby</t>
  </si>
  <si>
    <t>Båtsfjord</t>
  </si>
  <si>
    <t>Sør-Varanger</t>
  </si>
  <si>
    <t>Landet</t>
  </si>
  <si>
    <t>OED</t>
  </si>
  <si>
    <t>1820.60</t>
  </si>
  <si>
    <t>Klimasats</t>
  </si>
  <si>
    <t>KLD</t>
  </si>
  <si>
    <t>1420.61</t>
  </si>
  <si>
    <t xml:space="preserve">Utvide tilbudet til Alarmtelefon for barn og unge </t>
  </si>
  <si>
    <t>BFD</t>
  </si>
  <si>
    <t>854.61</t>
  </si>
  <si>
    <t>Longyearbyen lokalstyre</t>
  </si>
  <si>
    <t>2100 Longyearbyen lokalstyre</t>
  </si>
  <si>
    <t>(Foreløpig) Ufordelt</t>
  </si>
  <si>
    <t>9998 (Foreløpig) Ufordelt</t>
  </si>
  <si>
    <t>KD</t>
  </si>
  <si>
    <t>Digitale læremidler</t>
  </si>
  <si>
    <t>Merknad</t>
  </si>
  <si>
    <t>Sårbare barn og unge</t>
  </si>
  <si>
    <t>Digital undervisning</t>
  </si>
  <si>
    <t>JD</t>
  </si>
  <si>
    <t>Utbetalt per 14.1.21, kan overføres</t>
  </si>
  <si>
    <t>Smitteverns- og oppfølgingsarbeid for særlig utsatte grupper</t>
  </si>
  <si>
    <t>Fordelt av statsforvalterne, noen kommuner søker om overføring til 2021</t>
  </si>
  <si>
    <t>HOD</t>
  </si>
  <si>
    <t>Testing ved grenseoverganger</t>
  </si>
  <si>
    <t>762.63</t>
  </si>
  <si>
    <t>Refusjonsordning, utbetalt per 18.1.21</t>
  </si>
  <si>
    <t>Praksiskompensasjon fastleger</t>
  </si>
  <si>
    <t>Utbetalt per 31.12.20</t>
  </si>
  <si>
    <t>762.70</t>
  </si>
  <si>
    <t>Aktivitetstilbud til langtidsboende ved sykehjem og beboere i omsorgsboliger med heldøgns bemanning</t>
  </si>
  <si>
    <t>761.79</t>
  </si>
  <si>
    <t>Sum</t>
  </si>
  <si>
    <t>Lønnstilskudd - redusert arbeidsgiveravgift tiltakssonen</t>
  </si>
  <si>
    <t>FIN</t>
  </si>
  <si>
    <t>9997 Kommunale foretak</t>
  </si>
  <si>
    <t>Kommunale foretak</t>
  </si>
  <si>
    <t>Tilskudd til både kommuner og fylkeskommuner</t>
  </si>
  <si>
    <t>Innreisekarantene-hotell</t>
  </si>
  <si>
    <t>Forebyggende flom- og skred-sikringstiltak</t>
  </si>
  <si>
    <t xml:space="preserve">Tallene per kommune gjelder i noen tilfeller tilsagn om midler som vil bli utbetalt senere. Noen av tilskuddene kan overføres til 2021, og deler av dem er foreløpig ikke fordelt </t>
  </si>
  <si>
    <t>Kulturhistorisk viktige kirker fra før 1850</t>
  </si>
  <si>
    <t>Riksantikvaren fordeler tilskuddet etter februar 2021</t>
  </si>
  <si>
    <t>882.61</t>
  </si>
  <si>
    <t>Tilskudd til både kommuner og fylkeskommuner, utbetales etter gjennomføring</t>
  </si>
  <si>
    <t>Merk: Enkelte fylkesmenn fordelte også ordinære skjønnsmidler begrunnet i covid-19 some det ikke var mulig å skille ut. Derfor er landssummen for skjønnsmidler høyere enn 2,1 mrd. kr som var bevilget.</t>
  </si>
  <si>
    <t>Kol. 16</t>
  </si>
  <si>
    <t>Tabell 1: Ekstrabevilgninger i forbindelse med covid-19 til kommunene utbetalt over rammetilskuddet i 2020 (beløp i 1000 kr)</t>
  </si>
  <si>
    <t>Tabell 2: Ekstrabevilgninger i forbindelse med covid-19 til kommunene utbetalt over øremerkede tilskudd i 2020 (beløp i 1000 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</si>
</sst>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###################0"/>
    <numFmt numFmtId="166" formatCode="_-* #,##0.00_-;\-* #,##0.00_-;_-* &quot;-&quot;??_-;_-@_-"/>
    <numFmt numFmtId="167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1C1C1"/>
      </top>
      <bottom style="thin">
        <color rgb="FFC1C1C1"/>
      </bottom>
      <diagonal/>
    </border>
    <border>
      <left style="medium">
        <color indexed="64"/>
      </left>
      <right style="medium">
        <color indexed="64"/>
      </right>
      <top style="thin">
        <color rgb="FFC1C1C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C1C1C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C1C1C1"/>
      </bottom>
      <diagonal/>
    </border>
    <border>
      <left style="medium">
        <color indexed="64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 style="medium">
        <color indexed="64"/>
      </left>
      <right style="thin">
        <color indexed="64"/>
      </right>
      <top style="thin">
        <color rgb="FFC1C1C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/>
    <xf numFmtId="0" fontId="7" fillId="0" borderId="0" xfId="0" applyFont="1"/>
    <xf numFmtId="3" fontId="5" fillId="0" borderId="3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 wrapText="1"/>
    </xf>
    <xf numFmtId="165" fontId="5" fillId="0" borderId="14" xfId="0" applyNumberFormat="1" applyFont="1" applyBorder="1" applyAlignment="1">
      <alignment horizontal="left" vertical="center"/>
    </xf>
    <xf numFmtId="3" fontId="4" fillId="2" borderId="12" xfId="0" applyNumberFormat="1" applyFont="1" applyFill="1" applyBorder="1" applyAlignment="1">
      <alignment horizontal="left" vertical="center" wrapText="1"/>
    </xf>
    <xf numFmtId="3" fontId="5" fillId="0" borderId="5" xfId="1" applyNumberFormat="1" applyFont="1" applyBorder="1"/>
    <xf numFmtId="3" fontId="5" fillId="0" borderId="0" xfId="1" applyNumberFormat="1" applyFont="1" applyBorder="1"/>
    <xf numFmtId="3" fontId="5" fillId="0" borderId="6" xfId="1" applyNumberFormat="1" applyFont="1" applyBorder="1"/>
    <xf numFmtId="3" fontId="5" fillId="0" borderId="3" xfId="1" applyNumberFormat="1" applyFont="1" applyBorder="1"/>
    <xf numFmtId="3" fontId="4" fillId="3" borderId="7" xfId="1" applyNumberFormat="1" applyFont="1" applyFill="1" applyBorder="1" applyAlignment="1">
      <alignment horizontal="center"/>
    </xf>
    <xf numFmtId="3" fontId="4" fillId="3" borderId="8" xfId="1" applyNumberFormat="1" applyFont="1" applyFill="1" applyBorder="1" applyAlignment="1">
      <alignment horizontal="center"/>
    </xf>
    <xf numFmtId="0" fontId="7" fillId="0" borderId="0" xfId="0" applyFont="1" applyAlignment="1">
      <alignment vertical="top"/>
    </xf>
    <xf numFmtId="3" fontId="0" fillId="0" borderId="10" xfId="0" applyNumberFormat="1" applyBorder="1"/>
    <xf numFmtId="3" fontId="2" fillId="5" borderId="12" xfId="3" applyNumberFormat="1" applyFont="1" applyBorder="1"/>
    <xf numFmtId="164" fontId="9" fillId="3" borderId="4" xfId="1" applyNumberFormat="1" applyFont="1" applyFill="1" applyBorder="1" applyAlignment="1">
      <alignment horizontal="center"/>
    </xf>
    <xf numFmtId="164" fontId="9" fillId="3" borderId="1" xfId="1" applyNumberFormat="1" applyFont="1" applyFill="1" applyBorder="1" applyAlignment="1">
      <alignment horizontal="center"/>
    </xf>
    <xf numFmtId="164" fontId="9" fillId="3" borderId="2" xfId="1" applyNumberFormat="1" applyFont="1" applyFill="1" applyBorder="1" applyAlignment="1">
      <alignment horizontal="center"/>
    </xf>
    <xf numFmtId="164" fontId="9" fillId="3" borderId="9" xfId="1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164" fontId="9" fillId="3" borderId="21" xfId="1" applyNumberFormat="1" applyFont="1" applyFill="1" applyBorder="1" applyAlignment="1">
      <alignment horizontal="center"/>
    </xf>
    <xf numFmtId="3" fontId="5" fillId="0" borderId="22" xfId="0" applyNumberFormat="1" applyFont="1" applyBorder="1"/>
    <xf numFmtId="3" fontId="5" fillId="0" borderId="22" xfId="0" applyNumberFormat="1" applyFont="1" applyBorder="1" applyAlignment="1">
      <alignment horizontal="right"/>
    </xf>
    <xf numFmtId="3" fontId="5" fillId="0" borderId="22" xfId="0" applyNumberFormat="1" applyFont="1" applyBorder="1" applyAlignment="1">
      <alignment vertical="center"/>
    </xf>
    <xf numFmtId="3" fontId="5" fillId="0" borderId="23" xfId="0" applyNumberFormat="1" applyFont="1" applyBorder="1"/>
    <xf numFmtId="3" fontId="4" fillId="3" borderId="24" xfId="1" applyNumberFormat="1" applyFont="1" applyFill="1" applyBorder="1" applyAlignment="1">
      <alignment horizontal="center"/>
    </xf>
    <xf numFmtId="165" fontId="5" fillId="4" borderId="25" xfId="0" applyNumberFormat="1" applyFont="1" applyFill="1" applyBorder="1" applyAlignment="1">
      <alignment horizontal="left" vertic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8" xfId="1" applyNumberFormat="1" applyFont="1" applyFill="1" applyBorder="1" applyAlignment="1">
      <alignment horizontal="center"/>
    </xf>
    <xf numFmtId="164" fontId="6" fillId="3" borderId="26" xfId="1" applyNumberFormat="1" applyFont="1" applyFill="1" applyBorder="1" applyAlignment="1">
      <alignment horizontal="center"/>
    </xf>
    <xf numFmtId="164" fontId="6" fillId="3" borderId="27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0" fontId="0" fillId="0" borderId="0" xfId="0" applyBorder="1"/>
    <xf numFmtId="0" fontId="5" fillId="4" borderId="25" xfId="0" applyNumberFormat="1" applyFont="1" applyFill="1" applyBorder="1" applyAlignment="1">
      <alignment horizontal="left" vertical="center"/>
    </xf>
    <xf numFmtId="0" fontId="5" fillId="4" borderId="13" xfId="0" applyNumberFormat="1" applyFont="1" applyFill="1" applyBorder="1" applyAlignment="1">
      <alignment horizontal="left" vertical="center"/>
    </xf>
    <xf numFmtId="0" fontId="5" fillId="4" borderId="13" xfId="0" applyNumberFormat="1" applyFont="1" applyFill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left" vertical="center"/>
    </xf>
    <xf numFmtId="1" fontId="4" fillId="2" borderId="12" xfId="0" applyNumberFormat="1" applyFont="1" applyFill="1" applyBorder="1" applyAlignment="1">
      <alignment horizontal="left" vertical="center" wrapText="1"/>
    </xf>
    <xf numFmtId="3" fontId="4" fillId="3" borderId="8" xfId="1" applyNumberFormat="1" applyFont="1" applyFill="1" applyBorder="1" applyAlignment="1">
      <alignment horizontal="right"/>
    </xf>
    <xf numFmtId="3" fontId="4" fillId="3" borderId="15" xfId="1" applyNumberFormat="1" applyFont="1" applyFill="1" applyBorder="1" applyAlignment="1">
      <alignment horizontal="right"/>
    </xf>
    <xf numFmtId="3" fontId="7" fillId="0" borderId="0" xfId="0" applyNumberFormat="1" applyFont="1"/>
    <xf numFmtId="167" fontId="9" fillId="3" borderId="1" xfId="1" applyNumberFormat="1" applyFont="1" applyFill="1" applyBorder="1" applyAlignment="1">
      <alignment horizontal="right"/>
    </xf>
    <xf numFmtId="0" fontId="5" fillId="0" borderId="10" xfId="0" applyNumberFormat="1" applyFont="1" applyBorder="1" applyAlignment="1">
      <alignment horizontal="left" vertical="center"/>
    </xf>
    <xf numFmtId="165" fontId="5" fillId="0" borderId="10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/>
    </xf>
    <xf numFmtId="165" fontId="6" fillId="0" borderId="10" xfId="0" applyNumberFormat="1" applyFont="1" applyBorder="1" applyAlignment="1">
      <alignment horizontal="left" vertical="center"/>
    </xf>
    <xf numFmtId="3" fontId="6" fillId="0" borderId="0" xfId="0" applyNumberFormat="1" applyFont="1" applyBorder="1"/>
    <xf numFmtId="3" fontId="6" fillId="0" borderId="0" xfId="1" applyNumberFormat="1" applyFont="1" applyBorder="1"/>
    <xf numFmtId="0" fontId="7" fillId="0" borderId="0" xfId="0" applyFont="1" applyBorder="1"/>
    <xf numFmtId="165" fontId="6" fillId="0" borderId="11" xfId="0" applyNumberFormat="1" applyFont="1" applyBorder="1" applyAlignment="1">
      <alignment horizontal="left" vertical="center"/>
    </xf>
    <xf numFmtId="3" fontId="6" fillId="0" borderId="3" xfId="0" applyNumberFormat="1" applyFont="1" applyBorder="1"/>
    <xf numFmtId="3" fontId="6" fillId="0" borderId="3" xfId="1" applyNumberFormat="1" applyFont="1" applyBorder="1"/>
    <xf numFmtId="0" fontId="7" fillId="0" borderId="3" xfId="0" applyFont="1" applyBorder="1"/>
    <xf numFmtId="0" fontId="5" fillId="4" borderId="13" xfId="0" applyFont="1" applyFill="1" applyBorder="1" applyAlignment="1">
      <alignment horizontal="left" vertical="center"/>
    </xf>
    <xf numFmtId="3" fontId="0" fillId="0" borderId="0" xfId="0" applyNumberFormat="1"/>
    <xf numFmtId="0" fontId="6" fillId="0" borderId="5" xfId="0" applyNumberFormat="1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0" fillId="0" borderId="3" xfId="0" applyNumberFormat="1" applyBorder="1"/>
    <xf numFmtId="0" fontId="6" fillId="0" borderId="0" xfId="0" applyNumberFormat="1" applyFont="1" applyBorder="1" applyAlignment="1">
      <alignment horizontal="left" vertical="center"/>
    </xf>
    <xf numFmtId="3" fontId="0" fillId="0" borderId="0" xfId="0" applyNumberFormat="1" applyBorder="1"/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167" fontId="4" fillId="3" borderId="4" xfId="1" applyNumberFormat="1" applyFont="1" applyFill="1" applyBorder="1" applyAlignment="1">
      <alignment horizontal="left"/>
    </xf>
    <xf numFmtId="164" fontId="4" fillId="3" borderId="7" xfId="1" applyNumberFormat="1" applyFont="1" applyFill="1" applyBorder="1" applyAlignment="1">
      <alignment horizontal="left"/>
    </xf>
    <xf numFmtId="164" fontId="4" fillId="3" borderId="4" xfId="1" applyNumberFormat="1" applyFont="1" applyFill="1" applyBorder="1" applyAlignment="1">
      <alignment horizontal="left"/>
    </xf>
    <xf numFmtId="3" fontId="4" fillId="3" borderId="7" xfId="1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7" fontId="9" fillId="3" borderId="2" xfId="1" applyNumberFormat="1" applyFont="1" applyFill="1" applyBorder="1" applyAlignment="1">
      <alignment horizontal="right"/>
    </xf>
    <xf numFmtId="3" fontId="4" fillId="3" borderId="26" xfId="1" applyNumberFormat="1" applyFont="1" applyFill="1" applyBorder="1" applyAlignment="1">
      <alignment horizontal="right"/>
    </xf>
    <xf numFmtId="165" fontId="5" fillId="4" borderId="32" xfId="0" applyNumberFormat="1" applyFont="1" applyFill="1" applyBorder="1" applyAlignment="1">
      <alignment horizontal="left" vertical="center"/>
    </xf>
    <xf numFmtId="165" fontId="5" fillId="4" borderId="33" xfId="0" applyNumberFormat="1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left" vertical="center" wrapText="1"/>
    </xf>
    <xf numFmtId="165" fontId="5" fillId="0" borderId="34" xfId="0" applyNumberFormat="1" applyFont="1" applyBorder="1" applyAlignment="1">
      <alignment horizontal="left" vertical="center"/>
    </xf>
    <xf numFmtId="165" fontId="5" fillId="0" borderId="35" xfId="0" applyNumberFormat="1" applyFont="1" applyBorder="1" applyAlignment="1">
      <alignment horizontal="left" vertical="center"/>
    </xf>
    <xf numFmtId="165" fontId="6" fillId="0" borderId="35" xfId="0" applyNumberFormat="1" applyFont="1" applyBorder="1" applyAlignment="1">
      <alignment horizontal="left" vertical="center"/>
    </xf>
    <xf numFmtId="165" fontId="6" fillId="0" borderId="28" xfId="0" applyNumberFormat="1" applyFont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/>
    </xf>
    <xf numFmtId="167" fontId="9" fillId="3" borderId="38" xfId="1" applyNumberFormat="1" applyFont="1" applyFill="1" applyBorder="1" applyAlignment="1">
      <alignment horizontal="right"/>
    </xf>
    <xf numFmtId="3" fontId="9" fillId="3" borderId="9" xfId="1" applyNumberFormat="1" applyFont="1" applyFill="1" applyBorder="1" applyAlignment="1">
      <alignment horizontal="center"/>
    </xf>
    <xf numFmtId="3" fontId="6" fillId="3" borderId="12" xfId="1" applyNumberFormat="1" applyFont="1" applyFill="1" applyBorder="1" applyAlignment="1">
      <alignment horizontal="center"/>
    </xf>
    <xf numFmtId="3" fontId="0" fillId="0" borderId="11" xfId="0" applyNumberFormat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0" fontId="0" fillId="0" borderId="10" xfId="0" applyBorder="1"/>
    <xf numFmtId="3" fontId="4" fillId="3" borderId="12" xfId="1" applyNumberFormat="1" applyFont="1" applyFill="1" applyBorder="1" applyAlignment="1">
      <alignment horizontal="right"/>
    </xf>
    <xf numFmtId="0" fontId="4" fillId="3" borderId="1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164" fontId="9" fillId="3" borderId="38" xfId="1" applyNumberFormat="1" applyFont="1" applyFill="1" applyBorder="1" applyAlignment="1">
      <alignment horizontal="center"/>
    </xf>
    <xf numFmtId="3" fontId="5" fillId="0" borderId="3" xfId="0" applyNumberFormat="1" applyFont="1" applyFill="1" applyBorder="1"/>
    <xf numFmtId="3" fontId="7" fillId="0" borderId="3" xfId="0" applyNumberFormat="1" applyFont="1" applyBorder="1"/>
    <xf numFmtId="0" fontId="4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6">
    <cellStyle name="40 % – uthevingsfarge 2" xfId="3" builtinId="35"/>
    <cellStyle name="Hyperkobling 2" xfId="5" xr:uid="{1D7D3FA0-6D82-481B-BE0A-686C49BD0FA0}"/>
    <cellStyle name="Komma" xfId="1" builtinId="3"/>
    <cellStyle name="Komma 2" xfId="2" xr:uid="{E3E84280-5CE0-49C4-9156-427DF44E179C}"/>
    <cellStyle name="Normal" xfId="0" builtinId="0"/>
    <cellStyle name="Normal 2" xfId="4" xr:uid="{2E3F8914-659A-40F7-A68A-7AFC7B87D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6"/>
  <sheetViews>
    <sheetView tabSelected="1"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B9" sqref="B9"/>
    </sheetView>
  </sheetViews>
  <sheetFormatPr baseColWidth="10" defaultColWidth="8.81640625" defaultRowHeight="14.5" x14ac:dyDescent="0.35"/>
  <cols>
    <col min="1" max="1" width="29" customWidth="1"/>
    <col min="2" max="2" width="14.1796875" customWidth="1"/>
    <col min="3" max="3" width="14.54296875" customWidth="1"/>
    <col min="4" max="5" width="13.1796875" customWidth="1"/>
    <col min="6" max="6" width="13.1796875" style="4" customWidth="1"/>
    <col min="7" max="7" width="13.1796875" customWidth="1"/>
    <col min="8" max="8" width="13.81640625" customWidth="1"/>
    <col min="9" max="9" width="14.81640625" customWidth="1"/>
    <col min="10" max="10" width="15.81640625" customWidth="1"/>
    <col min="11" max="11" width="17" customWidth="1"/>
  </cols>
  <sheetData>
    <row r="1" spans="1:11" ht="17" x14ac:dyDescent="0.35">
      <c r="A1" s="1" t="s">
        <v>796</v>
      </c>
      <c r="I1" s="68"/>
    </row>
    <row r="2" spans="1:11" s="4" customFormat="1" x14ac:dyDescent="0.35">
      <c r="A2" s="22" t="s">
        <v>386</v>
      </c>
      <c r="I2" s="68"/>
    </row>
    <row r="3" spans="1:11" s="4" customFormat="1" ht="17.5" thickBot="1" x14ac:dyDescent="0.4">
      <c r="A3" s="1"/>
    </row>
    <row r="4" spans="1:11" ht="72.5" x14ac:dyDescent="0.35">
      <c r="A4" s="77" t="s">
        <v>0</v>
      </c>
      <c r="B4" s="29" t="s">
        <v>1</v>
      </c>
      <c r="C4" s="30" t="s">
        <v>3</v>
      </c>
      <c r="D4" s="30" t="s">
        <v>2</v>
      </c>
      <c r="E4" s="30" t="s">
        <v>4</v>
      </c>
      <c r="F4" s="30" t="s">
        <v>369</v>
      </c>
      <c r="G4" s="30" t="s">
        <v>368</v>
      </c>
      <c r="H4" s="30" t="s">
        <v>5</v>
      </c>
      <c r="I4" s="30" t="s">
        <v>6</v>
      </c>
      <c r="J4" s="31" t="s">
        <v>382</v>
      </c>
      <c r="K4" s="117" t="s">
        <v>383</v>
      </c>
    </row>
    <row r="5" spans="1:11" s="4" customFormat="1" x14ac:dyDescent="0.35">
      <c r="A5" s="79" t="s">
        <v>387</v>
      </c>
      <c r="B5" s="10" t="s">
        <v>388</v>
      </c>
      <c r="C5" s="2" t="s">
        <v>388</v>
      </c>
      <c r="D5" s="2" t="s">
        <v>388</v>
      </c>
      <c r="E5" s="2" t="s">
        <v>388</v>
      </c>
      <c r="F5" s="2" t="s">
        <v>388</v>
      </c>
      <c r="G5" s="2" t="s">
        <v>388</v>
      </c>
      <c r="H5" s="2" t="s">
        <v>388</v>
      </c>
      <c r="I5" s="2" t="s">
        <v>388</v>
      </c>
      <c r="J5" s="32" t="s">
        <v>388</v>
      </c>
      <c r="K5" s="118"/>
    </row>
    <row r="6" spans="1:11" x14ac:dyDescent="0.35">
      <c r="A6" s="80" t="s">
        <v>7</v>
      </c>
      <c r="B6" s="11" t="s">
        <v>8</v>
      </c>
      <c r="C6" s="3" t="s">
        <v>8</v>
      </c>
      <c r="D6" s="3" t="s">
        <v>8</v>
      </c>
      <c r="E6" s="3" t="s">
        <v>8</v>
      </c>
      <c r="F6" s="3" t="s">
        <v>8</v>
      </c>
      <c r="G6" s="3" t="s">
        <v>8</v>
      </c>
      <c r="H6" s="3" t="s">
        <v>8</v>
      </c>
      <c r="I6" s="3" t="s">
        <v>8</v>
      </c>
      <c r="J6" s="33" t="s">
        <v>9</v>
      </c>
      <c r="K6" s="119"/>
    </row>
    <row r="7" spans="1:11" s="4" customFormat="1" x14ac:dyDescent="0.35">
      <c r="A7" s="83" t="s">
        <v>385</v>
      </c>
      <c r="B7" s="25">
        <v>3750000</v>
      </c>
      <c r="C7" s="26">
        <v>150000</v>
      </c>
      <c r="D7" s="27">
        <v>299999.99990000023</v>
      </c>
      <c r="E7" s="26">
        <v>699999.99940000009</v>
      </c>
      <c r="F7" s="27">
        <v>66600</v>
      </c>
      <c r="G7" s="26">
        <v>550000</v>
      </c>
      <c r="H7" s="27">
        <v>107000</v>
      </c>
      <c r="I7" s="27">
        <v>250000</v>
      </c>
      <c r="J7" s="34">
        <v>2124828.0000000005</v>
      </c>
      <c r="K7" s="28">
        <v>7998427.9993000012</v>
      </c>
    </row>
    <row r="8" spans="1:11" s="4" customFormat="1" ht="15" thickBot="1" x14ac:dyDescent="0.4">
      <c r="A8" s="82" t="s">
        <v>11</v>
      </c>
      <c r="B8" s="41" t="s">
        <v>371</v>
      </c>
      <c r="C8" s="42" t="s">
        <v>372</v>
      </c>
      <c r="D8" s="43" t="s">
        <v>373</v>
      </c>
      <c r="E8" s="42" t="s">
        <v>374</v>
      </c>
      <c r="F8" s="43" t="s">
        <v>375</v>
      </c>
      <c r="G8" s="42" t="s">
        <v>376</v>
      </c>
      <c r="H8" s="43" t="s">
        <v>377</v>
      </c>
      <c r="I8" s="43" t="s">
        <v>378</v>
      </c>
      <c r="J8" s="44" t="s">
        <v>379</v>
      </c>
      <c r="K8" s="45" t="s">
        <v>380</v>
      </c>
    </row>
    <row r="9" spans="1:11" x14ac:dyDescent="0.35">
      <c r="A9" s="40" t="s">
        <v>12</v>
      </c>
      <c r="B9" s="16">
        <v>443419</v>
      </c>
      <c r="C9" s="7">
        <v>19476</v>
      </c>
      <c r="D9" s="7">
        <v>32145.640200000002</v>
      </c>
      <c r="E9" s="17">
        <v>100275.4963</v>
      </c>
      <c r="F9" s="17">
        <v>7260</v>
      </c>
      <c r="G9" s="17">
        <v>79348</v>
      </c>
      <c r="H9" s="7">
        <v>2520</v>
      </c>
      <c r="I9" s="7">
        <v>78520</v>
      </c>
      <c r="J9" s="35">
        <v>412200</v>
      </c>
      <c r="K9" s="23">
        <v>1175164.1365</v>
      </c>
    </row>
    <row r="10" spans="1:11" x14ac:dyDescent="0.35">
      <c r="A10" s="12" t="s">
        <v>13</v>
      </c>
      <c r="B10" s="16">
        <v>10554</v>
      </c>
      <c r="C10" s="7">
        <v>382</v>
      </c>
      <c r="D10" s="7">
        <v>892.24919999999997</v>
      </c>
      <c r="E10" s="17">
        <v>1868.8014000000001</v>
      </c>
      <c r="F10" s="17">
        <v>186</v>
      </c>
      <c r="G10" s="17">
        <v>1489</v>
      </c>
      <c r="H10" s="7">
        <v>333</v>
      </c>
      <c r="I10" s="7">
        <v>0</v>
      </c>
      <c r="J10" s="35">
        <v>6630.7340000000004</v>
      </c>
      <c r="K10" s="23">
        <v>22335.784599999999</v>
      </c>
    </row>
    <row r="11" spans="1:11" x14ac:dyDescent="0.35">
      <c r="A11" s="12" t="s">
        <v>14</v>
      </c>
      <c r="B11" s="16">
        <v>95463</v>
      </c>
      <c r="C11" s="7">
        <v>3502</v>
      </c>
      <c r="D11" s="7">
        <v>8107.9196000000002</v>
      </c>
      <c r="E11" s="17">
        <v>20528.416700000002</v>
      </c>
      <c r="F11" s="17">
        <v>1600</v>
      </c>
      <c r="G11" s="17">
        <v>15816</v>
      </c>
      <c r="H11" s="7">
        <v>667</v>
      </c>
      <c r="I11" s="7">
        <v>16250</v>
      </c>
      <c r="J11" s="35">
        <v>45222.296999999999</v>
      </c>
      <c r="K11" s="23">
        <v>207156.63329999999</v>
      </c>
    </row>
    <row r="12" spans="1:11" x14ac:dyDescent="0.35">
      <c r="A12" s="12" t="s">
        <v>15</v>
      </c>
      <c r="B12" s="16">
        <v>25866</v>
      </c>
      <c r="C12" s="7">
        <v>1008</v>
      </c>
      <c r="D12" s="7">
        <v>2042.4007999999999</v>
      </c>
      <c r="E12" s="17">
        <v>4674.8813</v>
      </c>
      <c r="F12" s="17">
        <v>432</v>
      </c>
      <c r="G12" s="17">
        <v>3750</v>
      </c>
      <c r="H12" s="7">
        <v>500</v>
      </c>
      <c r="I12" s="7">
        <v>0</v>
      </c>
      <c r="J12" s="35">
        <v>13547.541999999999</v>
      </c>
      <c r="K12" s="23">
        <v>51820.824099999998</v>
      </c>
    </row>
    <row r="13" spans="1:11" x14ac:dyDescent="0.35">
      <c r="A13" s="12" t="s">
        <v>16</v>
      </c>
      <c r="B13" s="16">
        <v>54100</v>
      </c>
      <c r="C13" s="7">
        <v>2033</v>
      </c>
      <c r="D13" s="7">
        <v>4999.3229000000001</v>
      </c>
      <c r="E13" s="17">
        <v>12281.9779</v>
      </c>
      <c r="F13" s="17">
        <v>884</v>
      </c>
      <c r="G13" s="17">
        <v>7970</v>
      </c>
      <c r="H13" s="7">
        <v>500</v>
      </c>
      <c r="I13" s="7">
        <v>9000</v>
      </c>
      <c r="J13" s="35">
        <v>27203.457000000002</v>
      </c>
      <c r="K13" s="23">
        <v>118971.75779999999</v>
      </c>
    </row>
    <row r="14" spans="1:11" x14ac:dyDescent="0.35">
      <c r="A14" s="12" t="s">
        <v>17</v>
      </c>
      <c r="B14" s="16">
        <v>2697</v>
      </c>
      <c r="C14" s="7">
        <v>106</v>
      </c>
      <c r="D14" s="7">
        <v>229.1883</v>
      </c>
      <c r="E14" s="17">
        <v>395.61099999999999</v>
      </c>
      <c r="F14" s="17">
        <v>50</v>
      </c>
      <c r="G14" s="17">
        <v>322</v>
      </c>
      <c r="H14" s="7">
        <v>333</v>
      </c>
      <c r="I14" s="7">
        <v>0</v>
      </c>
      <c r="J14" s="35">
        <v>806.11699999999996</v>
      </c>
      <c r="K14" s="23">
        <v>4938.9162999999999</v>
      </c>
    </row>
    <row r="15" spans="1:11" x14ac:dyDescent="0.35">
      <c r="A15" s="12" t="s">
        <v>18</v>
      </c>
      <c r="B15" s="16">
        <v>2520</v>
      </c>
      <c r="C15" s="7">
        <v>105</v>
      </c>
      <c r="D15" s="7">
        <v>217.26169999999999</v>
      </c>
      <c r="E15" s="17">
        <v>437.57260000000002</v>
      </c>
      <c r="F15" s="17">
        <v>50</v>
      </c>
      <c r="G15" s="17">
        <v>313</v>
      </c>
      <c r="H15" s="7">
        <v>333</v>
      </c>
      <c r="I15" s="7">
        <v>0</v>
      </c>
      <c r="J15" s="35">
        <v>401.21600000000001</v>
      </c>
      <c r="K15" s="23">
        <v>4377.0502999999999</v>
      </c>
    </row>
    <row r="16" spans="1:11" x14ac:dyDescent="0.35">
      <c r="A16" s="12" t="s">
        <v>19</v>
      </c>
      <c r="B16" s="16">
        <v>2182</v>
      </c>
      <c r="C16" s="7">
        <v>99</v>
      </c>
      <c r="D16" s="7">
        <v>215.74700000000001</v>
      </c>
      <c r="E16" s="17">
        <v>410.56580000000002</v>
      </c>
      <c r="F16" s="17">
        <v>44</v>
      </c>
      <c r="G16" s="17">
        <v>273</v>
      </c>
      <c r="H16" s="7">
        <v>167</v>
      </c>
      <c r="I16" s="7">
        <v>0</v>
      </c>
      <c r="J16" s="35">
        <v>375.137</v>
      </c>
      <c r="K16" s="23">
        <v>3766.4497999999999</v>
      </c>
    </row>
    <row r="17" spans="1:11" x14ac:dyDescent="0.35">
      <c r="A17" s="12" t="s">
        <v>20</v>
      </c>
      <c r="B17" s="16">
        <v>13442</v>
      </c>
      <c r="C17" s="7">
        <v>464</v>
      </c>
      <c r="D17" s="7">
        <v>1301.5626</v>
      </c>
      <c r="E17" s="17">
        <v>2873.2510000000002</v>
      </c>
      <c r="F17" s="17">
        <v>226</v>
      </c>
      <c r="G17" s="17">
        <v>1834</v>
      </c>
      <c r="H17" s="7">
        <v>333</v>
      </c>
      <c r="I17" s="7">
        <v>0</v>
      </c>
      <c r="J17" s="35">
        <v>1393.4090000000001</v>
      </c>
      <c r="K17" s="23">
        <v>21867.222600000001</v>
      </c>
    </row>
    <row r="18" spans="1:11" x14ac:dyDescent="0.35">
      <c r="A18" s="12" t="s">
        <v>21</v>
      </c>
      <c r="B18" s="16">
        <v>13444</v>
      </c>
      <c r="C18" s="7">
        <v>473</v>
      </c>
      <c r="D18" s="7">
        <v>1287.0184999999999</v>
      </c>
      <c r="E18" s="17">
        <v>2870.9816000000001</v>
      </c>
      <c r="F18" s="17">
        <v>226</v>
      </c>
      <c r="G18" s="17">
        <v>1909</v>
      </c>
      <c r="H18" s="7">
        <v>333</v>
      </c>
      <c r="I18" s="7">
        <v>0</v>
      </c>
      <c r="J18" s="35">
        <v>1430.9250000000002</v>
      </c>
      <c r="K18" s="23">
        <v>21973.9251</v>
      </c>
    </row>
    <row r="19" spans="1:11" x14ac:dyDescent="0.35">
      <c r="A19" s="12" t="s">
        <v>22</v>
      </c>
      <c r="B19" s="16">
        <v>13078</v>
      </c>
      <c r="C19" s="7">
        <v>467</v>
      </c>
      <c r="D19" s="7">
        <v>1229.2460000000001</v>
      </c>
      <c r="E19" s="17">
        <v>2865.2503999999999</v>
      </c>
      <c r="F19" s="17">
        <v>220</v>
      </c>
      <c r="G19" s="17">
        <v>1866</v>
      </c>
      <c r="H19" s="7">
        <v>333</v>
      </c>
      <c r="I19" s="7">
        <v>0</v>
      </c>
      <c r="J19" s="35">
        <v>5388.6959999999999</v>
      </c>
      <c r="K19" s="23">
        <v>25447.1924</v>
      </c>
    </row>
    <row r="20" spans="1:11" x14ac:dyDescent="0.35">
      <c r="A20" s="12" t="s">
        <v>23</v>
      </c>
      <c r="B20" s="16">
        <v>8446</v>
      </c>
      <c r="C20" s="7">
        <v>272</v>
      </c>
      <c r="D20" s="7">
        <v>832.42989999999998</v>
      </c>
      <c r="E20" s="17">
        <v>1996.1152</v>
      </c>
      <c r="F20" s="17">
        <v>144</v>
      </c>
      <c r="G20" s="17">
        <v>1162</v>
      </c>
      <c r="H20" s="7">
        <v>333</v>
      </c>
      <c r="I20" s="7">
        <v>0</v>
      </c>
      <c r="J20" s="35">
        <v>4954.2139999999999</v>
      </c>
      <c r="K20" s="23">
        <v>18139.759099999999</v>
      </c>
    </row>
    <row r="21" spans="1:11" x14ac:dyDescent="0.35">
      <c r="A21" s="12" t="s">
        <v>24</v>
      </c>
      <c r="B21" s="16">
        <v>18502</v>
      </c>
      <c r="C21" s="7">
        <v>622</v>
      </c>
      <c r="D21" s="7">
        <v>1714.9933000000001</v>
      </c>
      <c r="E21" s="17">
        <v>4324.1876000000002</v>
      </c>
      <c r="F21" s="17">
        <v>306</v>
      </c>
      <c r="G21" s="17">
        <v>2970</v>
      </c>
      <c r="H21" s="7">
        <v>333</v>
      </c>
      <c r="I21" s="7">
        <v>3070</v>
      </c>
      <c r="J21" s="35">
        <v>7506.3150000000005</v>
      </c>
      <c r="K21" s="23">
        <v>39348.495900000002</v>
      </c>
    </row>
    <row r="22" spans="1:11" x14ac:dyDescent="0.35">
      <c r="A22" s="12" t="s">
        <v>25</v>
      </c>
      <c r="B22" s="16">
        <v>7711</v>
      </c>
      <c r="C22" s="7">
        <v>299</v>
      </c>
      <c r="D22" s="7">
        <v>717.02329999999995</v>
      </c>
      <c r="E22" s="17">
        <v>1699.5895</v>
      </c>
      <c r="F22" s="17">
        <v>132</v>
      </c>
      <c r="G22" s="17">
        <v>1158</v>
      </c>
      <c r="H22" s="7">
        <v>333</v>
      </c>
      <c r="I22" s="7">
        <v>0</v>
      </c>
      <c r="J22" s="35">
        <v>2505.1040000000003</v>
      </c>
      <c r="K22" s="23">
        <v>14554.716800000002</v>
      </c>
    </row>
    <row r="23" spans="1:11" x14ac:dyDescent="0.35">
      <c r="A23" s="12" t="s">
        <v>26</v>
      </c>
      <c r="B23" s="16">
        <v>9467</v>
      </c>
      <c r="C23" s="7">
        <v>375</v>
      </c>
      <c r="D23" s="7">
        <v>861.63369999999998</v>
      </c>
      <c r="E23" s="17">
        <v>1880.5920000000001</v>
      </c>
      <c r="F23" s="17">
        <v>160</v>
      </c>
      <c r="G23" s="17">
        <v>1243</v>
      </c>
      <c r="H23" s="7">
        <v>333</v>
      </c>
      <c r="I23" s="7">
        <v>0</v>
      </c>
      <c r="J23" s="35">
        <v>5514.92</v>
      </c>
      <c r="K23" s="23">
        <v>19835.145700000001</v>
      </c>
    </row>
    <row r="24" spans="1:11" x14ac:dyDescent="0.35">
      <c r="A24" s="12" t="s">
        <v>27</v>
      </c>
      <c r="B24" s="16">
        <v>2235</v>
      </c>
      <c r="C24" s="7">
        <v>104</v>
      </c>
      <c r="D24" s="7">
        <v>194.11019999999999</v>
      </c>
      <c r="E24" s="17">
        <v>379.84370000000001</v>
      </c>
      <c r="F24" s="17">
        <v>48</v>
      </c>
      <c r="G24" s="17">
        <v>287</v>
      </c>
      <c r="H24" s="7">
        <v>167</v>
      </c>
      <c r="I24" s="7">
        <v>0</v>
      </c>
      <c r="J24" s="35">
        <v>1061.72</v>
      </c>
      <c r="K24" s="23">
        <v>4476.6738999999998</v>
      </c>
    </row>
    <row r="25" spans="1:11" x14ac:dyDescent="0.35">
      <c r="A25" s="12" t="s">
        <v>28</v>
      </c>
      <c r="B25" s="16">
        <v>3163</v>
      </c>
      <c r="C25" s="7">
        <v>126</v>
      </c>
      <c r="D25" s="7">
        <v>267.16840000000002</v>
      </c>
      <c r="E25" s="17">
        <v>537.18880000000001</v>
      </c>
      <c r="F25" s="17">
        <v>68</v>
      </c>
      <c r="G25" s="17">
        <v>433</v>
      </c>
      <c r="H25" s="7">
        <v>333</v>
      </c>
      <c r="I25" s="7">
        <v>0</v>
      </c>
      <c r="J25" s="35">
        <v>439.04599999999999</v>
      </c>
      <c r="K25" s="23">
        <v>5366.4032000000007</v>
      </c>
    </row>
    <row r="26" spans="1:11" x14ac:dyDescent="0.35">
      <c r="A26" s="12" t="s">
        <v>29</v>
      </c>
      <c r="B26" s="16">
        <v>3630</v>
      </c>
      <c r="C26" s="7">
        <v>123</v>
      </c>
      <c r="D26" s="7">
        <v>278.60120000000001</v>
      </c>
      <c r="E26" s="17">
        <v>548.8021</v>
      </c>
      <c r="F26" s="17">
        <v>64</v>
      </c>
      <c r="G26" s="17">
        <v>476</v>
      </c>
      <c r="H26" s="7">
        <v>333</v>
      </c>
      <c r="I26" s="7">
        <v>0</v>
      </c>
      <c r="J26" s="35">
        <v>3988.7530000000002</v>
      </c>
      <c r="K26" s="23">
        <v>9442.1563000000006</v>
      </c>
    </row>
    <row r="27" spans="1:11" x14ac:dyDescent="0.35">
      <c r="A27" s="12" t="s">
        <v>30</v>
      </c>
      <c r="B27" s="16">
        <v>560</v>
      </c>
      <c r="C27" s="7">
        <v>70</v>
      </c>
      <c r="D27" s="7">
        <v>41.8658</v>
      </c>
      <c r="E27" s="17">
        <v>54.8752</v>
      </c>
      <c r="F27" s="17">
        <v>18</v>
      </c>
      <c r="G27" s="17">
        <v>50</v>
      </c>
      <c r="H27" s="7">
        <v>167</v>
      </c>
      <c r="I27" s="7">
        <v>0</v>
      </c>
      <c r="J27" s="35">
        <v>432.48900000000003</v>
      </c>
      <c r="K27" s="23">
        <v>1394.23</v>
      </c>
    </row>
    <row r="28" spans="1:11" x14ac:dyDescent="0.35">
      <c r="A28" s="12" t="s">
        <v>31</v>
      </c>
      <c r="B28" s="16">
        <v>786</v>
      </c>
      <c r="C28" s="7">
        <v>73</v>
      </c>
      <c r="D28" s="7">
        <v>57.8416</v>
      </c>
      <c r="E28" s="17">
        <v>93.776799999999994</v>
      </c>
      <c r="F28" s="17">
        <v>20</v>
      </c>
      <c r="G28" s="17">
        <v>82</v>
      </c>
      <c r="H28" s="7">
        <v>167</v>
      </c>
      <c r="I28" s="7">
        <v>0</v>
      </c>
      <c r="J28" s="35">
        <v>253.541</v>
      </c>
      <c r="K28" s="23">
        <v>1533.1593999999998</v>
      </c>
    </row>
    <row r="29" spans="1:11" x14ac:dyDescent="0.35">
      <c r="A29" s="12" t="s">
        <v>32</v>
      </c>
      <c r="B29" s="16">
        <v>8110</v>
      </c>
      <c r="C29" s="7">
        <v>292</v>
      </c>
      <c r="D29" s="7">
        <v>797.53579999999999</v>
      </c>
      <c r="E29" s="17">
        <v>1652.0815</v>
      </c>
      <c r="F29" s="17">
        <v>148</v>
      </c>
      <c r="G29" s="17">
        <v>1077</v>
      </c>
      <c r="H29" s="7">
        <v>333</v>
      </c>
      <c r="I29" s="7">
        <v>0</v>
      </c>
      <c r="J29" s="35">
        <v>5395.3330000000005</v>
      </c>
      <c r="K29" s="23">
        <v>17804.9503</v>
      </c>
    </row>
    <row r="30" spans="1:11" x14ac:dyDescent="0.35">
      <c r="A30" s="12" t="s">
        <v>33</v>
      </c>
      <c r="B30" s="16">
        <v>29612</v>
      </c>
      <c r="C30" s="7">
        <v>1108</v>
      </c>
      <c r="D30" s="7">
        <v>2614.7752</v>
      </c>
      <c r="E30" s="17">
        <v>5657.9611000000004</v>
      </c>
      <c r="F30" s="17">
        <v>506</v>
      </c>
      <c r="G30" s="17">
        <v>4115</v>
      </c>
      <c r="H30" s="7">
        <v>500</v>
      </c>
      <c r="I30" s="7">
        <v>0</v>
      </c>
      <c r="J30" s="35">
        <v>6251</v>
      </c>
      <c r="K30" s="23">
        <v>50364.736300000004</v>
      </c>
    </row>
    <row r="31" spans="1:11" x14ac:dyDescent="0.35">
      <c r="A31" s="12" t="s">
        <v>34</v>
      </c>
      <c r="B31" s="16">
        <v>349</v>
      </c>
      <c r="C31" s="7">
        <v>65</v>
      </c>
      <c r="D31" s="7">
        <v>23.516300000000001</v>
      </c>
      <c r="E31" s="17">
        <v>25.800599999999999</v>
      </c>
      <c r="F31" s="17">
        <v>14</v>
      </c>
      <c r="G31" s="17">
        <v>19</v>
      </c>
      <c r="H31" s="7">
        <v>167</v>
      </c>
      <c r="I31" s="7">
        <v>0</v>
      </c>
      <c r="J31" s="35">
        <v>212.44299999999998</v>
      </c>
      <c r="K31" s="23">
        <v>875.75990000000002</v>
      </c>
    </row>
    <row r="32" spans="1:11" x14ac:dyDescent="0.35">
      <c r="A32" s="12" t="s">
        <v>35</v>
      </c>
      <c r="B32" s="16">
        <v>6377</v>
      </c>
      <c r="C32" s="7">
        <v>228</v>
      </c>
      <c r="D32" s="7">
        <v>529.64760000000001</v>
      </c>
      <c r="E32" s="17">
        <v>1138.9827</v>
      </c>
      <c r="F32" s="17">
        <v>120</v>
      </c>
      <c r="G32" s="17">
        <v>928</v>
      </c>
      <c r="H32" s="7">
        <v>333</v>
      </c>
      <c r="I32" s="7">
        <v>0</v>
      </c>
      <c r="J32" s="35">
        <v>4147.5940000000001</v>
      </c>
      <c r="K32" s="23">
        <v>13802.224300000002</v>
      </c>
    </row>
    <row r="33" spans="1:11" x14ac:dyDescent="0.35">
      <c r="A33" s="12" t="s">
        <v>36</v>
      </c>
      <c r="B33" s="16">
        <v>16676</v>
      </c>
      <c r="C33" s="7">
        <v>666</v>
      </c>
      <c r="D33" s="7">
        <v>1298.5481</v>
      </c>
      <c r="E33" s="17">
        <v>2626.3735000000001</v>
      </c>
      <c r="F33" s="17">
        <v>292</v>
      </c>
      <c r="G33" s="17">
        <v>2369</v>
      </c>
      <c r="H33" s="7">
        <v>333</v>
      </c>
      <c r="I33" s="7">
        <v>0</v>
      </c>
      <c r="J33" s="35">
        <v>8701.8610000000008</v>
      </c>
      <c r="K33" s="23">
        <v>32962.782600000006</v>
      </c>
    </row>
    <row r="34" spans="1:11" x14ac:dyDescent="0.35">
      <c r="A34" s="12" t="s">
        <v>37</v>
      </c>
      <c r="B34" s="16">
        <v>22639</v>
      </c>
      <c r="C34" s="7">
        <v>861</v>
      </c>
      <c r="D34" s="7">
        <v>1781.1877999999999</v>
      </c>
      <c r="E34" s="17">
        <v>4051.1327999999999</v>
      </c>
      <c r="F34" s="17">
        <v>404</v>
      </c>
      <c r="G34" s="17">
        <v>3164</v>
      </c>
      <c r="H34" s="7">
        <v>500</v>
      </c>
      <c r="I34" s="7">
        <v>0</v>
      </c>
      <c r="J34" s="35">
        <v>9982.237000000001</v>
      </c>
      <c r="K34" s="23">
        <v>43382.5576</v>
      </c>
    </row>
    <row r="35" spans="1:11" x14ac:dyDescent="0.35">
      <c r="A35" s="12" t="s">
        <v>38</v>
      </c>
      <c r="B35" s="16">
        <v>44896</v>
      </c>
      <c r="C35" s="7">
        <v>1546</v>
      </c>
      <c r="D35" s="7">
        <v>3749.6161999999999</v>
      </c>
      <c r="E35" s="17">
        <v>8728.4344999999994</v>
      </c>
      <c r="F35" s="17">
        <v>788</v>
      </c>
      <c r="G35" s="17">
        <v>6661</v>
      </c>
      <c r="H35" s="7">
        <v>500</v>
      </c>
      <c r="I35" s="7">
        <v>0</v>
      </c>
      <c r="J35" s="35">
        <v>14437.662</v>
      </c>
      <c r="K35" s="23">
        <v>81306.712699999989</v>
      </c>
    </row>
    <row r="36" spans="1:11" x14ac:dyDescent="0.35">
      <c r="A36" s="12" t="s">
        <v>39</v>
      </c>
      <c r="B36" s="16">
        <v>2582</v>
      </c>
      <c r="C36" s="7">
        <v>113</v>
      </c>
      <c r="D36" s="7">
        <v>163.959</v>
      </c>
      <c r="E36" s="17">
        <v>256.95100000000002</v>
      </c>
      <c r="F36" s="17">
        <v>56</v>
      </c>
      <c r="G36" s="17">
        <v>309</v>
      </c>
      <c r="H36" s="7">
        <v>333</v>
      </c>
      <c r="I36" s="7">
        <v>0</v>
      </c>
      <c r="J36" s="35">
        <v>652.28399999999999</v>
      </c>
      <c r="K36" s="23">
        <v>4466.1939999999995</v>
      </c>
    </row>
    <row r="37" spans="1:11" x14ac:dyDescent="0.35">
      <c r="A37" s="12" t="s">
        <v>40</v>
      </c>
      <c r="B37" s="16">
        <v>2050</v>
      </c>
      <c r="C37" s="7">
        <v>101</v>
      </c>
      <c r="D37" s="7">
        <v>149.86019999999999</v>
      </c>
      <c r="E37" s="17">
        <v>236.66640000000001</v>
      </c>
      <c r="F37" s="17">
        <v>44</v>
      </c>
      <c r="G37" s="17">
        <v>249</v>
      </c>
      <c r="H37" s="7">
        <v>167</v>
      </c>
      <c r="I37" s="7">
        <v>280</v>
      </c>
      <c r="J37" s="35">
        <v>1683.3980000000001</v>
      </c>
      <c r="K37" s="23">
        <v>4960.9246000000003</v>
      </c>
    </row>
    <row r="38" spans="1:11" x14ac:dyDescent="0.35">
      <c r="A38" s="12" t="s">
        <v>41</v>
      </c>
      <c r="B38" s="16">
        <v>6325</v>
      </c>
      <c r="C38" s="7">
        <v>183</v>
      </c>
      <c r="D38" s="7">
        <v>532.56359999999995</v>
      </c>
      <c r="E38" s="17">
        <v>1043.2191</v>
      </c>
      <c r="F38" s="17">
        <v>118</v>
      </c>
      <c r="G38" s="17">
        <v>934</v>
      </c>
      <c r="H38" s="7">
        <v>333</v>
      </c>
      <c r="I38" s="7">
        <v>1010</v>
      </c>
      <c r="J38" s="35">
        <v>1813.2440000000001</v>
      </c>
      <c r="K38" s="23">
        <v>12292.0267</v>
      </c>
    </row>
    <row r="39" spans="1:11" x14ac:dyDescent="0.35">
      <c r="A39" s="12" t="s">
        <v>42</v>
      </c>
      <c r="B39" s="16">
        <v>6029</v>
      </c>
      <c r="C39" s="7">
        <v>224</v>
      </c>
      <c r="D39" s="7">
        <v>533.00519999999995</v>
      </c>
      <c r="E39" s="17">
        <v>1129.7357</v>
      </c>
      <c r="F39" s="17">
        <v>108</v>
      </c>
      <c r="G39" s="17">
        <v>879</v>
      </c>
      <c r="H39" s="7">
        <v>333</v>
      </c>
      <c r="I39" s="7">
        <v>970</v>
      </c>
      <c r="J39" s="35">
        <v>2358.7260000000001</v>
      </c>
      <c r="K39" s="23">
        <v>12564.466900000001</v>
      </c>
    </row>
    <row r="40" spans="1:11" x14ac:dyDescent="0.35">
      <c r="A40" s="12" t="s">
        <v>43</v>
      </c>
      <c r="B40" s="16">
        <v>3877</v>
      </c>
      <c r="C40" s="7">
        <v>159</v>
      </c>
      <c r="D40" s="7">
        <v>317.86880000000002</v>
      </c>
      <c r="E40" s="17">
        <v>742.40210000000002</v>
      </c>
      <c r="F40" s="17">
        <v>68</v>
      </c>
      <c r="G40" s="17">
        <v>501</v>
      </c>
      <c r="H40" s="7">
        <v>333</v>
      </c>
      <c r="I40" s="7">
        <v>590</v>
      </c>
      <c r="J40" s="35">
        <v>1525.65</v>
      </c>
      <c r="K40" s="23">
        <v>8113.920900000001</v>
      </c>
    </row>
    <row r="41" spans="1:11" x14ac:dyDescent="0.35">
      <c r="A41" s="12" t="s">
        <v>44</v>
      </c>
      <c r="B41" s="16">
        <v>7850</v>
      </c>
      <c r="C41" s="7">
        <v>266</v>
      </c>
      <c r="D41" s="7">
        <v>648.05970000000002</v>
      </c>
      <c r="E41" s="17">
        <v>1372.9866</v>
      </c>
      <c r="F41" s="17">
        <v>146</v>
      </c>
      <c r="G41" s="17">
        <v>1058</v>
      </c>
      <c r="H41" s="7">
        <v>333</v>
      </c>
      <c r="I41" s="7">
        <v>0</v>
      </c>
      <c r="J41" s="35">
        <v>3086.6979999999999</v>
      </c>
      <c r="K41" s="23">
        <v>14760.7443</v>
      </c>
    </row>
    <row r="42" spans="1:11" x14ac:dyDescent="0.35">
      <c r="A42" s="12" t="s">
        <v>45</v>
      </c>
      <c r="B42" s="16">
        <v>3367</v>
      </c>
      <c r="C42" s="7">
        <v>132</v>
      </c>
      <c r="D42" s="7">
        <v>259.54239999999999</v>
      </c>
      <c r="E42" s="17">
        <v>461.42950000000002</v>
      </c>
      <c r="F42" s="17">
        <v>74</v>
      </c>
      <c r="G42" s="17">
        <v>446</v>
      </c>
      <c r="H42" s="7">
        <v>333</v>
      </c>
      <c r="I42" s="7">
        <v>0</v>
      </c>
      <c r="J42" s="35">
        <v>957.06200000000001</v>
      </c>
      <c r="K42" s="23">
        <v>6030.0338999999994</v>
      </c>
    </row>
    <row r="43" spans="1:11" x14ac:dyDescent="0.35">
      <c r="A43" s="12" t="s">
        <v>46</v>
      </c>
      <c r="B43" s="16">
        <v>5507</v>
      </c>
      <c r="C43" s="7">
        <v>212</v>
      </c>
      <c r="D43" s="7">
        <v>462.101</v>
      </c>
      <c r="E43" s="17">
        <v>903.33540000000005</v>
      </c>
      <c r="F43" s="17">
        <v>102</v>
      </c>
      <c r="G43" s="17">
        <v>746</v>
      </c>
      <c r="H43" s="7">
        <v>333</v>
      </c>
      <c r="I43" s="7">
        <v>0</v>
      </c>
      <c r="J43" s="35">
        <v>1618.2280000000001</v>
      </c>
      <c r="K43" s="23">
        <v>9883.6643999999978</v>
      </c>
    </row>
    <row r="44" spans="1:11" x14ac:dyDescent="0.35">
      <c r="A44" s="12" t="s">
        <v>47</v>
      </c>
      <c r="B44" s="16">
        <v>6976</v>
      </c>
      <c r="C44" s="7">
        <v>214</v>
      </c>
      <c r="D44" s="7">
        <v>617.77499999999998</v>
      </c>
      <c r="E44" s="17">
        <v>1469.2038</v>
      </c>
      <c r="F44" s="17">
        <v>116</v>
      </c>
      <c r="G44" s="17">
        <v>903</v>
      </c>
      <c r="H44" s="7">
        <v>333</v>
      </c>
      <c r="I44" s="7">
        <v>0</v>
      </c>
      <c r="J44" s="35">
        <v>2803.797</v>
      </c>
      <c r="K44" s="23">
        <v>13432.775799999999</v>
      </c>
    </row>
    <row r="45" spans="1:11" x14ac:dyDescent="0.35">
      <c r="A45" s="12" t="s">
        <v>48</v>
      </c>
      <c r="B45" s="16">
        <v>6047</v>
      </c>
      <c r="C45" s="7">
        <v>207</v>
      </c>
      <c r="D45" s="7">
        <v>551.57389999999998</v>
      </c>
      <c r="E45" s="17">
        <v>1392.3146999999999</v>
      </c>
      <c r="F45" s="17">
        <v>108</v>
      </c>
      <c r="G45" s="17">
        <v>822</v>
      </c>
      <c r="H45" s="7">
        <v>333</v>
      </c>
      <c r="I45" s="7">
        <v>0</v>
      </c>
      <c r="J45" s="35">
        <v>3020.6030000000001</v>
      </c>
      <c r="K45" s="23">
        <v>12481.491600000001</v>
      </c>
    </row>
    <row r="46" spans="1:11" x14ac:dyDescent="0.35">
      <c r="A46" s="12" t="s">
        <v>49</v>
      </c>
      <c r="B46" s="16">
        <v>4747</v>
      </c>
      <c r="C46" s="7">
        <v>172</v>
      </c>
      <c r="D46" s="7">
        <v>374.16950000000003</v>
      </c>
      <c r="E46" s="17">
        <v>675.64880000000005</v>
      </c>
      <c r="F46" s="17">
        <v>92</v>
      </c>
      <c r="G46" s="17">
        <v>648</v>
      </c>
      <c r="H46" s="7">
        <v>333</v>
      </c>
      <c r="I46" s="7">
        <v>0</v>
      </c>
      <c r="J46" s="35">
        <v>1676.7760000000001</v>
      </c>
      <c r="K46" s="23">
        <v>8718.5943000000007</v>
      </c>
    </row>
    <row r="47" spans="1:11" x14ac:dyDescent="0.35">
      <c r="A47" s="12" t="s">
        <v>50</v>
      </c>
      <c r="B47" s="16">
        <v>5749</v>
      </c>
      <c r="C47" s="7">
        <v>190</v>
      </c>
      <c r="D47" s="7">
        <v>449.22590000000002</v>
      </c>
      <c r="E47" s="17">
        <v>900.61630000000002</v>
      </c>
      <c r="F47" s="17">
        <v>108</v>
      </c>
      <c r="G47" s="17">
        <v>732</v>
      </c>
      <c r="H47" s="7">
        <v>333</v>
      </c>
      <c r="I47" s="7">
        <v>0</v>
      </c>
      <c r="J47" s="35">
        <v>2606.5280000000002</v>
      </c>
      <c r="K47" s="23">
        <v>11068.370199999999</v>
      </c>
    </row>
    <row r="48" spans="1:11" x14ac:dyDescent="0.35">
      <c r="A48" s="12" t="s">
        <v>51</v>
      </c>
      <c r="B48" s="16">
        <v>2761</v>
      </c>
      <c r="C48" s="7">
        <v>118</v>
      </c>
      <c r="D48" s="7">
        <v>258.0917</v>
      </c>
      <c r="E48" s="17">
        <v>413.72210000000001</v>
      </c>
      <c r="F48" s="17">
        <v>56</v>
      </c>
      <c r="G48" s="17">
        <v>352</v>
      </c>
      <c r="H48" s="7">
        <v>333</v>
      </c>
      <c r="I48" s="7">
        <v>0</v>
      </c>
      <c r="J48" s="35">
        <v>461.49700000000001</v>
      </c>
      <c r="K48" s="23">
        <v>4753.3108000000002</v>
      </c>
    </row>
    <row r="49" spans="1:11" x14ac:dyDescent="0.35">
      <c r="A49" s="12" t="s">
        <v>52</v>
      </c>
      <c r="B49" s="16">
        <v>4212</v>
      </c>
      <c r="C49" s="7">
        <v>153</v>
      </c>
      <c r="D49" s="7">
        <v>362.4753</v>
      </c>
      <c r="E49" s="17">
        <v>626.42280000000005</v>
      </c>
      <c r="F49" s="17">
        <v>84</v>
      </c>
      <c r="G49" s="17">
        <v>571</v>
      </c>
      <c r="H49" s="7">
        <v>333</v>
      </c>
      <c r="I49" s="7">
        <v>0</v>
      </c>
      <c r="J49" s="35">
        <v>1031.3319999999999</v>
      </c>
      <c r="K49" s="23">
        <v>7373.2301000000007</v>
      </c>
    </row>
    <row r="50" spans="1:11" x14ac:dyDescent="0.35">
      <c r="A50" s="12" t="s">
        <v>53</v>
      </c>
      <c r="B50" s="16">
        <v>2166</v>
      </c>
      <c r="C50" s="7">
        <v>103</v>
      </c>
      <c r="D50" s="7">
        <v>176.0214</v>
      </c>
      <c r="E50" s="17">
        <v>314.50409999999999</v>
      </c>
      <c r="F50" s="17">
        <v>46</v>
      </c>
      <c r="G50" s="17">
        <v>257</v>
      </c>
      <c r="H50" s="7">
        <v>167</v>
      </c>
      <c r="I50" s="7">
        <v>0</v>
      </c>
      <c r="J50" s="35">
        <v>995.91800000000001</v>
      </c>
      <c r="K50" s="23">
        <v>4225.4435000000003</v>
      </c>
    </row>
    <row r="51" spans="1:11" x14ac:dyDescent="0.35">
      <c r="A51" s="12" t="s">
        <v>54</v>
      </c>
      <c r="B51" s="16">
        <v>2542</v>
      </c>
      <c r="C51" s="7">
        <v>110</v>
      </c>
      <c r="D51" s="7">
        <v>184.1739</v>
      </c>
      <c r="E51" s="17">
        <v>322.75349999999997</v>
      </c>
      <c r="F51" s="17">
        <v>54</v>
      </c>
      <c r="G51" s="17">
        <v>296</v>
      </c>
      <c r="H51" s="7">
        <v>333</v>
      </c>
      <c r="I51" s="7">
        <v>0</v>
      </c>
      <c r="J51" s="35">
        <v>725.428</v>
      </c>
      <c r="K51" s="23">
        <v>4567.3553999999995</v>
      </c>
    </row>
    <row r="52" spans="1:11" x14ac:dyDescent="0.35">
      <c r="A52" s="12" t="s">
        <v>55</v>
      </c>
      <c r="B52" s="16">
        <v>5328</v>
      </c>
      <c r="C52" s="7">
        <v>211</v>
      </c>
      <c r="D52" s="7">
        <v>370.93970000000002</v>
      </c>
      <c r="E52" s="17">
        <v>858.64499999999998</v>
      </c>
      <c r="F52" s="17">
        <v>100</v>
      </c>
      <c r="G52" s="17">
        <v>700</v>
      </c>
      <c r="H52" s="7">
        <v>333</v>
      </c>
      <c r="I52" s="7">
        <v>0</v>
      </c>
      <c r="J52" s="35">
        <v>1654.335</v>
      </c>
      <c r="K52" s="23">
        <v>9555.9196999999986</v>
      </c>
    </row>
    <row r="53" spans="1:11" x14ac:dyDescent="0.35">
      <c r="A53" s="12" t="s">
        <v>56</v>
      </c>
      <c r="B53" s="16">
        <v>4364</v>
      </c>
      <c r="C53" s="7">
        <v>155</v>
      </c>
      <c r="D53" s="7">
        <v>309.30130000000003</v>
      </c>
      <c r="E53" s="17">
        <v>695.14279999999997</v>
      </c>
      <c r="F53" s="17">
        <v>86</v>
      </c>
      <c r="G53" s="17">
        <v>577</v>
      </c>
      <c r="H53" s="7">
        <v>333</v>
      </c>
      <c r="I53" s="7">
        <v>0</v>
      </c>
      <c r="J53" s="35">
        <v>1711.1689999999999</v>
      </c>
      <c r="K53" s="23">
        <v>8230.6130999999987</v>
      </c>
    </row>
    <row r="54" spans="1:11" x14ac:dyDescent="0.35">
      <c r="A54" s="12" t="s">
        <v>57</v>
      </c>
      <c r="B54" s="16">
        <v>1820</v>
      </c>
      <c r="C54" s="7">
        <v>97</v>
      </c>
      <c r="D54" s="7">
        <v>134.23820000000001</v>
      </c>
      <c r="E54" s="17">
        <v>184.64830000000001</v>
      </c>
      <c r="F54" s="17">
        <v>42</v>
      </c>
      <c r="G54" s="17">
        <v>208</v>
      </c>
      <c r="H54" s="7">
        <v>167</v>
      </c>
      <c r="I54" s="7">
        <v>0</v>
      </c>
      <c r="J54" s="35">
        <v>400.22199999999998</v>
      </c>
      <c r="K54" s="23">
        <v>3053.1084999999994</v>
      </c>
    </row>
    <row r="55" spans="1:11" x14ac:dyDescent="0.35">
      <c r="A55" s="12" t="s">
        <v>58</v>
      </c>
      <c r="B55" s="16">
        <v>2947</v>
      </c>
      <c r="C55" s="7">
        <v>124</v>
      </c>
      <c r="D55" s="7">
        <v>225.39099999999999</v>
      </c>
      <c r="E55" s="17">
        <v>374.14190000000002</v>
      </c>
      <c r="F55" s="17">
        <v>66</v>
      </c>
      <c r="G55" s="17">
        <v>346</v>
      </c>
      <c r="H55" s="7">
        <v>333</v>
      </c>
      <c r="I55" s="7">
        <v>0</v>
      </c>
      <c r="J55" s="35">
        <v>681.34799999999996</v>
      </c>
      <c r="K55" s="23">
        <v>5096.8809000000001</v>
      </c>
    </row>
    <row r="56" spans="1:11" x14ac:dyDescent="0.35">
      <c r="A56" s="12" t="s">
        <v>59</v>
      </c>
      <c r="B56" s="16">
        <v>7501</v>
      </c>
      <c r="C56" s="7">
        <v>251</v>
      </c>
      <c r="D56" s="7">
        <v>614.84820000000002</v>
      </c>
      <c r="E56" s="17">
        <v>1294.1149</v>
      </c>
      <c r="F56" s="17">
        <v>142</v>
      </c>
      <c r="G56" s="17">
        <v>1006</v>
      </c>
      <c r="H56" s="7">
        <v>333</v>
      </c>
      <c r="I56" s="7">
        <v>0</v>
      </c>
      <c r="J56" s="35">
        <v>3180.4659999999999</v>
      </c>
      <c r="K56" s="23">
        <v>14322.429100000001</v>
      </c>
    </row>
    <row r="57" spans="1:11" x14ac:dyDescent="0.35">
      <c r="A57" s="12" t="s">
        <v>60</v>
      </c>
      <c r="B57" s="16">
        <v>2205</v>
      </c>
      <c r="C57" s="7">
        <v>104</v>
      </c>
      <c r="D57" s="7">
        <v>175.35169999999999</v>
      </c>
      <c r="E57" s="17">
        <v>220.1687</v>
      </c>
      <c r="F57" s="17">
        <v>48</v>
      </c>
      <c r="G57" s="17">
        <v>253</v>
      </c>
      <c r="H57" s="7">
        <v>167</v>
      </c>
      <c r="I57" s="7">
        <v>0</v>
      </c>
      <c r="J57" s="35">
        <v>789.95600000000002</v>
      </c>
      <c r="K57" s="23">
        <v>3962.4764000000005</v>
      </c>
    </row>
    <row r="58" spans="1:11" x14ac:dyDescent="0.35">
      <c r="A58" s="12" t="s">
        <v>61</v>
      </c>
      <c r="B58" s="16">
        <v>9737</v>
      </c>
      <c r="C58" s="7">
        <v>371</v>
      </c>
      <c r="D58" s="7">
        <v>815.83439999999996</v>
      </c>
      <c r="E58" s="17">
        <v>1755.7760000000001</v>
      </c>
      <c r="F58" s="17">
        <v>176</v>
      </c>
      <c r="G58" s="17">
        <v>1289</v>
      </c>
      <c r="H58" s="7">
        <v>333</v>
      </c>
      <c r="I58" s="7">
        <v>0</v>
      </c>
      <c r="J58" s="35">
        <v>2209.5749999999998</v>
      </c>
      <c r="K58" s="23">
        <v>16687.185399999998</v>
      </c>
    </row>
    <row r="59" spans="1:11" x14ac:dyDescent="0.35">
      <c r="A59" s="12" t="s">
        <v>62</v>
      </c>
      <c r="B59" s="16">
        <v>34662</v>
      </c>
      <c r="C59" s="7">
        <v>1148</v>
      </c>
      <c r="D59" s="7">
        <v>2838.2997999999998</v>
      </c>
      <c r="E59" s="17">
        <v>7026.4793</v>
      </c>
      <c r="F59" s="17">
        <v>608</v>
      </c>
      <c r="G59" s="17">
        <v>5229</v>
      </c>
      <c r="H59" s="8">
        <v>500</v>
      </c>
      <c r="I59" s="8">
        <v>0</v>
      </c>
      <c r="J59" s="36">
        <v>17352.442999999999</v>
      </c>
      <c r="K59" s="23">
        <v>69364.222099999999</v>
      </c>
    </row>
    <row r="60" spans="1:11" x14ac:dyDescent="0.35">
      <c r="A60" s="12" t="s">
        <v>63</v>
      </c>
      <c r="B60" s="16">
        <v>15612</v>
      </c>
      <c r="C60" s="7">
        <v>555</v>
      </c>
      <c r="D60" s="7">
        <v>1147.6923999999999</v>
      </c>
      <c r="E60" s="17">
        <v>2557.3078</v>
      </c>
      <c r="F60" s="17">
        <v>282</v>
      </c>
      <c r="G60" s="17">
        <v>2146</v>
      </c>
      <c r="H60" s="7">
        <v>333</v>
      </c>
      <c r="I60" s="7">
        <v>0</v>
      </c>
      <c r="J60" s="35">
        <v>5506.0820000000003</v>
      </c>
      <c r="K60" s="23">
        <v>28139.082199999997</v>
      </c>
    </row>
    <row r="61" spans="1:11" x14ac:dyDescent="0.35">
      <c r="A61" s="12" t="s">
        <v>64</v>
      </c>
      <c r="B61" s="16">
        <v>1429</v>
      </c>
      <c r="C61" s="7">
        <v>89</v>
      </c>
      <c r="D61" s="7">
        <v>103.9533</v>
      </c>
      <c r="E61" s="17">
        <v>156.19999999999999</v>
      </c>
      <c r="F61" s="17">
        <v>34</v>
      </c>
      <c r="G61" s="17">
        <v>141</v>
      </c>
      <c r="H61" s="7">
        <v>167</v>
      </c>
      <c r="I61" s="7">
        <v>0</v>
      </c>
      <c r="J61" s="35">
        <v>316.91800000000001</v>
      </c>
      <c r="K61" s="23">
        <v>2437.0713000000001</v>
      </c>
    </row>
    <row r="62" spans="1:11" x14ac:dyDescent="0.35">
      <c r="A62" s="12" t="s">
        <v>65</v>
      </c>
      <c r="B62" s="16">
        <v>1731</v>
      </c>
      <c r="C62" s="7">
        <v>91</v>
      </c>
      <c r="D62" s="7">
        <v>136.02449999999999</v>
      </c>
      <c r="E62" s="17">
        <v>186.0444</v>
      </c>
      <c r="F62" s="17">
        <v>36</v>
      </c>
      <c r="G62" s="17">
        <v>195</v>
      </c>
      <c r="H62" s="7">
        <v>167</v>
      </c>
      <c r="I62" s="7">
        <v>0</v>
      </c>
      <c r="J62" s="35">
        <v>380.83600000000001</v>
      </c>
      <c r="K62" s="23">
        <v>2922.9049000000005</v>
      </c>
    </row>
    <row r="63" spans="1:11" x14ac:dyDescent="0.35">
      <c r="A63" s="12" t="s">
        <v>66</v>
      </c>
      <c r="B63" s="16">
        <v>6064</v>
      </c>
      <c r="C63" s="7">
        <v>265</v>
      </c>
      <c r="D63" s="7">
        <v>496.59199999999998</v>
      </c>
      <c r="E63" s="17">
        <v>971.47649999999999</v>
      </c>
      <c r="F63" s="17">
        <v>110</v>
      </c>
      <c r="G63" s="17">
        <v>770</v>
      </c>
      <c r="H63" s="7">
        <v>333</v>
      </c>
      <c r="I63" s="7">
        <v>0</v>
      </c>
      <c r="J63" s="35">
        <v>1076.1779999999999</v>
      </c>
      <c r="K63" s="23">
        <v>10086.246499999999</v>
      </c>
    </row>
    <row r="64" spans="1:11" x14ac:dyDescent="0.35">
      <c r="A64" s="12" t="s">
        <v>67</v>
      </c>
      <c r="B64" s="16">
        <v>1100</v>
      </c>
      <c r="C64" s="7">
        <v>81</v>
      </c>
      <c r="D64" s="7">
        <v>76.913600000000002</v>
      </c>
      <c r="E64" s="17">
        <v>119.5712</v>
      </c>
      <c r="F64" s="17">
        <v>28</v>
      </c>
      <c r="G64" s="17">
        <v>119</v>
      </c>
      <c r="H64" s="7">
        <v>167</v>
      </c>
      <c r="I64" s="7">
        <v>0</v>
      </c>
      <c r="J64" s="35">
        <v>290.83699999999999</v>
      </c>
      <c r="K64" s="23">
        <v>1982.3218000000002</v>
      </c>
    </row>
    <row r="65" spans="1:11" x14ac:dyDescent="0.35">
      <c r="A65" s="12" t="s">
        <v>68</v>
      </c>
      <c r="B65" s="16">
        <v>596</v>
      </c>
      <c r="C65" s="7">
        <v>71</v>
      </c>
      <c r="D65" s="7">
        <v>41.189599999999999</v>
      </c>
      <c r="E65" s="17">
        <v>60.546799999999998</v>
      </c>
      <c r="F65" s="17">
        <v>18</v>
      </c>
      <c r="G65" s="17">
        <v>49</v>
      </c>
      <c r="H65" s="7">
        <v>167</v>
      </c>
      <c r="I65" s="7">
        <v>0</v>
      </c>
      <c r="J65" s="35">
        <v>203.65199999999999</v>
      </c>
      <c r="K65" s="23">
        <v>1206.3884</v>
      </c>
    </row>
    <row r="66" spans="1:11" x14ac:dyDescent="0.35">
      <c r="A66" s="12" t="s">
        <v>69</v>
      </c>
      <c r="B66" s="16">
        <v>1526</v>
      </c>
      <c r="C66" s="7">
        <v>130</v>
      </c>
      <c r="D66" s="7">
        <v>112.7792</v>
      </c>
      <c r="E66" s="17">
        <v>222.833</v>
      </c>
      <c r="F66" s="17">
        <v>34</v>
      </c>
      <c r="G66" s="17">
        <v>175</v>
      </c>
      <c r="H66" s="7">
        <v>167</v>
      </c>
      <c r="I66" s="7">
        <v>0</v>
      </c>
      <c r="J66" s="35">
        <v>358.12799999999999</v>
      </c>
      <c r="K66" s="23">
        <v>2725.7402000000002</v>
      </c>
    </row>
    <row r="67" spans="1:11" x14ac:dyDescent="0.35">
      <c r="A67" s="12" t="s">
        <v>70</v>
      </c>
      <c r="B67" s="16">
        <v>5378</v>
      </c>
      <c r="C67" s="7">
        <v>218</v>
      </c>
      <c r="D67" s="7">
        <v>402.91269999999997</v>
      </c>
      <c r="E67" s="17">
        <v>895.49090000000001</v>
      </c>
      <c r="F67" s="17">
        <v>100</v>
      </c>
      <c r="G67" s="17">
        <v>722</v>
      </c>
      <c r="H67" s="7">
        <v>333</v>
      </c>
      <c r="I67" s="7">
        <v>0</v>
      </c>
      <c r="J67" s="35">
        <v>1021.134</v>
      </c>
      <c r="K67" s="23">
        <v>9070.5375999999997</v>
      </c>
    </row>
    <row r="68" spans="1:11" x14ac:dyDescent="0.35">
      <c r="A68" s="12" t="s">
        <v>71</v>
      </c>
      <c r="B68" s="16">
        <v>1993</v>
      </c>
      <c r="C68" s="7">
        <v>94</v>
      </c>
      <c r="D68" s="7">
        <v>146.62629999999999</v>
      </c>
      <c r="E68" s="17">
        <v>392.488</v>
      </c>
      <c r="F68" s="17">
        <v>40</v>
      </c>
      <c r="G68" s="17">
        <v>224</v>
      </c>
      <c r="H68" s="7">
        <v>167</v>
      </c>
      <c r="I68" s="7">
        <v>0</v>
      </c>
      <c r="J68" s="35">
        <v>418.47699999999998</v>
      </c>
      <c r="K68" s="23">
        <v>3475.5912999999996</v>
      </c>
    </row>
    <row r="69" spans="1:11" x14ac:dyDescent="0.35">
      <c r="A69" s="12" t="s">
        <v>72</v>
      </c>
      <c r="B69" s="16">
        <v>9690</v>
      </c>
      <c r="C69" s="7">
        <v>310</v>
      </c>
      <c r="D69" s="7">
        <v>678.2722</v>
      </c>
      <c r="E69" s="17">
        <v>1559.9584</v>
      </c>
      <c r="F69" s="17">
        <v>174</v>
      </c>
      <c r="G69" s="17">
        <v>1306</v>
      </c>
      <c r="H69" s="7">
        <v>333</v>
      </c>
      <c r="I69" s="7">
        <v>0</v>
      </c>
      <c r="J69" s="35">
        <v>1704.0340000000001</v>
      </c>
      <c r="K69" s="23">
        <v>15755.264599999999</v>
      </c>
    </row>
    <row r="70" spans="1:11" x14ac:dyDescent="0.35">
      <c r="A70" s="12" t="s">
        <v>73</v>
      </c>
      <c r="B70" s="16">
        <v>1352</v>
      </c>
      <c r="C70" s="7">
        <v>86</v>
      </c>
      <c r="D70" s="7">
        <v>98.569199999999995</v>
      </c>
      <c r="E70" s="17">
        <v>132.94069999999999</v>
      </c>
      <c r="F70" s="17">
        <v>32</v>
      </c>
      <c r="G70" s="17">
        <v>145</v>
      </c>
      <c r="H70" s="7">
        <v>167</v>
      </c>
      <c r="I70" s="7">
        <v>0</v>
      </c>
      <c r="J70" s="35">
        <v>323.66399999999999</v>
      </c>
      <c r="K70" s="23">
        <v>2337.1738999999998</v>
      </c>
    </row>
    <row r="71" spans="1:11" x14ac:dyDescent="0.35">
      <c r="A71" s="12" t="s">
        <v>74</v>
      </c>
      <c r="B71" s="16">
        <v>1262</v>
      </c>
      <c r="C71" s="7">
        <v>85</v>
      </c>
      <c r="D71" s="7">
        <v>91.584000000000003</v>
      </c>
      <c r="E71" s="17">
        <v>112.9258</v>
      </c>
      <c r="F71" s="17">
        <v>32</v>
      </c>
      <c r="G71" s="17">
        <v>131</v>
      </c>
      <c r="H71" s="7">
        <v>167</v>
      </c>
      <c r="I71" s="7">
        <v>0</v>
      </c>
      <c r="J71" s="35">
        <v>301.59299999999996</v>
      </c>
      <c r="K71" s="23">
        <v>2183.1028000000001</v>
      </c>
    </row>
    <row r="72" spans="1:11" x14ac:dyDescent="0.35">
      <c r="A72" s="12" t="s">
        <v>75</v>
      </c>
      <c r="B72" s="16">
        <v>1349</v>
      </c>
      <c r="C72" s="7">
        <v>87</v>
      </c>
      <c r="D72" s="7">
        <v>100.82859999999999</v>
      </c>
      <c r="E72" s="17">
        <v>103.3199</v>
      </c>
      <c r="F72" s="17">
        <v>32</v>
      </c>
      <c r="G72" s="17">
        <v>141</v>
      </c>
      <c r="H72" s="7">
        <v>167</v>
      </c>
      <c r="I72" s="7">
        <v>0</v>
      </c>
      <c r="J72" s="35">
        <v>310.22199999999998</v>
      </c>
      <c r="K72" s="23">
        <v>2290.3705</v>
      </c>
    </row>
    <row r="73" spans="1:11" x14ac:dyDescent="0.35">
      <c r="A73" s="12" t="s">
        <v>76</v>
      </c>
      <c r="B73" s="16">
        <v>1492</v>
      </c>
      <c r="C73" s="7">
        <v>87</v>
      </c>
      <c r="D73" s="7">
        <v>118.1854</v>
      </c>
      <c r="E73" s="17">
        <v>191.54580000000001</v>
      </c>
      <c r="F73" s="17">
        <v>34</v>
      </c>
      <c r="G73" s="17">
        <v>174</v>
      </c>
      <c r="H73" s="7">
        <v>167</v>
      </c>
      <c r="I73" s="7">
        <v>0</v>
      </c>
      <c r="J73" s="35">
        <v>356.34399999999999</v>
      </c>
      <c r="K73" s="23">
        <v>2620.0752000000002</v>
      </c>
    </row>
    <row r="74" spans="1:11" x14ac:dyDescent="0.35">
      <c r="A74" s="12" t="s">
        <v>77</v>
      </c>
      <c r="B74" s="16">
        <v>3659</v>
      </c>
      <c r="C74" s="7">
        <v>134</v>
      </c>
      <c r="D74" s="7">
        <v>257.6123</v>
      </c>
      <c r="E74" s="17">
        <v>531.40629999999999</v>
      </c>
      <c r="F74" s="17">
        <v>74</v>
      </c>
      <c r="G74" s="17">
        <v>443</v>
      </c>
      <c r="H74" s="7">
        <v>333</v>
      </c>
      <c r="I74" s="7">
        <v>0</v>
      </c>
      <c r="J74" s="35">
        <v>671.38400000000001</v>
      </c>
      <c r="K74" s="23">
        <v>6103.4025999999994</v>
      </c>
    </row>
    <row r="75" spans="1:11" x14ac:dyDescent="0.35">
      <c r="A75" s="12" t="s">
        <v>78</v>
      </c>
      <c r="B75" s="16">
        <v>18308</v>
      </c>
      <c r="C75" s="7">
        <v>617</v>
      </c>
      <c r="D75" s="7">
        <v>1425.9555</v>
      </c>
      <c r="E75" s="17">
        <v>3048.5441999999998</v>
      </c>
      <c r="F75" s="17">
        <v>330</v>
      </c>
      <c r="G75" s="17">
        <v>2567</v>
      </c>
      <c r="H75" s="7">
        <v>333</v>
      </c>
      <c r="I75" s="7">
        <v>0</v>
      </c>
      <c r="J75" s="35">
        <v>7213.8279999999995</v>
      </c>
      <c r="K75" s="23">
        <v>33843.327700000002</v>
      </c>
    </row>
    <row r="76" spans="1:11" x14ac:dyDescent="0.35">
      <c r="A76" s="12" t="s">
        <v>79</v>
      </c>
      <c r="B76" s="16">
        <v>2218</v>
      </c>
      <c r="C76" s="7">
        <v>122</v>
      </c>
      <c r="D76" s="7">
        <v>190.5034</v>
      </c>
      <c r="E76" s="17">
        <v>246.15039999999999</v>
      </c>
      <c r="F76" s="17">
        <v>64</v>
      </c>
      <c r="G76" s="17">
        <v>217</v>
      </c>
      <c r="H76" s="7">
        <v>167</v>
      </c>
      <c r="I76" s="7">
        <v>0</v>
      </c>
      <c r="J76" s="35">
        <v>370.66899999999998</v>
      </c>
      <c r="K76" s="23">
        <v>3595.3227999999999</v>
      </c>
    </row>
    <row r="77" spans="1:11" x14ac:dyDescent="0.35">
      <c r="A77" s="12" t="s">
        <v>80</v>
      </c>
      <c r="B77" s="16">
        <v>538</v>
      </c>
      <c r="C77" s="7">
        <v>70</v>
      </c>
      <c r="D77" s="7">
        <v>42.180399999999999</v>
      </c>
      <c r="E77" s="17">
        <v>35.717399999999998</v>
      </c>
      <c r="F77" s="17">
        <v>18</v>
      </c>
      <c r="G77" s="17">
        <v>45</v>
      </c>
      <c r="H77" s="7">
        <v>167</v>
      </c>
      <c r="I77" s="7">
        <v>0</v>
      </c>
      <c r="J77" s="35">
        <v>201.328</v>
      </c>
      <c r="K77" s="23">
        <v>1117.2257999999999</v>
      </c>
    </row>
    <row r="78" spans="1:11" x14ac:dyDescent="0.35">
      <c r="A78" s="12" t="s">
        <v>81</v>
      </c>
      <c r="B78" s="16">
        <v>1296</v>
      </c>
      <c r="C78" s="7">
        <v>90</v>
      </c>
      <c r="D78" s="7">
        <v>109.0715</v>
      </c>
      <c r="E78" s="17">
        <v>135.03890000000001</v>
      </c>
      <c r="F78" s="17">
        <v>36</v>
      </c>
      <c r="G78" s="17">
        <v>120</v>
      </c>
      <c r="H78" s="7">
        <v>167</v>
      </c>
      <c r="I78" s="7">
        <v>0</v>
      </c>
      <c r="J78" s="35">
        <v>291.47500000000002</v>
      </c>
      <c r="K78" s="23">
        <v>2244.5853999999999</v>
      </c>
    </row>
    <row r="79" spans="1:11" x14ac:dyDescent="0.35">
      <c r="A79" s="12" t="s">
        <v>82</v>
      </c>
      <c r="B79" s="16">
        <v>5090</v>
      </c>
      <c r="C79" s="7">
        <v>200</v>
      </c>
      <c r="D79" s="7">
        <v>401.72640000000001</v>
      </c>
      <c r="E79" s="17">
        <v>745.80619999999999</v>
      </c>
      <c r="F79" s="17">
        <v>102</v>
      </c>
      <c r="G79" s="17">
        <v>625</v>
      </c>
      <c r="H79" s="7">
        <v>333</v>
      </c>
      <c r="I79" s="7">
        <v>0</v>
      </c>
      <c r="J79" s="35">
        <v>885.30700000000002</v>
      </c>
      <c r="K79" s="23">
        <v>8382.8395999999993</v>
      </c>
    </row>
    <row r="80" spans="1:11" x14ac:dyDescent="0.35">
      <c r="A80" s="12" t="s">
        <v>83</v>
      </c>
      <c r="B80" s="16">
        <v>1800</v>
      </c>
      <c r="C80" s="7">
        <v>95</v>
      </c>
      <c r="D80" s="7">
        <v>122.4083</v>
      </c>
      <c r="E80" s="17">
        <v>200.76009999999999</v>
      </c>
      <c r="F80" s="17">
        <v>40</v>
      </c>
      <c r="G80" s="17">
        <v>193</v>
      </c>
      <c r="H80" s="7">
        <v>167</v>
      </c>
      <c r="I80" s="7">
        <v>0</v>
      </c>
      <c r="J80" s="35">
        <v>378.61</v>
      </c>
      <c r="K80" s="23">
        <v>2996.7784000000001</v>
      </c>
    </row>
    <row r="81" spans="1:11" x14ac:dyDescent="0.35">
      <c r="A81" s="12" t="s">
        <v>84</v>
      </c>
      <c r="B81" s="16">
        <v>1015</v>
      </c>
      <c r="C81" s="7">
        <v>80</v>
      </c>
      <c r="D81" s="7">
        <v>60.603700000000003</v>
      </c>
      <c r="E81" s="17">
        <v>79.297499999999999</v>
      </c>
      <c r="F81" s="17">
        <v>26</v>
      </c>
      <c r="G81" s="17">
        <v>100</v>
      </c>
      <c r="H81" s="7">
        <v>167</v>
      </c>
      <c r="I81" s="7">
        <v>0</v>
      </c>
      <c r="J81" s="35">
        <v>268.86500000000001</v>
      </c>
      <c r="K81" s="23">
        <v>1796.7662</v>
      </c>
    </row>
    <row r="82" spans="1:11" x14ac:dyDescent="0.35">
      <c r="A82" s="12" t="s">
        <v>85</v>
      </c>
      <c r="B82" s="16">
        <v>3705</v>
      </c>
      <c r="C82" s="7">
        <v>141</v>
      </c>
      <c r="D82" s="7">
        <v>264.35700000000003</v>
      </c>
      <c r="E82" s="17">
        <v>523.82510000000002</v>
      </c>
      <c r="F82" s="17">
        <v>70</v>
      </c>
      <c r="G82" s="17">
        <v>452</v>
      </c>
      <c r="H82" s="7">
        <v>333</v>
      </c>
      <c r="I82" s="7">
        <v>0</v>
      </c>
      <c r="J82" s="35">
        <v>697.024</v>
      </c>
      <c r="K82" s="23">
        <v>6186.2061000000003</v>
      </c>
    </row>
    <row r="83" spans="1:11" x14ac:dyDescent="0.35">
      <c r="A83" s="12" t="s">
        <v>86</v>
      </c>
      <c r="B83" s="16">
        <v>6775</v>
      </c>
      <c r="C83" s="7">
        <v>252</v>
      </c>
      <c r="D83" s="7">
        <v>507.93049999999999</v>
      </c>
      <c r="E83" s="17">
        <v>1043.6913999999999</v>
      </c>
      <c r="F83" s="17">
        <v>130</v>
      </c>
      <c r="G83" s="17">
        <v>952</v>
      </c>
      <c r="H83" s="7">
        <v>333</v>
      </c>
      <c r="I83" s="7">
        <v>0</v>
      </c>
      <c r="J83" s="35">
        <v>6553.308</v>
      </c>
      <c r="K83" s="23">
        <v>16546.929899999999</v>
      </c>
    </row>
    <row r="84" spans="1:11" x14ac:dyDescent="0.35">
      <c r="A84" s="12" t="s">
        <v>87</v>
      </c>
      <c r="B84" s="16">
        <v>1666</v>
      </c>
      <c r="C84" s="7">
        <v>96</v>
      </c>
      <c r="D84" s="7">
        <v>120.74930000000001</v>
      </c>
      <c r="E84" s="17">
        <v>222.56270000000001</v>
      </c>
      <c r="F84" s="17">
        <v>40</v>
      </c>
      <c r="G84" s="17">
        <v>198</v>
      </c>
      <c r="H84" s="7">
        <v>167</v>
      </c>
      <c r="I84" s="7">
        <v>0</v>
      </c>
      <c r="J84" s="35">
        <v>375.43399999999997</v>
      </c>
      <c r="K84" s="23">
        <v>2885.7460000000001</v>
      </c>
    </row>
    <row r="85" spans="1:11" x14ac:dyDescent="0.35">
      <c r="A85" s="12" t="s">
        <v>88</v>
      </c>
      <c r="B85" s="16">
        <v>2177</v>
      </c>
      <c r="C85" s="7">
        <v>107</v>
      </c>
      <c r="D85" s="7">
        <v>154.21680000000001</v>
      </c>
      <c r="E85" s="17">
        <v>273.75299999999999</v>
      </c>
      <c r="F85" s="17">
        <v>50</v>
      </c>
      <c r="G85" s="17">
        <v>251</v>
      </c>
      <c r="H85" s="7">
        <v>167</v>
      </c>
      <c r="I85" s="7">
        <v>0</v>
      </c>
      <c r="J85" s="35">
        <v>454.87299999999999</v>
      </c>
      <c r="K85" s="23">
        <v>3634.8428000000004</v>
      </c>
    </row>
    <row r="86" spans="1:11" x14ac:dyDescent="0.35">
      <c r="A86" s="12" t="s">
        <v>89</v>
      </c>
      <c r="B86" s="16">
        <v>1849</v>
      </c>
      <c r="C86" s="7">
        <v>95</v>
      </c>
      <c r="D86" s="7">
        <v>120.3669</v>
      </c>
      <c r="E86" s="17">
        <v>158.48589999999999</v>
      </c>
      <c r="F86" s="17">
        <v>40</v>
      </c>
      <c r="G86" s="17">
        <v>202</v>
      </c>
      <c r="H86" s="7">
        <v>167</v>
      </c>
      <c r="I86" s="7">
        <v>0</v>
      </c>
      <c r="J86" s="35">
        <v>387.72900000000004</v>
      </c>
      <c r="K86" s="23">
        <v>3019.5817999999999</v>
      </c>
    </row>
    <row r="87" spans="1:11" x14ac:dyDescent="0.35">
      <c r="A87" s="12" t="s">
        <v>90</v>
      </c>
      <c r="B87" s="16">
        <v>1249</v>
      </c>
      <c r="C87" s="7">
        <v>84</v>
      </c>
      <c r="D87" s="7">
        <v>86.774199999999993</v>
      </c>
      <c r="E87" s="17">
        <v>107.5342</v>
      </c>
      <c r="F87" s="17">
        <v>30</v>
      </c>
      <c r="G87" s="17">
        <v>134</v>
      </c>
      <c r="H87" s="7">
        <v>167</v>
      </c>
      <c r="I87" s="7">
        <v>0</v>
      </c>
      <c r="J87" s="35">
        <v>308.09399999999999</v>
      </c>
      <c r="K87" s="23">
        <v>2166.4023999999999</v>
      </c>
    </row>
    <row r="88" spans="1:11" x14ac:dyDescent="0.35">
      <c r="A88" s="12" t="s">
        <v>91</v>
      </c>
      <c r="B88" s="16">
        <v>558</v>
      </c>
      <c r="C88" s="7">
        <v>69</v>
      </c>
      <c r="D88" s="7">
        <v>36.835799999999999</v>
      </c>
      <c r="E88" s="17">
        <v>40.1083</v>
      </c>
      <c r="F88" s="17">
        <v>18</v>
      </c>
      <c r="G88" s="17">
        <v>55</v>
      </c>
      <c r="H88" s="7">
        <v>167</v>
      </c>
      <c r="I88" s="7">
        <v>60</v>
      </c>
      <c r="J88" s="35">
        <v>208.417</v>
      </c>
      <c r="K88" s="23">
        <v>1212.3610999999999</v>
      </c>
    </row>
    <row r="89" spans="1:11" x14ac:dyDescent="0.35">
      <c r="A89" s="12" t="s">
        <v>92</v>
      </c>
      <c r="B89" s="16">
        <v>772</v>
      </c>
      <c r="C89" s="7">
        <v>73</v>
      </c>
      <c r="D89" s="7">
        <v>50.754199999999997</v>
      </c>
      <c r="E89" s="17">
        <v>75.089799999999997</v>
      </c>
      <c r="F89" s="17">
        <v>20</v>
      </c>
      <c r="G89" s="17">
        <v>74</v>
      </c>
      <c r="H89" s="7">
        <v>167</v>
      </c>
      <c r="I89" s="7">
        <v>80</v>
      </c>
      <c r="J89" s="35">
        <v>235.69499999999999</v>
      </c>
      <c r="K89" s="23">
        <v>1547.539</v>
      </c>
    </row>
    <row r="90" spans="1:11" x14ac:dyDescent="0.35">
      <c r="A90" s="12" t="s">
        <v>93</v>
      </c>
      <c r="B90" s="16">
        <v>1186</v>
      </c>
      <c r="C90" s="7">
        <v>82</v>
      </c>
      <c r="D90" s="7">
        <v>75.033199999999994</v>
      </c>
      <c r="E90" s="17">
        <v>111.2277</v>
      </c>
      <c r="F90" s="17">
        <v>28</v>
      </c>
      <c r="G90" s="17">
        <v>131</v>
      </c>
      <c r="H90" s="7">
        <v>167</v>
      </c>
      <c r="I90" s="7">
        <v>140</v>
      </c>
      <c r="J90" s="35">
        <v>299.36699999999996</v>
      </c>
      <c r="K90" s="23">
        <v>2219.6279</v>
      </c>
    </row>
    <row r="91" spans="1:11" x14ac:dyDescent="0.35">
      <c r="A91" s="12" t="s">
        <v>94</v>
      </c>
      <c r="B91" s="16">
        <v>8588</v>
      </c>
      <c r="C91" s="7">
        <v>357</v>
      </c>
      <c r="D91" s="7">
        <v>668.09849999999994</v>
      </c>
      <c r="E91" s="17">
        <v>1496.8381999999999</v>
      </c>
      <c r="F91" s="17">
        <v>150</v>
      </c>
      <c r="G91" s="17">
        <v>1117</v>
      </c>
      <c r="H91" s="7">
        <v>333</v>
      </c>
      <c r="I91" s="7">
        <v>1290</v>
      </c>
      <c r="J91" s="35">
        <v>2847.4520000000002</v>
      </c>
      <c r="K91" s="23">
        <v>16847.3887</v>
      </c>
    </row>
    <row r="92" spans="1:11" x14ac:dyDescent="0.35">
      <c r="A92" s="12" t="s">
        <v>95</v>
      </c>
      <c r="B92" s="16">
        <v>7017</v>
      </c>
      <c r="C92" s="7">
        <v>287</v>
      </c>
      <c r="D92" s="7">
        <v>547.96799999999996</v>
      </c>
      <c r="E92" s="17">
        <v>1182.5473</v>
      </c>
      <c r="F92" s="17">
        <v>132</v>
      </c>
      <c r="G92" s="17">
        <v>942</v>
      </c>
      <c r="H92" s="7">
        <v>333</v>
      </c>
      <c r="I92" s="7">
        <v>0</v>
      </c>
      <c r="J92" s="35">
        <v>1274.0900000000001</v>
      </c>
      <c r="K92" s="23">
        <v>11715.605299999999</v>
      </c>
    </row>
    <row r="93" spans="1:11" x14ac:dyDescent="0.35">
      <c r="A93" s="12" t="s">
        <v>96</v>
      </c>
      <c r="B93" s="16">
        <v>6060</v>
      </c>
      <c r="C93" s="7">
        <v>261</v>
      </c>
      <c r="D93" s="7">
        <v>434.64550000000003</v>
      </c>
      <c r="E93" s="17">
        <v>981.92160000000001</v>
      </c>
      <c r="F93" s="17">
        <v>114</v>
      </c>
      <c r="G93" s="17">
        <v>786</v>
      </c>
      <c r="H93" s="7">
        <v>333</v>
      </c>
      <c r="I93" s="7">
        <v>0</v>
      </c>
      <c r="J93" s="35">
        <v>1093.239</v>
      </c>
      <c r="K93" s="23">
        <v>10063.8061</v>
      </c>
    </row>
    <row r="94" spans="1:11" x14ac:dyDescent="0.35">
      <c r="A94" s="12" t="s">
        <v>97</v>
      </c>
      <c r="B94" s="16">
        <v>2243</v>
      </c>
      <c r="C94" s="7">
        <v>108</v>
      </c>
      <c r="D94" s="7">
        <v>129.548</v>
      </c>
      <c r="E94" s="17">
        <v>247.77889999999999</v>
      </c>
      <c r="F94" s="17">
        <v>48</v>
      </c>
      <c r="G94" s="17">
        <v>254</v>
      </c>
      <c r="H94" s="7">
        <v>167</v>
      </c>
      <c r="I94" s="7">
        <v>290</v>
      </c>
      <c r="J94" s="35">
        <v>450.96100000000001</v>
      </c>
      <c r="K94" s="23">
        <v>3938.2878999999994</v>
      </c>
    </row>
    <row r="95" spans="1:11" x14ac:dyDescent="0.35">
      <c r="A95" s="12" t="s">
        <v>98</v>
      </c>
      <c r="B95" s="16">
        <v>3433</v>
      </c>
      <c r="C95" s="7">
        <v>143</v>
      </c>
      <c r="D95" s="7">
        <v>235.68639999999999</v>
      </c>
      <c r="E95" s="17">
        <v>473.04849999999999</v>
      </c>
      <c r="F95" s="17">
        <v>66</v>
      </c>
      <c r="G95" s="17">
        <v>435</v>
      </c>
      <c r="H95" s="7">
        <v>333</v>
      </c>
      <c r="I95" s="7">
        <v>500</v>
      </c>
      <c r="J95" s="35">
        <v>666.22699999999998</v>
      </c>
      <c r="K95" s="23">
        <v>6284.9619000000002</v>
      </c>
    </row>
    <row r="96" spans="1:11" x14ac:dyDescent="0.35">
      <c r="A96" s="12" t="s">
        <v>99</v>
      </c>
      <c r="B96" s="16">
        <v>7573</v>
      </c>
      <c r="C96" s="7">
        <v>312</v>
      </c>
      <c r="D96" s="7">
        <v>600.04229999999995</v>
      </c>
      <c r="E96" s="17">
        <v>1376.3778</v>
      </c>
      <c r="F96" s="17">
        <v>138</v>
      </c>
      <c r="G96" s="17">
        <v>1025</v>
      </c>
      <c r="H96" s="7">
        <v>333</v>
      </c>
      <c r="I96" s="7">
        <v>0</v>
      </c>
      <c r="J96" s="35">
        <v>2886.0619999999999</v>
      </c>
      <c r="K96" s="23">
        <v>14243.482099999999</v>
      </c>
    </row>
    <row r="97" spans="1:11" x14ac:dyDescent="0.35">
      <c r="A97" s="12" t="s">
        <v>100</v>
      </c>
      <c r="B97" s="16">
        <v>3903</v>
      </c>
      <c r="C97" s="7">
        <v>156</v>
      </c>
      <c r="D97" s="7">
        <v>265.15030000000002</v>
      </c>
      <c r="E97" s="17">
        <v>482.29109999999997</v>
      </c>
      <c r="F97" s="17">
        <v>82</v>
      </c>
      <c r="G97" s="17">
        <v>465</v>
      </c>
      <c r="H97" s="7">
        <v>333</v>
      </c>
      <c r="I97" s="7">
        <v>0</v>
      </c>
      <c r="J97" s="35">
        <v>695.63200000000006</v>
      </c>
      <c r="K97" s="23">
        <v>6382.0734000000011</v>
      </c>
    </row>
    <row r="98" spans="1:11" x14ac:dyDescent="0.35">
      <c r="A98" s="12" t="s">
        <v>101</v>
      </c>
      <c r="B98" s="16">
        <v>926</v>
      </c>
      <c r="C98" s="7">
        <v>78</v>
      </c>
      <c r="D98" s="7">
        <v>57.826900000000002</v>
      </c>
      <c r="E98" s="17">
        <v>58.423699999999997</v>
      </c>
      <c r="F98" s="17">
        <v>24</v>
      </c>
      <c r="G98" s="17">
        <v>107</v>
      </c>
      <c r="H98" s="7">
        <v>167</v>
      </c>
      <c r="I98" s="7">
        <v>110</v>
      </c>
      <c r="J98" s="35">
        <v>268.76599999999996</v>
      </c>
      <c r="K98" s="23">
        <v>1797.0165999999999</v>
      </c>
    </row>
    <row r="99" spans="1:11" x14ac:dyDescent="0.35">
      <c r="A99" s="12" t="s">
        <v>102</v>
      </c>
      <c r="B99" s="16">
        <v>2532</v>
      </c>
      <c r="C99" s="7">
        <v>111</v>
      </c>
      <c r="D99" s="7">
        <v>178.61160000000001</v>
      </c>
      <c r="E99" s="17">
        <v>230.71979999999999</v>
      </c>
      <c r="F99" s="17">
        <v>54</v>
      </c>
      <c r="G99" s="17">
        <v>272</v>
      </c>
      <c r="H99" s="7">
        <v>167</v>
      </c>
      <c r="I99" s="7">
        <v>0</v>
      </c>
      <c r="J99" s="35">
        <v>473.62</v>
      </c>
      <c r="K99" s="23">
        <v>4018.9513999999999</v>
      </c>
    </row>
    <row r="100" spans="1:11" x14ac:dyDescent="0.35">
      <c r="A100" s="12" t="s">
        <v>103</v>
      </c>
      <c r="B100" s="16">
        <v>22096</v>
      </c>
      <c r="C100" s="7">
        <v>1019</v>
      </c>
      <c r="D100" s="7">
        <v>1676.9139</v>
      </c>
      <c r="E100" s="17">
        <v>3575.0252</v>
      </c>
      <c r="F100" s="17">
        <v>386</v>
      </c>
      <c r="G100" s="17">
        <v>3029</v>
      </c>
      <c r="H100" s="7">
        <v>500</v>
      </c>
      <c r="I100" s="7">
        <v>3550</v>
      </c>
      <c r="J100" s="35">
        <v>12300</v>
      </c>
      <c r="K100" s="23">
        <v>48131.939100000003</v>
      </c>
    </row>
    <row r="101" spans="1:11" x14ac:dyDescent="0.35">
      <c r="A101" s="12" t="s">
        <v>104</v>
      </c>
      <c r="B101" s="16">
        <v>34123</v>
      </c>
      <c r="C101" s="7">
        <v>1471</v>
      </c>
      <c r="D101" s="7">
        <v>2607.665</v>
      </c>
      <c r="E101" s="17">
        <v>5721.1108000000004</v>
      </c>
      <c r="F101" s="17">
        <v>586</v>
      </c>
      <c r="G101" s="17">
        <v>4791</v>
      </c>
      <c r="H101" s="7">
        <v>500</v>
      </c>
      <c r="I101" s="7">
        <v>5580</v>
      </c>
      <c r="J101" s="35">
        <v>26800</v>
      </c>
      <c r="K101" s="23">
        <v>82179.775800000003</v>
      </c>
    </row>
    <row r="102" spans="1:11" x14ac:dyDescent="0.35">
      <c r="A102" s="12" t="s">
        <v>105</v>
      </c>
      <c r="B102" s="16">
        <v>40315</v>
      </c>
      <c r="C102" s="7">
        <v>1982</v>
      </c>
      <c r="D102" s="7">
        <v>3115.2118</v>
      </c>
      <c r="E102" s="17">
        <v>6732.7828</v>
      </c>
      <c r="F102" s="17">
        <v>676</v>
      </c>
      <c r="G102" s="17">
        <v>5447</v>
      </c>
      <c r="H102" s="7">
        <v>500</v>
      </c>
      <c r="I102" s="7">
        <v>6420</v>
      </c>
      <c r="J102" s="35">
        <v>31700</v>
      </c>
      <c r="K102" s="23">
        <v>96887.994600000005</v>
      </c>
    </row>
    <row r="103" spans="1:11" x14ac:dyDescent="0.35">
      <c r="A103" s="12" t="s">
        <v>106</v>
      </c>
      <c r="B103" s="16">
        <v>56751</v>
      </c>
      <c r="C103" s="7">
        <v>2808</v>
      </c>
      <c r="D103" s="7">
        <v>4390.2157999999999</v>
      </c>
      <c r="E103" s="17">
        <v>9639.8189999999995</v>
      </c>
      <c r="F103" s="17">
        <v>974</v>
      </c>
      <c r="G103" s="17">
        <v>7982</v>
      </c>
      <c r="H103" s="7">
        <v>500</v>
      </c>
      <c r="I103" s="7">
        <v>9330</v>
      </c>
      <c r="J103" s="35">
        <v>39150</v>
      </c>
      <c r="K103" s="23">
        <v>131525.03479999999</v>
      </c>
    </row>
    <row r="104" spans="1:11" x14ac:dyDescent="0.35">
      <c r="A104" s="12" t="s">
        <v>107</v>
      </c>
      <c r="B104" s="16">
        <v>70453</v>
      </c>
      <c r="C104" s="7">
        <v>3135</v>
      </c>
      <c r="D104" s="7">
        <v>5574.5817999999999</v>
      </c>
      <c r="E104" s="17">
        <v>12848.426799999999</v>
      </c>
      <c r="F104" s="17">
        <v>1170</v>
      </c>
      <c r="G104" s="17">
        <v>10016</v>
      </c>
      <c r="H104" s="7">
        <v>667</v>
      </c>
      <c r="I104" s="7">
        <v>11480</v>
      </c>
      <c r="J104" s="35">
        <v>75700</v>
      </c>
      <c r="K104" s="23">
        <v>191044.0086</v>
      </c>
    </row>
    <row r="105" spans="1:11" x14ac:dyDescent="0.35">
      <c r="A105" s="12" t="s">
        <v>108</v>
      </c>
      <c r="B105" s="16">
        <v>19044</v>
      </c>
      <c r="C105" s="7">
        <v>684</v>
      </c>
      <c r="D105" s="7">
        <v>1567.7465999999999</v>
      </c>
      <c r="E105" s="17">
        <v>3381.3056000000001</v>
      </c>
      <c r="F105" s="17">
        <v>334</v>
      </c>
      <c r="G105" s="17">
        <v>2826</v>
      </c>
      <c r="H105" s="7">
        <v>333</v>
      </c>
      <c r="I105" s="7">
        <v>0</v>
      </c>
      <c r="J105" s="35">
        <v>10700</v>
      </c>
      <c r="K105" s="23">
        <v>38870.052199999998</v>
      </c>
    </row>
    <row r="106" spans="1:11" x14ac:dyDescent="0.35">
      <c r="A106" s="12" t="s">
        <v>109</v>
      </c>
      <c r="B106" s="16">
        <v>21230</v>
      </c>
      <c r="C106" s="7">
        <v>852</v>
      </c>
      <c r="D106" s="7">
        <v>1617.3440000000001</v>
      </c>
      <c r="E106" s="17">
        <v>3392.3933000000002</v>
      </c>
      <c r="F106" s="17">
        <v>388</v>
      </c>
      <c r="G106" s="17">
        <v>2973</v>
      </c>
      <c r="H106" s="7">
        <v>500</v>
      </c>
      <c r="I106" s="7">
        <v>0</v>
      </c>
      <c r="J106" s="35">
        <v>17550</v>
      </c>
      <c r="K106" s="23">
        <v>48502.737300000001</v>
      </c>
    </row>
    <row r="107" spans="1:11" x14ac:dyDescent="0.35">
      <c r="A107" s="12" t="s">
        <v>110</v>
      </c>
      <c r="B107" s="16">
        <v>3221</v>
      </c>
      <c r="C107" s="7">
        <v>129</v>
      </c>
      <c r="D107" s="7">
        <v>235.94130000000001</v>
      </c>
      <c r="E107" s="17">
        <v>425.2423</v>
      </c>
      <c r="F107" s="17">
        <v>70</v>
      </c>
      <c r="G107" s="17">
        <v>483</v>
      </c>
      <c r="H107" s="7">
        <v>333</v>
      </c>
      <c r="I107" s="7">
        <v>0</v>
      </c>
      <c r="J107" s="35">
        <v>1150</v>
      </c>
      <c r="K107" s="23">
        <v>6047.1836000000003</v>
      </c>
    </row>
    <row r="108" spans="1:11" x14ac:dyDescent="0.35">
      <c r="A108" s="12" t="s">
        <v>111</v>
      </c>
      <c r="B108" s="16">
        <v>1161</v>
      </c>
      <c r="C108" s="7">
        <v>82</v>
      </c>
      <c r="D108" s="7">
        <v>85.361800000000002</v>
      </c>
      <c r="E108" s="17">
        <v>129.85650000000001</v>
      </c>
      <c r="F108" s="17">
        <v>28</v>
      </c>
      <c r="G108" s="17">
        <v>132</v>
      </c>
      <c r="H108" s="7">
        <v>167</v>
      </c>
      <c r="I108" s="7">
        <v>0</v>
      </c>
      <c r="J108" s="35">
        <v>1300</v>
      </c>
      <c r="K108" s="23">
        <v>3085.2183</v>
      </c>
    </row>
    <row r="109" spans="1:11" x14ac:dyDescent="0.35">
      <c r="A109" s="12" t="s">
        <v>112</v>
      </c>
      <c r="B109" s="16">
        <v>2674</v>
      </c>
      <c r="C109" s="7">
        <v>114</v>
      </c>
      <c r="D109" s="7">
        <v>186.34119999999999</v>
      </c>
      <c r="E109" s="17">
        <v>346.10539999999997</v>
      </c>
      <c r="F109" s="17">
        <v>58</v>
      </c>
      <c r="G109" s="17">
        <v>350</v>
      </c>
      <c r="H109" s="7">
        <v>333</v>
      </c>
      <c r="I109" s="7">
        <v>0</v>
      </c>
      <c r="J109" s="35">
        <v>2500</v>
      </c>
      <c r="K109" s="23">
        <v>6561.4465999999993</v>
      </c>
    </row>
    <row r="110" spans="1:11" x14ac:dyDescent="0.35">
      <c r="A110" s="12" t="s">
        <v>113</v>
      </c>
      <c r="B110" s="16">
        <v>31317</v>
      </c>
      <c r="C110" s="7">
        <v>1292</v>
      </c>
      <c r="D110" s="7">
        <v>2479.4895999999999</v>
      </c>
      <c r="E110" s="17">
        <v>5306.6764999999996</v>
      </c>
      <c r="F110" s="17">
        <v>542</v>
      </c>
      <c r="G110" s="17">
        <v>4326</v>
      </c>
      <c r="H110" s="7">
        <v>500</v>
      </c>
      <c r="I110" s="7">
        <v>0</v>
      </c>
      <c r="J110" s="35">
        <v>20700</v>
      </c>
      <c r="K110" s="23">
        <v>66463.166100000002</v>
      </c>
    </row>
    <row r="111" spans="1:11" x14ac:dyDescent="0.35">
      <c r="A111" s="12" t="s">
        <v>114</v>
      </c>
      <c r="B111" s="16">
        <v>2832</v>
      </c>
      <c r="C111" s="7">
        <v>116</v>
      </c>
      <c r="D111" s="7">
        <v>236.7295</v>
      </c>
      <c r="E111" s="17">
        <v>479.88499999999999</v>
      </c>
      <c r="F111" s="17">
        <v>54</v>
      </c>
      <c r="G111" s="17">
        <v>370</v>
      </c>
      <c r="H111" s="7">
        <v>333</v>
      </c>
      <c r="I111" s="7">
        <v>0</v>
      </c>
      <c r="J111" s="35">
        <v>1400</v>
      </c>
      <c r="K111" s="23">
        <v>5821.6144999999997</v>
      </c>
    </row>
    <row r="112" spans="1:11" x14ac:dyDescent="0.35">
      <c r="A112" s="12" t="s">
        <v>115</v>
      </c>
      <c r="B112" s="16">
        <v>6274</v>
      </c>
      <c r="C112" s="7">
        <v>236</v>
      </c>
      <c r="D112" s="7">
        <v>458.11</v>
      </c>
      <c r="E112" s="17">
        <v>960.47619999999995</v>
      </c>
      <c r="F112" s="17">
        <v>108</v>
      </c>
      <c r="G112" s="17">
        <v>802</v>
      </c>
      <c r="H112" s="7">
        <v>333</v>
      </c>
      <c r="I112" s="7">
        <v>930</v>
      </c>
      <c r="J112" s="35">
        <v>5400</v>
      </c>
      <c r="K112" s="23">
        <v>15501.5862</v>
      </c>
    </row>
    <row r="113" spans="1:11" x14ac:dyDescent="0.35">
      <c r="A113" s="12" t="s">
        <v>116</v>
      </c>
      <c r="B113" s="16">
        <v>5329</v>
      </c>
      <c r="C113" s="7">
        <v>207</v>
      </c>
      <c r="D113" s="7">
        <v>421.89479999999998</v>
      </c>
      <c r="E113" s="17">
        <v>861.53549999999996</v>
      </c>
      <c r="F113" s="17">
        <v>98</v>
      </c>
      <c r="G113" s="17">
        <v>737</v>
      </c>
      <c r="H113" s="7">
        <v>333</v>
      </c>
      <c r="I113" s="7">
        <v>0</v>
      </c>
      <c r="J113" s="35">
        <v>3250</v>
      </c>
      <c r="K113" s="23">
        <v>11237.4303</v>
      </c>
    </row>
    <row r="114" spans="1:11" x14ac:dyDescent="0.35">
      <c r="A114" s="12" t="s">
        <v>117</v>
      </c>
      <c r="B114" s="16">
        <v>4002</v>
      </c>
      <c r="C114" s="7">
        <v>144</v>
      </c>
      <c r="D114" s="7">
        <v>366.47660000000002</v>
      </c>
      <c r="E114" s="17">
        <v>900.71029999999996</v>
      </c>
      <c r="F114" s="17">
        <v>76</v>
      </c>
      <c r="G114" s="17">
        <v>545</v>
      </c>
      <c r="H114" s="7">
        <v>333</v>
      </c>
      <c r="I114" s="7">
        <v>0</v>
      </c>
      <c r="J114" s="35">
        <v>2100</v>
      </c>
      <c r="K114" s="23">
        <v>8467.1869000000006</v>
      </c>
    </row>
    <row r="115" spans="1:11" x14ac:dyDescent="0.35">
      <c r="A115" s="12" t="s">
        <v>118</v>
      </c>
      <c r="B115" s="16">
        <v>12319</v>
      </c>
      <c r="C115" s="7">
        <v>425</v>
      </c>
      <c r="D115" s="7">
        <v>1125.9908</v>
      </c>
      <c r="E115" s="17">
        <v>2717.1334000000002</v>
      </c>
      <c r="F115" s="17">
        <v>216</v>
      </c>
      <c r="G115" s="17">
        <v>1806</v>
      </c>
      <c r="H115" s="7">
        <v>333</v>
      </c>
      <c r="I115" s="7">
        <v>0</v>
      </c>
      <c r="J115" s="35">
        <v>5450</v>
      </c>
      <c r="K115" s="23">
        <v>24392.124199999998</v>
      </c>
    </row>
    <row r="116" spans="1:11" x14ac:dyDescent="0.35">
      <c r="A116" s="12" t="s">
        <v>119</v>
      </c>
      <c r="B116" s="16">
        <v>40706</v>
      </c>
      <c r="C116" s="7">
        <v>1321</v>
      </c>
      <c r="D116" s="7">
        <v>3736.4773</v>
      </c>
      <c r="E116" s="17">
        <v>8249.2134999999998</v>
      </c>
      <c r="F116" s="17">
        <v>692</v>
      </c>
      <c r="G116" s="17">
        <v>6247</v>
      </c>
      <c r="H116" s="7">
        <v>500</v>
      </c>
      <c r="I116" s="7">
        <v>0</v>
      </c>
      <c r="J116" s="35">
        <v>20350</v>
      </c>
      <c r="K116" s="23">
        <v>81801.690799999997</v>
      </c>
    </row>
    <row r="117" spans="1:11" x14ac:dyDescent="0.35">
      <c r="A117" s="12" t="s">
        <v>120</v>
      </c>
      <c r="B117" s="16">
        <v>13226</v>
      </c>
      <c r="C117" s="7">
        <v>408</v>
      </c>
      <c r="D117" s="7">
        <v>1162.0374999999999</v>
      </c>
      <c r="E117" s="17">
        <v>2774.2053000000001</v>
      </c>
      <c r="F117" s="17">
        <v>234</v>
      </c>
      <c r="G117" s="17">
        <v>2025</v>
      </c>
      <c r="H117" s="7">
        <v>333</v>
      </c>
      <c r="I117" s="7">
        <v>0</v>
      </c>
      <c r="J117" s="35">
        <v>8750</v>
      </c>
      <c r="K117" s="23">
        <v>28912.2428</v>
      </c>
    </row>
    <row r="118" spans="1:11" x14ac:dyDescent="0.35">
      <c r="A118" s="12" t="s">
        <v>121</v>
      </c>
      <c r="B118" s="16">
        <v>10555</v>
      </c>
      <c r="C118" s="7">
        <v>341</v>
      </c>
      <c r="D118" s="7">
        <v>906.39859999999999</v>
      </c>
      <c r="E118" s="17">
        <v>1727.2533000000001</v>
      </c>
      <c r="F118" s="17">
        <v>196</v>
      </c>
      <c r="G118" s="17">
        <v>1747</v>
      </c>
      <c r="H118" s="7">
        <v>333</v>
      </c>
      <c r="I118" s="7">
        <v>0</v>
      </c>
      <c r="J118" s="35">
        <v>4900</v>
      </c>
      <c r="K118" s="23">
        <v>20705.651900000001</v>
      </c>
    </row>
    <row r="119" spans="1:11" x14ac:dyDescent="0.35">
      <c r="A119" s="12" t="s">
        <v>122</v>
      </c>
      <c r="B119" s="16">
        <v>13465</v>
      </c>
      <c r="C119" s="7">
        <v>427</v>
      </c>
      <c r="D119" s="7">
        <v>1227.0806</v>
      </c>
      <c r="E119" s="17">
        <v>2911.2703999999999</v>
      </c>
      <c r="F119" s="17">
        <v>230</v>
      </c>
      <c r="G119" s="17">
        <v>2014</v>
      </c>
      <c r="H119" s="7">
        <v>333</v>
      </c>
      <c r="I119" s="7">
        <v>0</v>
      </c>
      <c r="J119" s="35">
        <v>9600</v>
      </c>
      <c r="K119" s="23">
        <v>30207.350999999999</v>
      </c>
    </row>
    <row r="120" spans="1:11" x14ac:dyDescent="0.35">
      <c r="A120" s="12" t="s">
        <v>123</v>
      </c>
      <c r="B120" s="16">
        <v>90008</v>
      </c>
      <c r="C120" s="7">
        <v>2743</v>
      </c>
      <c r="D120" s="7">
        <v>7724.3553000000002</v>
      </c>
      <c r="E120" s="17">
        <v>19664.489300000001</v>
      </c>
      <c r="F120" s="17">
        <v>1470</v>
      </c>
      <c r="G120" s="17">
        <v>16524</v>
      </c>
      <c r="H120" s="7">
        <v>667</v>
      </c>
      <c r="I120" s="7">
        <v>0</v>
      </c>
      <c r="J120" s="35">
        <v>69900</v>
      </c>
      <c r="K120" s="23">
        <v>208700.84460000001</v>
      </c>
    </row>
    <row r="121" spans="1:11" x14ac:dyDescent="0.35">
      <c r="A121" s="12" t="s">
        <v>124</v>
      </c>
      <c r="B121" s="16">
        <v>65503</v>
      </c>
      <c r="C121" s="7">
        <v>2139</v>
      </c>
      <c r="D121" s="7">
        <v>5885.8678</v>
      </c>
      <c r="E121" s="17">
        <v>13522.358700000001</v>
      </c>
      <c r="F121" s="17">
        <v>1104</v>
      </c>
      <c r="G121" s="17">
        <v>10982</v>
      </c>
      <c r="H121" s="7">
        <v>500</v>
      </c>
      <c r="I121" s="7">
        <v>0</v>
      </c>
      <c r="J121" s="35">
        <v>48700</v>
      </c>
      <c r="K121" s="23">
        <v>148336.22649999999</v>
      </c>
    </row>
    <row r="122" spans="1:11" x14ac:dyDescent="0.35">
      <c r="A122" s="13" t="s">
        <v>125</v>
      </c>
      <c r="B122" s="16">
        <v>12016</v>
      </c>
      <c r="C122" s="7">
        <v>494</v>
      </c>
      <c r="D122" s="7">
        <v>977.52650000000006</v>
      </c>
      <c r="E122" s="17">
        <v>2072.1361999999999</v>
      </c>
      <c r="F122" s="17">
        <v>220</v>
      </c>
      <c r="G122" s="17">
        <v>1671</v>
      </c>
      <c r="H122" s="7">
        <v>333</v>
      </c>
      <c r="I122" s="7">
        <v>0</v>
      </c>
      <c r="J122" s="35">
        <v>5300</v>
      </c>
      <c r="K122" s="23">
        <v>23083.662700000001</v>
      </c>
    </row>
    <row r="123" spans="1:11" x14ac:dyDescent="0.35">
      <c r="A123" s="12" t="s">
        <v>126</v>
      </c>
      <c r="B123" s="16">
        <v>12301</v>
      </c>
      <c r="C123" s="7">
        <v>436</v>
      </c>
      <c r="D123" s="7">
        <v>1100.6189999999999</v>
      </c>
      <c r="E123" s="17">
        <v>2798.2851000000001</v>
      </c>
      <c r="F123" s="17">
        <v>208</v>
      </c>
      <c r="G123" s="17">
        <v>1852</v>
      </c>
      <c r="H123" s="7">
        <v>333</v>
      </c>
      <c r="I123" s="7">
        <v>2100</v>
      </c>
      <c r="J123" s="35">
        <v>5750</v>
      </c>
      <c r="K123" s="23">
        <v>26878.9041</v>
      </c>
    </row>
    <row r="124" spans="1:11" x14ac:dyDescent="0.35">
      <c r="A124" s="12" t="s">
        <v>127</v>
      </c>
      <c r="B124" s="16">
        <v>7557</v>
      </c>
      <c r="C124" s="7">
        <v>290</v>
      </c>
      <c r="D124" s="7">
        <v>726.21559999999999</v>
      </c>
      <c r="E124" s="17">
        <v>1457.6854000000001</v>
      </c>
      <c r="F124" s="17">
        <v>134</v>
      </c>
      <c r="G124" s="17">
        <v>1076</v>
      </c>
      <c r="H124" s="7">
        <v>333</v>
      </c>
      <c r="I124" s="7">
        <v>1260</v>
      </c>
      <c r="J124" s="35">
        <v>7650</v>
      </c>
      <c r="K124" s="23">
        <v>20483.900999999998</v>
      </c>
    </row>
    <row r="125" spans="1:11" x14ac:dyDescent="0.35">
      <c r="A125" s="12" t="s">
        <v>128</v>
      </c>
      <c r="B125" s="16">
        <v>26611</v>
      </c>
      <c r="C125" s="7">
        <v>963</v>
      </c>
      <c r="D125" s="7">
        <v>2292.4726000000001</v>
      </c>
      <c r="E125" s="17">
        <v>5639.2299000000003</v>
      </c>
      <c r="F125" s="17">
        <v>464</v>
      </c>
      <c r="G125" s="17">
        <v>4159</v>
      </c>
      <c r="H125" s="7">
        <v>500</v>
      </c>
      <c r="I125" s="7">
        <v>4690</v>
      </c>
      <c r="J125" s="35">
        <v>15100</v>
      </c>
      <c r="K125" s="23">
        <v>60418.702499999999</v>
      </c>
    </row>
    <row r="126" spans="1:11" x14ac:dyDescent="0.35">
      <c r="A126" s="12" t="s">
        <v>129</v>
      </c>
      <c r="B126" s="16">
        <v>57599</v>
      </c>
      <c r="C126" s="7">
        <v>2111</v>
      </c>
      <c r="D126" s="7">
        <v>5028.9489999999996</v>
      </c>
      <c r="E126" s="17">
        <v>11748.6942</v>
      </c>
      <c r="F126" s="17">
        <v>978</v>
      </c>
      <c r="G126" s="17">
        <v>8759</v>
      </c>
      <c r="H126" s="7">
        <v>500</v>
      </c>
      <c r="I126" s="7">
        <v>9730</v>
      </c>
      <c r="J126" s="35">
        <v>34500</v>
      </c>
      <c r="K126" s="23">
        <v>130954.64320000001</v>
      </c>
    </row>
    <row r="127" spans="1:11" x14ac:dyDescent="0.35">
      <c r="A127" s="12" t="s">
        <v>130</v>
      </c>
      <c r="B127" s="16">
        <v>16442</v>
      </c>
      <c r="C127" s="7">
        <v>502</v>
      </c>
      <c r="D127" s="7">
        <v>1582.0138999999999</v>
      </c>
      <c r="E127" s="17">
        <v>3438.6244000000002</v>
      </c>
      <c r="F127" s="17">
        <v>282</v>
      </c>
      <c r="G127" s="17">
        <v>2508</v>
      </c>
      <c r="H127" s="7">
        <v>333</v>
      </c>
      <c r="I127" s="7">
        <v>0</v>
      </c>
      <c r="J127" s="35">
        <v>9600</v>
      </c>
      <c r="K127" s="23">
        <v>34687.638299999999</v>
      </c>
    </row>
    <row r="128" spans="1:11" x14ac:dyDescent="0.35">
      <c r="A128" s="12" t="s">
        <v>131</v>
      </c>
      <c r="B128" s="16">
        <v>4652</v>
      </c>
      <c r="C128" s="7">
        <v>148</v>
      </c>
      <c r="D128" s="7">
        <v>431.20740000000001</v>
      </c>
      <c r="E128" s="17">
        <v>932.99099999999999</v>
      </c>
      <c r="F128" s="17">
        <v>86</v>
      </c>
      <c r="G128" s="17">
        <v>737</v>
      </c>
      <c r="H128" s="7">
        <v>333</v>
      </c>
      <c r="I128" s="7">
        <v>0</v>
      </c>
      <c r="J128" s="35">
        <v>2000</v>
      </c>
      <c r="K128" s="23">
        <v>9320.1984000000011</v>
      </c>
    </row>
    <row r="129" spans="1:11" x14ac:dyDescent="0.35">
      <c r="A129" s="12" t="s">
        <v>132</v>
      </c>
      <c r="B129" s="16">
        <v>25984</v>
      </c>
      <c r="C129" s="7">
        <v>1065</v>
      </c>
      <c r="D129" s="7">
        <v>2425.9650000000001</v>
      </c>
      <c r="E129" s="17">
        <v>5374.1067000000003</v>
      </c>
      <c r="F129" s="17">
        <v>442</v>
      </c>
      <c r="G129" s="17">
        <v>3795</v>
      </c>
      <c r="H129" s="7">
        <v>500</v>
      </c>
      <c r="I129" s="7">
        <v>4490</v>
      </c>
      <c r="J129" s="35">
        <v>21950</v>
      </c>
      <c r="K129" s="23">
        <v>66026.0717</v>
      </c>
    </row>
    <row r="130" spans="1:11" x14ac:dyDescent="0.35">
      <c r="A130" s="12" t="s">
        <v>133</v>
      </c>
      <c r="B130" s="16">
        <v>15522</v>
      </c>
      <c r="C130" s="7">
        <v>546</v>
      </c>
      <c r="D130" s="7">
        <v>1271.0504000000001</v>
      </c>
      <c r="E130" s="17">
        <v>3189.1954999999998</v>
      </c>
      <c r="F130" s="17">
        <v>278</v>
      </c>
      <c r="G130" s="17">
        <v>2135</v>
      </c>
      <c r="H130" s="7">
        <v>333</v>
      </c>
      <c r="I130" s="7">
        <v>2610</v>
      </c>
      <c r="J130" s="35">
        <v>8300</v>
      </c>
      <c r="K130" s="23">
        <v>34184.245900000002</v>
      </c>
    </row>
    <row r="131" spans="1:11" x14ac:dyDescent="0.35">
      <c r="A131" s="12" t="s">
        <v>134</v>
      </c>
      <c r="B131" s="16">
        <v>17326</v>
      </c>
      <c r="C131" s="7">
        <v>684</v>
      </c>
      <c r="D131" s="7">
        <v>1483.4148</v>
      </c>
      <c r="E131" s="17">
        <v>3336.3114999999998</v>
      </c>
      <c r="F131" s="17">
        <v>296</v>
      </c>
      <c r="G131" s="17">
        <v>2426</v>
      </c>
      <c r="H131" s="7">
        <v>333</v>
      </c>
      <c r="I131" s="7">
        <v>2880</v>
      </c>
      <c r="J131" s="35">
        <v>8550</v>
      </c>
      <c r="K131" s="23">
        <v>37314.726299999995</v>
      </c>
    </row>
    <row r="132" spans="1:11" x14ac:dyDescent="0.35">
      <c r="A132" s="12" t="s">
        <v>135</v>
      </c>
      <c r="B132" s="16">
        <v>9289</v>
      </c>
      <c r="C132" s="7">
        <v>357</v>
      </c>
      <c r="D132" s="7">
        <v>850.98119999999994</v>
      </c>
      <c r="E132" s="17">
        <v>1896.1506999999999</v>
      </c>
      <c r="F132" s="17">
        <v>162</v>
      </c>
      <c r="G132" s="17">
        <v>1336</v>
      </c>
      <c r="H132" s="7">
        <v>333</v>
      </c>
      <c r="I132" s="7">
        <v>1600</v>
      </c>
      <c r="J132" s="35">
        <v>4800</v>
      </c>
      <c r="K132" s="23">
        <v>20624.1319</v>
      </c>
    </row>
    <row r="133" spans="1:11" x14ac:dyDescent="0.35">
      <c r="A133" s="12" t="s">
        <v>136</v>
      </c>
      <c r="B133" s="16">
        <v>2239</v>
      </c>
      <c r="C133" s="7">
        <v>101</v>
      </c>
      <c r="D133" s="7">
        <v>172.33799999999999</v>
      </c>
      <c r="E133" s="17">
        <v>315.33120000000002</v>
      </c>
      <c r="F133" s="17">
        <v>46</v>
      </c>
      <c r="G133" s="17">
        <v>278</v>
      </c>
      <c r="H133" s="7">
        <v>167</v>
      </c>
      <c r="I133" s="7">
        <v>320</v>
      </c>
      <c r="J133" s="35">
        <v>1050</v>
      </c>
      <c r="K133" s="23">
        <v>4688.6692000000003</v>
      </c>
    </row>
    <row r="134" spans="1:11" x14ac:dyDescent="0.35">
      <c r="A134" s="12" t="s">
        <v>137</v>
      </c>
      <c r="B134" s="16">
        <v>4927</v>
      </c>
      <c r="C134" s="7">
        <v>153</v>
      </c>
      <c r="D134" s="7">
        <v>430.13260000000002</v>
      </c>
      <c r="E134" s="17">
        <v>963.59439999999995</v>
      </c>
      <c r="F134" s="17">
        <v>92</v>
      </c>
      <c r="G134" s="17">
        <v>748</v>
      </c>
      <c r="H134" s="7">
        <v>333</v>
      </c>
      <c r="I134" s="7">
        <v>0</v>
      </c>
      <c r="J134" s="35">
        <v>5300</v>
      </c>
      <c r="K134" s="23">
        <v>12946.726999999999</v>
      </c>
    </row>
    <row r="135" spans="1:11" x14ac:dyDescent="0.35">
      <c r="A135" s="12" t="s">
        <v>138</v>
      </c>
      <c r="B135" s="16">
        <v>1017</v>
      </c>
      <c r="C135" s="7">
        <v>78</v>
      </c>
      <c r="D135" s="7">
        <v>71.0184</v>
      </c>
      <c r="E135" s="17">
        <v>101.9183</v>
      </c>
      <c r="F135" s="17">
        <v>26</v>
      </c>
      <c r="G135" s="17">
        <v>107</v>
      </c>
      <c r="H135" s="7">
        <v>167</v>
      </c>
      <c r="I135" s="7">
        <v>0</v>
      </c>
      <c r="J135" s="35">
        <v>950</v>
      </c>
      <c r="K135" s="23">
        <v>2517.9367000000002</v>
      </c>
    </row>
    <row r="136" spans="1:11" x14ac:dyDescent="0.35">
      <c r="A136" s="12" t="s">
        <v>139</v>
      </c>
      <c r="B136" s="16">
        <v>2563</v>
      </c>
      <c r="C136" s="7">
        <v>108</v>
      </c>
      <c r="D136" s="7">
        <v>167.4597</v>
      </c>
      <c r="E136" s="17">
        <v>301.38819999999998</v>
      </c>
      <c r="F136" s="17">
        <v>52</v>
      </c>
      <c r="G136" s="17">
        <v>333</v>
      </c>
      <c r="H136" s="7">
        <v>333</v>
      </c>
      <c r="I136" s="7">
        <v>0</v>
      </c>
      <c r="J136" s="35">
        <v>1800</v>
      </c>
      <c r="K136" s="23">
        <v>5657.8478999999998</v>
      </c>
    </row>
    <row r="137" spans="1:11" x14ac:dyDescent="0.35">
      <c r="A137" s="12" t="s">
        <v>140</v>
      </c>
      <c r="B137" s="16">
        <v>3570</v>
      </c>
      <c r="C137" s="7">
        <v>139</v>
      </c>
      <c r="D137" s="7">
        <v>254.4725</v>
      </c>
      <c r="E137" s="17">
        <v>464.91899999999998</v>
      </c>
      <c r="F137" s="17">
        <v>66</v>
      </c>
      <c r="G137" s="17">
        <v>463</v>
      </c>
      <c r="H137" s="7">
        <v>333</v>
      </c>
      <c r="I137" s="7">
        <v>0</v>
      </c>
      <c r="J137" s="35">
        <v>3700</v>
      </c>
      <c r="K137" s="23">
        <v>8990.3914999999997</v>
      </c>
    </row>
    <row r="138" spans="1:11" x14ac:dyDescent="0.35">
      <c r="A138" s="12" t="s">
        <v>141</v>
      </c>
      <c r="B138" s="16">
        <v>1949</v>
      </c>
      <c r="C138" s="7">
        <v>96</v>
      </c>
      <c r="D138" s="7">
        <v>163.1567</v>
      </c>
      <c r="E138" s="17">
        <v>314.42180000000002</v>
      </c>
      <c r="F138" s="17">
        <v>40</v>
      </c>
      <c r="G138" s="17">
        <v>267</v>
      </c>
      <c r="H138" s="7">
        <v>167</v>
      </c>
      <c r="I138" s="7">
        <v>280</v>
      </c>
      <c r="J138" s="35">
        <v>1200</v>
      </c>
      <c r="K138" s="23">
        <v>4476.5784999999996</v>
      </c>
    </row>
    <row r="139" spans="1:11" x14ac:dyDescent="0.35">
      <c r="A139" s="12" t="s">
        <v>142</v>
      </c>
      <c r="B139" s="16">
        <v>3524</v>
      </c>
      <c r="C139" s="7">
        <v>129</v>
      </c>
      <c r="D139" s="7">
        <v>280.50490000000002</v>
      </c>
      <c r="E139" s="17">
        <v>443.65960000000001</v>
      </c>
      <c r="F139" s="17">
        <v>70</v>
      </c>
      <c r="G139" s="17">
        <v>472</v>
      </c>
      <c r="H139" s="7">
        <v>333</v>
      </c>
      <c r="I139" s="7">
        <v>0</v>
      </c>
      <c r="J139" s="35">
        <v>4100</v>
      </c>
      <c r="K139" s="23">
        <v>9352.164499999999</v>
      </c>
    </row>
    <row r="140" spans="1:11" x14ac:dyDescent="0.35">
      <c r="A140" s="12" t="s">
        <v>143</v>
      </c>
      <c r="B140" s="16">
        <v>3197</v>
      </c>
      <c r="C140" s="7">
        <v>125</v>
      </c>
      <c r="D140" s="7">
        <v>221.89160000000001</v>
      </c>
      <c r="E140" s="17">
        <v>463.18150000000003</v>
      </c>
      <c r="F140" s="17">
        <v>66</v>
      </c>
      <c r="G140" s="17">
        <v>529</v>
      </c>
      <c r="H140" s="7">
        <v>333</v>
      </c>
      <c r="I140" s="7">
        <v>500</v>
      </c>
      <c r="J140" s="35">
        <v>5952</v>
      </c>
      <c r="K140" s="23">
        <v>11387.0731</v>
      </c>
    </row>
    <row r="141" spans="1:11" x14ac:dyDescent="0.35">
      <c r="A141" s="12" t="s">
        <v>144</v>
      </c>
      <c r="B141" s="16">
        <v>2796</v>
      </c>
      <c r="C141" s="7">
        <v>116</v>
      </c>
      <c r="D141" s="7">
        <v>215.0196</v>
      </c>
      <c r="E141" s="17">
        <v>327.58949999999999</v>
      </c>
      <c r="F141" s="17">
        <v>58</v>
      </c>
      <c r="G141" s="17">
        <v>350</v>
      </c>
      <c r="H141" s="7">
        <v>333</v>
      </c>
      <c r="I141" s="7">
        <v>0</v>
      </c>
      <c r="J141" s="35">
        <v>1400</v>
      </c>
      <c r="K141" s="23">
        <v>5595.6090999999997</v>
      </c>
    </row>
    <row r="142" spans="1:11" x14ac:dyDescent="0.35">
      <c r="A142" s="12" t="s">
        <v>145</v>
      </c>
      <c r="B142" s="16">
        <v>1860</v>
      </c>
      <c r="C142" s="7">
        <v>95</v>
      </c>
      <c r="D142" s="7">
        <v>140.78460000000001</v>
      </c>
      <c r="E142" s="17">
        <v>274.60579999999999</v>
      </c>
      <c r="F142" s="17">
        <v>40</v>
      </c>
      <c r="G142" s="17">
        <v>234</v>
      </c>
      <c r="H142" s="7">
        <v>167</v>
      </c>
      <c r="I142" s="7">
        <v>250</v>
      </c>
      <c r="J142" s="35">
        <v>1350</v>
      </c>
      <c r="K142" s="23">
        <v>4411.3904000000002</v>
      </c>
    </row>
    <row r="143" spans="1:11" x14ac:dyDescent="0.35">
      <c r="A143" s="12" t="s">
        <v>146</v>
      </c>
      <c r="B143" s="16">
        <v>9935</v>
      </c>
      <c r="C143" s="7">
        <v>419</v>
      </c>
      <c r="D143" s="7">
        <v>752.35410000000002</v>
      </c>
      <c r="E143" s="17">
        <v>1604.4423999999999</v>
      </c>
      <c r="F143" s="17">
        <v>178</v>
      </c>
      <c r="G143" s="17">
        <v>1366</v>
      </c>
      <c r="H143" s="7">
        <v>333</v>
      </c>
      <c r="I143" s="7">
        <v>0</v>
      </c>
      <c r="J143" s="35">
        <v>5250</v>
      </c>
      <c r="K143" s="23">
        <v>19837.7965</v>
      </c>
    </row>
    <row r="144" spans="1:11" x14ac:dyDescent="0.35">
      <c r="A144" s="12" t="s">
        <v>147</v>
      </c>
      <c r="B144" s="16">
        <v>13392</v>
      </c>
      <c r="C144" s="7">
        <v>501</v>
      </c>
      <c r="D144" s="7">
        <v>1081.6848</v>
      </c>
      <c r="E144" s="17">
        <v>2476.3193999999999</v>
      </c>
      <c r="F144" s="17">
        <v>236</v>
      </c>
      <c r="G144" s="17">
        <v>1879</v>
      </c>
      <c r="H144" s="7">
        <v>333</v>
      </c>
      <c r="I144" s="7">
        <v>0</v>
      </c>
      <c r="J144" s="35">
        <v>7800</v>
      </c>
      <c r="K144" s="23">
        <v>27699.004199999999</v>
      </c>
    </row>
    <row r="145" spans="1:11" x14ac:dyDescent="0.35">
      <c r="A145" s="12" t="s">
        <v>148</v>
      </c>
      <c r="B145" s="16">
        <v>18394</v>
      </c>
      <c r="C145" s="7">
        <v>670</v>
      </c>
      <c r="D145" s="7">
        <v>1599.3484000000001</v>
      </c>
      <c r="E145" s="17">
        <v>3592.7130999999999</v>
      </c>
      <c r="F145" s="17">
        <v>314</v>
      </c>
      <c r="G145" s="17">
        <v>2797</v>
      </c>
      <c r="H145" s="7">
        <v>333</v>
      </c>
      <c r="I145" s="7">
        <v>0</v>
      </c>
      <c r="J145" s="35">
        <v>12600</v>
      </c>
      <c r="K145" s="23">
        <v>40300.061499999996</v>
      </c>
    </row>
    <row r="146" spans="1:11" x14ac:dyDescent="0.35">
      <c r="A146" s="12" t="s">
        <v>149</v>
      </c>
      <c r="B146" s="16">
        <v>2116</v>
      </c>
      <c r="C146" s="7">
        <v>109</v>
      </c>
      <c r="D146" s="7">
        <v>165.84469999999999</v>
      </c>
      <c r="E146" s="17">
        <v>314.24700000000001</v>
      </c>
      <c r="F146" s="17">
        <v>46</v>
      </c>
      <c r="G146" s="17">
        <v>273</v>
      </c>
      <c r="H146" s="7">
        <v>167</v>
      </c>
      <c r="I146" s="7">
        <v>0</v>
      </c>
      <c r="J146" s="35">
        <v>1500</v>
      </c>
      <c r="K146" s="23">
        <v>4691.0916999999999</v>
      </c>
    </row>
    <row r="147" spans="1:11" x14ac:dyDescent="0.35">
      <c r="A147" s="12" t="s">
        <v>150</v>
      </c>
      <c r="B147" s="16">
        <v>1354</v>
      </c>
      <c r="C147" s="7">
        <v>84</v>
      </c>
      <c r="D147" s="7">
        <v>73.291499999999999</v>
      </c>
      <c r="E147" s="17">
        <v>190.90940000000001</v>
      </c>
      <c r="F147" s="17">
        <v>30</v>
      </c>
      <c r="G147" s="17">
        <v>140</v>
      </c>
      <c r="H147" s="7">
        <v>167</v>
      </c>
      <c r="I147" s="7">
        <v>0</v>
      </c>
      <c r="J147" s="35">
        <v>950</v>
      </c>
      <c r="K147" s="23">
        <v>2989.2008999999998</v>
      </c>
    </row>
    <row r="148" spans="1:11" x14ac:dyDescent="0.35">
      <c r="A148" s="12" t="s">
        <v>151</v>
      </c>
      <c r="B148" s="16">
        <v>2045</v>
      </c>
      <c r="C148" s="7">
        <v>103</v>
      </c>
      <c r="D148" s="7">
        <v>142.2253</v>
      </c>
      <c r="E148" s="17">
        <v>222.09960000000001</v>
      </c>
      <c r="F148" s="17">
        <v>46</v>
      </c>
      <c r="G148" s="17">
        <v>270</v>
      </c>
      <c r="H148" s="7">
        <v>167</v>
      </c>
      <c r="I148" s="7">
        <v>0</v>
      </c>
      <c r="J148" s="35">
        <v>1100</v>
      </c>
      <c r="K148" s="23">
        <v>4095.3249000000001</v>
      </c>
    </row>
    <row r="149" spans="1:11" x14ac:dyDescent="0.35">
      <c r="A149" s="12" t="s">
        <v>152</v>
      </c>
      <c r="B149" s="16">
        <v>4790</v>
      </c>
      <c r="C149" s="7">
        <v>202</v>
      </c>
      <c r="D149" s="7">
        <v>377.25049999999999</v>
      </c>
      <c r="E149" s="17">
        <v>789.57569999999998</v>
      </c>
      <c r="F149" s="17">
        <v>88</v>
      </c>
      <c r="G149" s="17">
        <v>666</v>
      </c>
      <c r="H149" s="7">
        <v>333</v>
      </c>
      <c r="I149" s="7">
        <v>0</v>
      </c>
      <c r="J149" s="35">
        <v>5300</v>
      </c>
      <c r="K149" s="23">
        <v>12545.8262</v>
      </c>
    </row>
    <row r="150" spans="1:11" x14ac:dyDescent="0.35">
      <c r="A150" s="12" t="s">
        <v>153</v>
      </c>
      <c r="B150" s="16">
        <v>6367</v>
      </c>
      <c r="C150" s="7">
        <v>238</v>
      </c>
      <c r="D150" s="7">
        <v>521.52570000000003</v>
      </c>
      <c r="E150" s="17">
        <v>1137.2583999999999</v>
      </c>
      <c r="F150" s="17">
        <v>116</v>
      </c>
      <c r="G150" s="17">
        <v>884</v>
      </c>
      <c r="H150" s="7">
        <v>333</v>
      </c>
      <c r="I150" s="7">
        <v>0</v>
      </c>
      <c r="J150" s="35">
        <v>4700</v>
      </c>
      <c r="K150" s="23">
        <v>14296.784100000001</v>
      </c>
    </row>
    <row r="151" spans="1:11" x14ac:dyDescent="0.35">
      <c r="A151" s="12" t="s">
        <v>154</v>
      </c>
      <c r="B151" s="16">
        <v>12952</v>
      </c>
      <c r="C151" s="7">
        <v>587</v>
      </c>
      <c r="D151" s="7">
        <v>907.4049</v>
      </c>
      <c r="E151" s="17">
        <v>1785.6206</v>
      </c>
      <c r="F151" s="17">
        <v>236</v>
      </c>
      <c r="G151" s="17">
        <v>1737</v>
      </c>
      <c r="H151" s="9">
        <v>333</v>
      </c>
      <c r="I151" s="9">
        <v>0</v>
      </c>
      <c r="J151" s="37">
        <v>5029</v>
      </c>
      <c r="K151" s="23">
        <v>23567.0255</v>
      </c>
    </row>
    <row r="152" spans="1:11" x14ac:dyDescent="0.35">
      <c r="A152" s="12" t="s">
        <v>155</v>
      </c>
      <c r="B152" s="16">
        <v>21856</v>
      </c>
      <c r="C152" s="7">
        <v>864</v>
      </c>
      <c r="D152" s="7">
        <v>1566.7197000000001</v>
      </c>
      <c r="E152" s="17">
        <v>3616.4715999999999</v>
      </c>
      <c r="F152" s="17">
        <v>382</v>
      </c>
      <c r="G152" s="17">
        <v>3063</v>
      </c>
      <c r="H152" s="9">
        <v>500</v>
      </c>
      <c r="I152" s="9">
        <v>0</v>
      </c>
      <c r="J152" s="37">
        <v>19706</v>
      </c>
      <c r="K152" s="23">
        <v>51554.191300000006</v>
      </c>
    </row>
    <row r="153" spans="1:11" x14ac:dyDescent="0.35">
      <c r="A153" s="12" t="s">
        <v>156</v>
      </c>
      <c r="B153" s="16">
        <v>19424</v>
      </c>
      <c r="C153" s="7">
        <v>662</v>
      </c>
      <c r="D153" s="7">
        <v>1425.5744</v>
      </c>
      <c r="E153" s="17">
        <v>3369.7530999999999</v>
      </c>
      <c r="F153" s="17">
        <v>346</v>
      </c>
      <c r="G153" s="17">
        <v>2782</v>
      </c>
      <c r="H153" s="9">
        <v>333</v>
      </c>
      <c r="I153" s="9">
        <v>0</v>
      </c>
      <c r="J153" s="37">
        <v>12562</v>
      </c>
      <c r="K153" s="23">
        <v>40904.327499999999</v>
      </c>
    </row>
    <row r="154" spans="1:11" x14ac:dyDescent="0.35">
      <c r="A154" s="12" t="s">
        <v>157</v>
      </c>
      <c r="B154" s="16">
        <v>21016</v>
      </c>
      <c r="C154" s="7">
        <v>866</v>
      </c>
      <c r="D154" s="7">
        <v>1573.4813999999999</v>
      </c>
      <c r="E154" s="17">
        <v>3482.2894000000001</v>
      </c>
      <c r="F154" s="17">
        <v>376</v>
      </c>
      <c r="G154" s="17">
        <v>2994</v>
      </c>
      <c r="H154" s="9">
        <v>500</v>
      </c>
      <c r="I154" s="9">
        <v>0</v>
      </c>
      <c r="J154" s="37">
        <v>1532</v>
      </c>
      <c r="K154" s="23">
        <v>32339.770800000002</v>
      </c>
    </row>
    <row r="155" spans="1:11" x14ac:dyDescent="0.35">
      <c r="A155" s="12" t="s">
        <v>158</v>
      </c>
      <c r="B155" s="16">
        <v>23965</v>
      </c>
      <c r="C155" s="7">
        <v>949</v>
      </c>
      <c r="D155" s="7">
        <v>1887.7713000000001</v>
      </c>
      <c r="E155" s="17">
        <v>3944.6</v>
      </c>
      <c r="F155" s="17">
        <v>432</v>
      </c>
      <c r="G155" s="17">
        <v>3357</v>
      </c>
      <c r="H155" s="9">
        <v>500</v>
      </c>
      <c r="I155" s="9">
        <v>0</v>
      </c>
      <c r="J155" s="37">
        <v>12765</v>
      </c>
      <c r="K155" s="23">
        <v>47800.371299999999</v>
      </c>
    </row>
    <row r="156" spans="1:11" x14ac:dyDescent="0.35">
      <c r="A156" s="12" t="s">
        <v>159</v>
      </c>
      <c r="B156" s="16">
        <v>5436</v>
      </c>
      <c r="C156" s="7">
        <v>227</v>
      </c>
      <c r="D156" s="7">
        <v>417.63589999999999</v>
      </c>
      <c r="E156" s="17">
        <v>865.58230000000003</v>
      </c>
      <c r="F156" s="17">
        <v>100</v>
      </c>
      <c r="G156" s="17">
        <v>742</v>
      </c>
      <c r="H156" s="9">
        <v>333</v>
      </c>
      <c r="I156" s="9">
        <v>0</v>
      </c>
      <c r="J156" s="37">
        <v>1241</v>
      </c>
      <c r="K156" s="23">
        <v>9362.2181999999993</v>
      </c>
    </row>
    <row r="157" spans="1:11" x14ac:dyDescent="0.35">
      <c r="A157" s="12" t="s">
        <v>160</v>
      </c>
      <c r="B157" s="16">
        <v>14852</v>
      </c>
      <c r="C157" s="7">
        <v>626</v>
      </c>
      <c r="D157" s="7">
        <v>1101.8769</v>
      </c>
      <c r="E157" s="17">
        <v>2762.0129000000002</v>
      </c>
      <c r="F157" s="17">
        <v>262</v>
      </c>
      <c r="G157" s="17">
        <v>2033</v>
      </c>
      <c r="H157" s="9">
        <v>333</v>
      </c>
      <c r="I157" s="9">
        <v>0</v>
      </c>
      <c r="J157" s="37">
        <v>2374</v>
      </c>
      <c r="K157" s="23">
        <v>24343.889800000001</v>
      </c>
    </row>
    <row r="158" spans="1:11" x14ac:dyDescent="0.35">
      <c r="A158" s="12" t="s">
        <v>161</v>
      </c>
      <c r="B158" s="16">
        <v>3827</v>
      </c>
      <c r="C158" s="7">
        <v>133</v>
      </c>
      <c r="D158" s="7">
        <v>255.2792</v>
      </c>
      <c r="E158" s="17">
        <v>423.82659999999998</v>
      </c>
      <c r="F158" s="17">
        <v>74</v>
      </c>
      <c r="G158" s="17">
        <v>486</v>
      </c>
      <c r="H158" s="9">
        <v>333</v>
      </c>
      <c r="I158" s="9">
        <v>0</v>
      </c>
      <c r="J158" s="37">
        <v>1746</v>
      </c>
      <c r="K158" s="23">
        <v>7278.1058000000003</v>
      </c>
    </row>
    <row r="159" spans="1:11" x14ac:dyDescent="0.35">
      <c r="A159" s="12" t="s">
        <v>162</v>
      </c>
      <c r="B159" s="16">
        <v>5447</v>
      </c>
      <c r="C159" s="7">
        <v>215</v>
      </c>
      <c r="D159" s="7">
        <v>402.59030000000001</v>
      </c>
      <c r="E159" s="17">
        <v>778.35969999999998</v>
      </c>
      <c r="F159" s="17">
        <v>108</v>
      </c>
      <c r="G159" s="17">
        <v>767</v>
      </c>
      <c r="H159" s="9">
        <v>333</v>
      </c>
      <c r="I159" s="9">
        <v>0</v>
      </c>
      <c r="J159" s="37">
        <v>9023</v>
      </c>
      <c r="K159" s="23">
        <v>17073.95</v>
      </c>
    </row>
    <row r="160" spans="1:11" x14ac:dyDescent="0.35">
      <c r="A160" s="12" t="s">
        <v>163</v>
      </c>
      <c r="B160" s="16">
        <v>4782</v>
      </c>
      <c r="C160" s="7">
        <v>184</v>
      </c>
      <c r="D160" s="7">
        <v>268.89830000000001</v>
      </c>
      <c r="E160" s="17">
        <v>510.62810000000002</v>
      </c>
      <c r="F160" s="17">
        <v>86</v>
      </c>
      <c r="G160" s="17">
        <v>591</v>
      </c>
      <c r="H160" s="9">
        <v>333</v>
      </c>
      <c r="I160" s="9">
        <v>0</v>
      </c>
      <c r="J160" s="37">
        <v>525</v>
      </c>
      <c r="K160" s="23">
        <v>7280.5263999999997</v>
      </c>
    </row>
    <row r="161" spans="1:11" x14ac:dyDescent="0.35">
      <c r="A161" s="12" t="s">
        <v>164</v>
      </c>
      <c r="B161" s="16">
        <v>3617</v>
      </c>
      <c r="C161" s="7">
        <v>149</v>
      </c>
      <c r="D161" s="7">
        <v>209.85310000000001</v>
      </c>
      <c r="E161" s="17">
        <v>322.77440000000001</v>
      </c>
      <c r="F161" s="17">
        <v>72</v>
      </c>
      <c r="G161" s="17">
        <v>450</v>
      </c>
      <c r="H161" s="9">
        <v>333</v>
      </c>
      <c r="I161" s="9">
        <v>0</v>
      </c>
      <c r="J161" s="37">
        <v>235</v>
      </c>
      <c r="K161" s="23">
        <v>5388.6274999999996</v>
      </c>
    </row>
    <row r="162" spans="1:11" x14ac:dyDescent="0.35">
      <c r="A162" s="12" t="s">
        <v>165</v>
      </c>
      <c r="B162" s="16">
        <v>5562</v>
      </c>
      <c r="C162" s="7">
        <v>225</v>
      </c>
      <c r="D162" s="7">
        <v>331.589</v>
      </c>
      <c r="E162" s="17">
        <v>671.13419999999996</v>
      </c>
      <c r="F162" s="17">
        <v>106</v>
      </c>
      <c r="G162" s="17">
        <v>699</v>
      </c>
      <c r="H162" s="9">
        <v>333</v>
      </c>
      <c r="I162" s="9">
        <v>0</v>
      </c>
      <c r="J162" s="37">
        <v>1704</v>
      </c>
      <c r="K162" s="23">
        <v>9631.7232000000004</v>
      </c>
    </row>
    <row r="163" spans="1:11" x14ac:dyDescent="0.35">
      <c r="A163" s="12" t="s">
        <v>166</v>
      </c>
      <c r="B163" s="16">
        <v>2872</v>
      </c>
      <c r="C163" s="7">
        <v>128</v>
      </c>
      <c r="D163" s="7">
        <v>178.68639999999999</v>
      </c>
      <c r="E163" s="17">
        <v>325.54939999999999</v>
      </c>
      <c r="F163" s="17">
        <v>58</v>
      </c>
      <c r="G163" s="17">
        <v>359</v>
      </c>
      <c r="H163" s="9">
        <v>333</v>
      </c>
      <c r="I163" s="9">
        <v>0</v>
      </c>
      <c r="J163" s="37">
        <v>3584</v>
      </c>
      <c r="K163" s="23">
        <v>7838.2358000000004</v>
      </c>
    </row>
    <row r="164" spans="1:11" x14ac:dyDescent="0.35">
      <c r="A164" s="12" t="s">
        <v>167</v>
      </c>
      <c r="B164" s="16">
        <v>14961</v>
      </c>
      <c r="C164" s="7">
        <v>638</v>
      </c>
      <c r="D164" s="7">
        <v>1171.3013000000001</v>
      </c>
      <c r="E164" s="17">
        <v>2600.4294</v>
      </c>
      <c r="F164" s="17">
        <v>264</v>
      </c>
      <c r="G164" s="17">
        <v>2061</v>
      </c>
      <c r="H164" s="9">
        <v>333</v>
      </c>
      <c r="I164" s="9">
        <v>0</v>
      </c>
      <c r="J164" s="37">
        <v>7462</v>
      </c>
      <c r="K164" s="23">
        <v>29490.7307</v>
      </c>
    </row>
    <row r="165" spans="1:11" x14ac:dyDescent="0.35">
      <c r="A165" s="12" t="s">
        <v>168</v>
      </c>
      <c r="B165" s="16">
        <v>5134</v>
      </c>
      <c r="C165" s="7">
        <v>219</v>
      </c>
      <c r="D165" s="7">
        <v>347.87329999999997</v>
      </c>
      <c r="E165" s="17">
        <v>652.44770000000005</v>
      </c>
      <c r="F165" s="17">
        <v>104</v>
      </c>
      <c r="G165" s="17">
        <v>644</v>
      </c>
      <c r="H165" s="9">
        <v>333</v>
      </c>
      <c r="I165" s="9">
        <v>750</v>
      </c>
      <c r="J165" s="37">
        <v>1889</v>
      </c>
      <c r="K165" s="23">
        <v>10073.321</v>
      </c>
    </row>
    <row r="166" spans="1:11" x14ac:dyDescent="0.35">
      <c r="A166" s="12" t="s">
        <v>169</v>
      </c>
      <c r="B166" s="16">
        <v>3281</v>
      </c>
      <c r="C166" s="7">
        <v>134</v>
      </c>
      <c r="D166" s="7">
        <v>229.19550000000001</v>
      </c>
      <c r="E166" s="17">
        <v>423.33569999999997</v>
      </c>
      <c r="F166" s="17">
        <v>66</v>
      </c>
      <c r="G166" s="17">
        <v>428</v>
      </c>
      <c r="H166" s="9">
        <v>333</v>
      </c>
      <c r="I166" s="9">
        <v>0</v>
      </c>
      <c r="J166" s="37">
        <v>2427</v>
      </c>
      <c r="K166" s="23">
        <v>7321.5311999999994</v>
      </c>
    </row>
    <row r="167" spans="1:11" x14ac:dyDescent="0.35">
      <c r="A167" s="12" t="s">
        <v>170</v>
      </c>
      <c r="B167" s="16">
        <v>2084</v>
      </c>
      <c r="C167" s="7">
        <v>102</v>
      </c>
      <c r="D167" s="7">
        <v>132.1259</v>
      </c>
      <c r="E167" s="17">
        <v>211.70689999999999</v>
      </c>
      <c r="F167" s="17">
        <v>46</v>
      </c>
      <c r="G167" s="17">
        <v>238</v>
      </c>
      <c r="H167" s="9">
        <v>167</v>
      </c>
      <c r="I167" s="9">
        <v>0</v>
      </c>
      <c r="J167" s="37">
        <v>1125</v>
      </c>
      <c r="K167" s="23">
        <v>4105.8328000000001</v>
      </c>
    </row>
    <row r="168" spans="1:11" x14ac:dyDescent="0.35">
      <c r="A168" s="12" t="s">
        <v>171</v>
      </c>
      <c r="B168" s="16">
        <v>1620</v>
      </c>
      <c r="C168" s="7">
        <v>93</v>
      </c>
      <c r="D168" s="7">
        <v>108.5128</v>
      </c>
      <c r="E168" s="17">
        <v>136.8133</v>
      </c>
      <c r="F168" s="17">
        <v>38</v>
      </c>
      <c r="G168" s="17">
        <v>174</v>
      </c>
      <c r="H168" s="9">
        <v>167</v>
      </c>
      <c r="I168" s="9">
        <v>0</v>
      </c>
      <c r="J168" s="37">
        <v>758</v>
      </c>
      <c r="K168" s="23">
        <v>3095.3261000000002</v>
      </c>
    </row>
    <row r="169" spans="1:11" x14ac:dyDescent="0.35">
      <c r="A169" s="12" t="s">
        <v>172</v>
      </c>
      <c r="B169" s="16">
        <v>1256</v>
      </c>
      <c r="C169" s="7">
        <v>89</v>
      </c>
      <c r="D169" s="7">
        <v>90.317099999999996</v>
      </c>
      <c r="E169" s="17">
        <v>105.1831</v>
      </c>
      <c r="F169" s="17">
        <v>34</v>
      </c>
      <c r="G169" s="17">
        <v>125</v>
      </c>
      <c r="H169" s="9">
        <v>167</v>
      </c>
      <c r="I169" s="9">
        <v>0</v>
      </c>
      <c r="J169" s="37">
        <v>495</v>
      </c>
      <c r="K169" s="23">
        <v>2361.5001999999999</v>
      </c>
    </row>
    <row r="170" spans="1:11" x14ac:dyDescent="0.35">
      <c r="A170" s="12" t="s">
        <v>173</v>
      </c>
      <c r="B170" s="16">
        <v>1372</v>
      </c>
      <c r="C170" s="7">
        <v>84</v>
      </c>
      <c r="D170" s="7">
        <v>108.2976</v>
      </c>
      <c r="E170" s="17">
        <v>193.4511</v>
      </c>
      <c r="F170" s="17">
        <v>30</v>
      </c>
      <c r="G170" s="17">
        <v>150</v>
      </c>
      <c r="H170" s="9">
        <v>167</v>
      </c>
      <c r="I170" s="9">
        <v>0</v>
      </c>
      <c r="J170" s="37">
        <v>153</v>
      </c>
      <c r="K170" s="23">
        <v>2257.7487000000001</v>
      </c>
    </row>
    <row r="171" spans="1:11" x14ac:dyDescent="0.35">
      <c r="A171" s="12" t="s">
        <v>174</v>
      </c>
      <c r="B171" s="16">
        <v>4362</v>
      </c>
      <c r="C171" s="7">
        <v>149</v>
      </c>
      <c r="D171" s="7">
        <v>347.99</v>
      </c>
      <c r="E171" s="17">
        <v>564.99289999999996</v>
      </c>
      <c r="F171" s="17">
        <v>82</v>
      </c>
      <c r="G171" s="17">
        <v>543</v>
      </c>
      <c r="H171" s="9">
        <v>333</v>
      </c>
      <c r="I171" s="9">
        <v>0</v>
      </c>
      <c r="J171" s="37">
        <v>5461</v>
      </c>
      <c r="K171" s="23">
        <v>11842.982899999999</v>
      </c>
    </row>
    <row r="172" spans="1:11" x14ac:dyDescent="0.35">
      <c r="A172" s="12" t="s">
        <v>175</v>
      </c>
      <c r="B172" s="16">
        <v>2056</v>
      </c>
      <c r="C172" s="7">
        <v>95</v>
      </c>
      <c r="D172" s="7">
        <v>154.81819999999999</v>
      </c>
      <c r="E172" s="17">
        <v>336.95499999999998</v>
      </c>
      <c r="F172" s="17">
        <v>40</v>
      </c>
      <c r="G172" s="17">
        <v>235</v>
      </c>
      <c r="H172" s="9">
        <v>167</v>
      </c>
      <c r="I172" s="9">
        <v>0</v>
      </c>
      <c r="J172" s="37">
        <v>175</v>
      </c>
      <c r="K172" s="23">
        <v>3259.7732000000001</v>
      </c>
    </row>
    <row r="173" spans="1:11" x14ac:dyDescent="0.35">
      <c r="A173" s="12" t="s">
        <v>176</v>
      </c>
      <c r="B173" s="16">
        <v>1394</v>
      </c>
      <c r="C173" s="7">
        <v>87</v>
      </c>
      <c r="D173" s="7">
        <v>95.6815</v>
      </c>
      <c r="E173" s="17">
        <v>147.31100000000001</v>
      </c>
      <c r="F173" s="17">
        <v>34</v>
      </c>
      <c r="G173" s="17">
        <v>153</v>
      </c>
      <c r="H173" s="9">
        <v>167</v>
      </c>
      <c r="I173" s="9">
        <v>0</v>
      </c>
      <c r="J173" s="37">
        <v>903</v>
      </c>
      <c r="K173" s="23">
        <v>2980.9924999999998</v>
      </c>
    </row>
    <row r="174" spans="1:11" x14ac:dyDescent="0.35">
      <c r="A174" s="12" t="s">
        <v>177</v>
      </c>
      <c r="B174" s="16">
        <v>1585</v>
      </c>
      <c r="C174" s="7">
        <v>89</v>
      </c>
      <c r="D174" s="7">
        <v>101.5838</v>
      </c>
      <c r="E174" s="17">
        <v>167.94909999999999</v>
      </c>
      <c r="F174" s="17">
        <v>34</v>
      </c>
      <c r="G174" s="17">
        <v>186</v>
      </c>
      <c r="H174" s="9">
        <v>167</v>
      </c>
      <c r="I174" s="9">
        <v>0</v>
      </c>
      <c r="J174" s="37">
        <v>861</v>
      </c>
      <c r="K174" s="23">
        <v>3191.5329000000002</v>
      </c>
    </row>
    <row r="175" spans="1:11" x14ac:dyDescent="0.35">
      <c r="A175" s="12" t="s">
        <v>178</v>
      </c>
      <c r="B175" s="16">
        <v>2118</v>
      </c>
      <c r="C175" s="7">
        <v>101</v>
      </c>
      <c r="D175" s="7">
        <v>134.14680000000001</v>
      </c>
      <c r="E175" s="17">
        <v>253.7022</v>
      </c>
      <c r="F175" s="17">
        <v>44</v>
      </c>
      <c r="G175" s="17">
        <v>254</v>
      </c>
      <c r="H175" s="9">
        <v>167</v>
      </c>
      <c r="I175" s="9">
        <v>0</v>
      </c>
      <c r="J175" s="37">
        <v>180</v>
      </c>
      <c r="K175" s="23">
        <v>3251.8490000000002</v>
      </c>
    </row>
    <row r="176" spans="1:11" x14ac:dyDescent="0.35">
      <c r="A176" s="12" t="s">
        <v>179</v>
      </c>
      <c r="B176" s="16">
        <v>1773</v>
      </c>
      <c r="C176" s="7">
        <v>95</v>
      </c>
      <c r="D176" s="7">
        <v>134.02369999999999</v>
      </c>
      <c r="E176" s="17">
        <v>225.5669</v>
      </c>
      <c r="F176" s="17">
        <v>40</v>
      </c>
      <c r="G176" s="17">
        <v>195</v>
      </c>
      <c r="H176" s="9">
        <v>167</v>
      </c>
      <c r="I176" s="9">
        <v>0</v>
      </c>
      <c r="J176" s="37">
        <v>413</v>
      </c>
      <c r="K176" s="23">
        <v>3042.5906</v>
      </c>
    </row>
    <row r="177" spans="1:11" x14ac:dyDescent="0.35">
      <c r="A177" s="12" t="s">
        <v>180</v>
      </c>
      <c r="B177" s="16">
        <v>1741</v>
      </c>
      <c r="C177" s="7">
        <v>95</v>
      </c>
      <c r="D177" s="7">
        <v>112.2958</v>
      </c>
      <c r="E177" s="17">
        <v>239.99119999999999</v>
      </c>
      <c r="F177" s="17">
        <v>40</v>
      </c>
      <c r="G177" s="17">
        <v>215</v>
      </c>
      <c r="H177" s="9">
        <v>167</v>
      </c>
      <c r="I177" s="9">
        <v>0</v>
      </c>
      <c r="J177" s="37">
        <v>170</v>
      </c>
      <c r="K177" s="23">
        <v>2780.2870000000003</v>
      </c>
    </row>
    <row r="178" spans="1:11" x14ac:dyDescent="0.35">
      <c r="A178" s="12" t="s">
        <v>181</v>
      </c>
      <c r="B178" s="16">
        <v>1830</v>
      </c>
      <c r="C178" s="7">
        <v>95</v>
      </c>
      <c r="D178" s="7">
        <v>126.56480000000001</v>
      </c>
      <c r="E178" s="17">
        <v>259.7439</v>
      </c>
      <c r="F178" s="17">
        <v>40</v>
      </c>
      <c r="G178" s="17">
        <v>223</v>
      </c>
      <c r="H178" s="9">
        <v>167</v>
      </c>
      <c r="I178" s="9">
        <v>0</v>
      </c>
      <c r="J178" s="37">
        <v>4370</v>
      </c>
      <c r="K178" s="23">
        <v>7111.3086999999996</v>
      </c>
    </row>
    <row r="179" spans="1:11" x14ac:dyDescent="0.35">
      <c r="A179" s="12" t="s">
        <v>182</v>
      </c>
      <c r="B179" s="16">
        <v>2837</v>
      </c>
      <c r="C179" s="7">
        <v>113</v>
      </c>
      <c r="D179" s="7">
        <v>212.10849999999999</v>
      </c>
      <c r="E179" s="17">
        <v>327.779</v>
      </c>
      <c r="F179" s="17">
        <v>56</v>
      </c>
      <c r="G179" s="17">
        <v>349</v>
      </c>
      <c r="H179" s="9">
        <v>333</v>
      </c>
      <c r="I179" s="9">
        <v>0</v>
      </c>
      <c r="J179" s="37">
        <v>207</v>
      </c>
      <c r="K179" s="23">
        <v>4434.8874999999998</v>
      </c>
    </row>
    <row r="180" spans="1:11" x14ac:dyDescent="0.35">
      <c r="A180" s="12" t="s">
        <v>183</v>
      </c>
      <c r="B180" s="16">
        <v>4407</v>
      </c>
      <c r="C180" s="7">
        <v>180</v>
      </c>
      <c r="D180" s="7">
        <v>300.97190000000001</v>
      </c>
      <c r="E180" s="17">
        <v>589.69899999999996</v>
      </c>
      <c r="F180" s="17">
        <v>84</v>
      </c>
      <c r="G180" s="17">
        <v>561</v>
      </c>
      <c r="H180" s="9">
        <v>333</v>
      </c>
      <c r="I180" s="9">
        <v>0</v>
      </c>
      <c r="J180" s="37">
        <v>1964</v>
      </c>
      <c r="K180" s="23">
        <v>8419.670900000001</v>
      </c>
    </row>
    <row r="181" spans="1:11" x14ac:dyDescent="0.35">
      <c r="A181" s="12" t="s">
        <v>184</v>
      </c>
      <c r="B181" s="16">
        <v>4524</v>
      </c>
      <c r="C181" s="7">
        <v>184</v>
      </c>
      <c r="D181" s="7">
        <v>310.1524</v>
      </c>
      <c r="E181" s="17">
        <v>580.88080000000002</v>
      </c>
      <c r="F181" s="17">
        <v>88</v>
      </c>
      <c r="G181" s="17">
        <v>559</v>
      </c>
      <c r="H181" s="9">
        <v>333</v>
      </c>
      <c r="I181" s="9">
        <v>0</v>
      </c>
      <c r="J181" s="37">
        <v>6475</v>
      </c>
      <c r="K181" s="23">
        <v>13054.0332</v>
      </c>
    </row>
    <row r="182" spans="1:11" x14ac:dyDescent="0.35">
      <c r="A182" s="12" t="s">
        <v>185</v>
      </c>
      <c r="B182" s="16">
        <v>2347</v>
      </c>
      <c r="C182" s="7">
        <v>106</v>
      </c>
      <c r="D182" s="7">
        <v>179.21430000000001</v>
      </c>
      <c r="E182" s="17">
        <v>320.46910000000003</v>
      </c>
      <c r="F182" s="17">
        <v>48</v>
      </c>
      <c r="G182" s="17">
        <v>305</v>
      </c>
      <c r="H182" s="9">
        <v>333</v>
      </c>
      <c r="I182" s="9">
        <v>0</v>
      </c>
      <c r="J182" s="37">
        <v>195</v>
      </c>
      <c r="K182" s="23">
        <v>3833.6833999999999</v>
      </c>
    </row>
    <row r="183" spans="1:11" x14ac:dyDescent="0.35">
      <c r="A183" s="12" t="s">
        <v>186</v>
      </c>
      <c r="B183" s="16">
        <v>3317</v>
      </c>
      <c r="C183" s="7">
        <v>123</v>
      </c>
      <c r="D183" s="7">
        <v>224.00200000000001</v>
      </c>
      <c r="E183" s="17">
        <v>395.28039999999999</v>
      </c>
      <c r="F183" s="17">
        <v>66</v>
      </c>
      <c r="G183" s="17">
        <v>432</v>
      </c>
      <c r="H183" s="9">
        <v>333</v>
      </c>
      <c r="I183" s="9">
        <v>0</v>
      </c>
      <c r="J183" s="37">
        <v>478</v>
      </c>
      <c r="K183" s="23">
        <v>5368.2824000000001</v>
      </c>
    </row>
    <row r="184" spans="1:11" x14ac:dyDescent="0.35">
      <c r="A184" s="12" t="s">
        <v>187</v>
      </c>
      <c r="B184" s="16">
        <v>3790</v>
      </c>
      <c r="C184" s="7">
        <v>163</v>
      </c>
      <c r="D184" s="7">
        <v>262.46710000000002</v>
      </c>
      <c r="E184" s="17">
        <v>592.18629999999996</v>
      </c>
      <c r="F184" s="17">
        <v>72</v>
      </c>
      <c r="G184" s="17">
        <v>512</v>
      </c>
      <c r="H184" s="9">
        <v>333</v>
      </c>
      <c r="I184" s="9">
        <v>0</v>
      </c>
      <c r="J184" s="37">
        <v>4648</v>
      </c>
      <c r="K184" s="23">
        <v>10372.653399999999</v>
      </c>
    </row>
    <row r="185" spans="1:11" x14ac:dyDescent="0.35">
      <c r="A185" s="12" t="s">
        <v>188</v>
      </c>
      <c r="B185" s="16">
        <v>4439</v>
      </c>
      <c r="C185" s="7">
        <v>167</v>
      </c>
      <c r="D185" s="7">
        <v>320.83269999999999</v>
      </c>
      <c r="E185" s="17">
        <v>644.54200000000003</v>
      </c>
      <c r="F185" s="17">
        <v>88</v>
      </c>
      <c r="G185" s="17">
        <v>595</v>
      </c>
      <c r="H185" s="9">
        <v>333</v>
      </c>
      <c r="I185" s="9">
        <v>0</v>
      </c>
      <c r="J185" s="37">
        <v>275</v>
      </c>
      <c r="K185" s="23">
        <v>6862.3747000000003</v>
      </c>
    </row>
    <row r="186" spans="1:11" x14ac:dyDescent="0.35">
      <c r="A186" s="12" t="s">
        <v>189</v>
      </c>
      <c r="B186" s="16">
        <v>10494</v>
      </c>
      <c r="C186" s="7">
        <v>394</v>
      </c>
      <c r="D186" s="7">
        <v>762.17840000000001</v>
      </c>
      <c r="E186" s="17">
        <v>1707.1071999999999</v>
      </c>
      <c r="F186" s="17">
        <v>194</v>
      </c>
      <c r="G186" s="17">
        <v>1456</v>
      </c>
      <c r="H186" s="9">
        <v>333</v>
      </c>
      <c r="I186" s="9">
        <v>0</v>
      </c>
      <c r="J186" s="37">
        <v>6882</v>
      </c>
      <c r="K186" s="23">
        <v>22222.285600000003</v>
      </c>
    </row>
    <row r="187" spans="1:11" x14ac:dyDescent="0.35">
      <c r="A187" s="12" t="s">
        <v>190</v>
      </c>
      <c r="B187" s="16">
        <v>9293</v>
      </c>
      <c r="C187" s="7">
        <v>362</v>
      </c>
      <c r="D187" s="7">
        <v>676.29150000000004</v>
      </c>
      <c r="E187" s="17">
        <v>1431.8668</v>
      </c>
      <c r="F187" s="17">
        <v>170</v>
      </c>
      <c r="G187" s="17">
        <v>1301</v>
      </c>
      <c r="H187" s="9">
        <v>333</v>
      </c>
      <c r="I187" s="9">
        <v>0</v>
      </c>
      <c r="J187" s="37">
        <v>471</v>
      </c>
      <c r="K187" s="23">
        <v>14038.158299999999</v>
      </c>
    </row>
    <row r="188" spans="1:11" x14ac:dyDescent="0.35">
      <c r="A188" s="12" t="s">
        <v>191</v>
      </c>
      <c r="B188" s="16">
        <v>9919</v>
      </c>
      <c r="C188" s="7">
        <v>399</v>
      </c>
      <c r="D188" s="7">
        <v>743.39400000000001</v>
      </c>
      <c r="E188" s="17">
        <v>1433.2916</v>
      </c>
      <c r="F188" s="17">
        <v>178</v>
      </c>
      <c r="G188" s="17">
        <v>1330</v>
      </c>
      <c r="H188" s="9">
        <v>333</v>
      </c>
      <c r="I188" s="9">
        <v>0</v>
      </c>
      <c r="J188" s="37">
        <v>1377</v>
      </c>
      <c r="K188" s="23">
        <v>15712.685600000001</v>
      </c>
    </row>
    <row r="189" spans="1:11" x14ac:dyDescent="0.35">
      <c r="A189" s="12" t="s">
        <v>192</v>
      </c>
      <c r="B189" s="16">
        <v>4241</v>
      </c>
      <c r="C189" s="7">
        <v>187</v>
      </c>
      <c r="D189" s="7">
        <v>287.79719999999998</v>
      </c>
      <c r="E189" s="17">
        <v>608.5068</v>
      </c>
      <c r="F189" s="17">
        <v>82</v>
      </c>
      <c r="G189" s="17">
        <v>544</v>
      </c>
      <c r="H189" s="9">
        <v>333</v>
      </c>
      <c r="I189" s="9">
        <v>0</v>
      </c>
      <c r="J189" s="37">
        <v>2162</v>
      </c>
      <c r="K189" s="23">
        <v>8445.3040000000001</v>
      </c>
    </row>
    <row r="190" spans="1:11" x14ac:dyDescent="0.35">
      <c r="A190" s="12" t="s">
        <v>193</v>
      </c>
      <c r="B190" s="16">
        <v>5022</v>
      </c>
      <c r="C190" s="7">
        <v>205</v>
      </c>
      <c r="D190" s="7">
        <v>355.96390000000002</v>
      </c>
      <c r="E190" s="17">
        <v>693.61950000000002</v>
      </c>
      <c r="F190" s="17">
        <v>98</v>
      </c>
      <c r="G190" s="17">
        <v>647</v>
      </c>
      <c r="H190" s="9">
        <v>333</v>
      </c>
      <c r="I190" s="9">
        <v>0</v>
      </c>
      <c r="J190" s="37">
        <v>289</v>
      </c>
      <c r="K190" s="23">
        <v>7643.5833999999995</v>
      </c>
    </row>
    <row r="191" spans="1:11" x14ac:dyDescent="0.35">
      <c r="A191" s="12" t="s">
        <v>194</v>
      </c>
      <c r="B191" s="16">
        <v>2655</v>
      </c>
      <c r="C191" s="7">
        <v>111</v>
      </c>
      <c r="D191" s="7">
        <v>182.70670000000001</v>
      </c>
      <c r="E191" s="17">
        <v>278.45479999999998</v>
      </c>
      <c r="F191" s="17">
        <v>54</v>
      </c>
      <c r="G191" s="17">
        <v>290</v>
      </c>
      <c r="H191" s="9">
        <v>167</v>
      </c>
      <c r="I191" s="9">
        <v>0</v>
      </c>
      <c r="J191" s="37">
        <v>1039</v>
      </c>
      <c r="K191" s="23">
        <v>4777.1615000000002</v>
      </c>
    </row>
    <row r="192" spans="1:11" x14ac:dyDescent="0.35">
      <c r="A192" s="12" t="s">
        <v>195</v>
      </c>
      <c r="B192" s="16">
        <v>1233</v>
      </c>
      <c r="C192" s="7">
        <v>82</v>
      </c>
      <c r="D192" s="7">
        <v>90.917400000000001</v>
      </c>
      <c r="E192" s="17">
        <v>113.97839999999999</v>
      </c>
      <c r="F192" s="17">
        <v>28</v>
      </c>
      <c r="G192" s="17">
        <v>127</v>
      </c>
      <c r="H192" s="9">
        <v>167</v>
      </c>
      <c r="I192" s="9">
        <v>0</v>
      </c>
      <c r="J192" s="37">
        <v>345</v>
      </c>
      <c r="K192" s="23">
        <v>2186.8958000000002</v>
      </c>
    </row>
    <row r="193" spans="1:11" x14ac:dyDescent="0.35">
      <c r="A193" s="12" t="s">
        <v>196</v>
      </c>
      <c r="B193" s="16">
        <v>4691</v>
      </c>
      <c r="C193" s="7">
        <v>179</v>
      </c>
      <c r="D193" s="7">
        <v>334.95600000000002</v>
      </c>
      <c r="E193" s="17">
        <v>661.70799999999997</v>
      </c>
      <c r="F193" s="17">
        <v>92</v>
      </c>
      <c r="G193" s="17">
        <v>627</v>
      </c>
      <c r="H193" s="9">
        <v>333</v>
      </c>
      <c r="I193" s="9">
        <v>0</v>
      </c>
      <c r="J193" s="37">
        <v>8883</v>
      </c>
      <c r="K193" s="23">
        <v>15801.664000000001</v>
      </c>
    </row>
    <row r="194" spans="1:11" x14ac:dyDescent="0.35">
      <c r="A194" s="12" t="s">
        <v>197</v>
      </c>
      <c r="B194" s="16">
        <v>1665</v>
      </c>
      <c r="C194" s="7">
        <v>91</v>
      </c>
      <c r="D194" s="7">
        <v>131.98699999999999</v>
      </c>
      <c r="E194" s="17">
        <v>199.23570000000001</v>
      </c>
      <c r="F194" s="17">
        <v>36</v>
      </c>
      <c r="G194" s="17">
        <v>217</v>
      </c>
      <c r="H194" s="9">
        <v>167</v>
      </c>
      <c r="I194" s="9">
        <v>0</v>
      </c>
      <c r="J194" s="37">
        <v>168</v>
      </c>
      <c r="K194" s="23">
        <v>2675.2227000000003</v>
      </c>
    </row>
    <row r="195" spans="1:11" x14ac:dyDescent="0.35">
      <c r="A195" s="12" t="s">
        <v>198</v>
      </c>
      <c r="B195" s="16">
        <v>2446</v>
      </c>
      <c r="C195" s="7">
        <v>110</v>
      </c>
      <c r="D195" s="7">
        <v>188.97229999999999</v>
      </c>
      <c r="E195" s="17">
        <v>330.77659999999997</v>
      </c>
      <c r="F195" s="17">
        <v>54</v>
      </c>
      <c r="G195" s="17">
        <v>326</v>
      </c>
      <c r="H195" s="9">
        <v>333</v>
      </c>
      <c r="I195" s="9">
        <v>0</v>
      </c>
      <c r="J195" s="37">
        <v>547</v>
      </c>
      <c r="K195" s="23">
        <v>4335.7489000000005</v>
      </c>
    </row>
    <row r="196" spans="1:11" x14ac:dyDescent="0.35">
      <c r="A196" s="12" t="s">
        <v>199</v>
      </c>
      <c r="B196" s="16">
        <v>1442</v>
      </c>
      <c r="C196" s="7">
        <v>87</v>
      </c>
      <c r="D196" s="7">
        <v>108.0758</v>
      </c>
      <c r="E196" s="17">
        <v>162.32570000000001</v>
      </c>
      <c r="F196" s="17">
        <v>32</v>
      </c>
      <c r="G196" s="17">
        <v>162</v>
      </c>
      <c r="H196" s="9">
        <v>167</v>
      </c>
      <c r="I196" s="9">
        <v>0</v>
      </c>
      <c r="J196" s="37">
        <v>2953</v>
      </c>
      <c r="K196" s="23">
        <v>5113.4014999999999</v>
      </c>
    </row>
    <row r="197" spans="1:11" x14ac:dyDescent="0.35">
      <c r="A197" s="12" t="s">
        <v>200</v>
      </c>
      <c r="B197" s="16">
        <v>19189</v>
      </c>
      <c r="C197" s="7">
        <v>794</v>
      </c>
      <c r="D197" s="7">
        <v>1453.5145</v>
      </c>
      <c r="E197" s="17">
        <v>3241.72</v>
      </c>
      <c r="F197" s="17">
        <v>330</v>
      </c>
      <c r="G197" s="17">
        <v>2659</v>
      </c>
      <c r="H197" s="7">
        <v>333</v>
      </c>
      <c r="I197" s="7">
        <v>3100</v>
      </c>
      <c r="J197" s="35">
        <v>6307.183</v>
      </c>
      <c r="K197" s="23">
        <v>37407.417500000003</v>
      </c>
    </row>
    <row r="198" spans="1:11" x14ac:dyDescent="0.35">
      <c r="A198" s="12" t="s">
        <v>201</v>
      </c>
      <c r="B198" s="16">
        <v>16793</v>
      </c>
      <c r="C198" s="7">
        <v>607</v>
      </c>
      <c r="D198" s="7">
        <v>1348.0942</v>
      </c>
      <c r="E198" s="17">
        <v>3087.6821</v>
      </c>
      <c r="F198" s="17">
        <v>302</v>
      </c>
      <c r="G198" s="17">
        <v>2374</v>
      </c>
      <c r="H198" s="7">
        <v>333</v>
      </c>
      <c r="I198" s="7">
        <v>0</v>
      </c>
      <c r="J198" s="35">
        <v>6754.3590000000004</v>
      </c>
      <c r="K198" s="23">
        <v>31599.135299999998</v>
      </c>
    </row>
    <row r="199" spans="1:11" x14ac:dyDescent="0.35">
      <c r="A199" s="12" t="s">
        <v>202</v>
      </c>
      <c r="B199" s="16">
        <v>38772</v>
      </c>
      <c r="C199" s="7">
        <v>1428</v>
      </c>
      <c r="D199" s="7">
        <v>3035.056</v>
      </c>
      <c r="E199" s="17">
        <v>7035.3598000000002</v>
      </c>
      <c r="F199" s="17">
        <v>662</v>
      </c>
      <c r="G199" s="17">
        <v>5587</v>
      </c>
      <c r="H199" s="7">
        <v>500</v>
      </c>
      <c r="I199" s="7">
        <v>6370</v>
      </c>
      <c r="J199" s="35">
        <v>11692.26</v>
      </c>
      <c r="K199" s="23">
        <v>75081.675799999997</v>
      </c>
    </row>
    <row r="200" spans="1:11" x14ac:dyDescent="0.35">
      <c r="A200" s="12" t="s">
        <v>203</v>
      </c>
      <c r="B200" s="16">
        <v>44268</v>
      </c>
      <c r="C200" s="7">
        <v>1833</v>
      </c>
      <c r="D200" s="7">
        <v>3489.3054000000002</v>
      </c>
      <c r="E200" s="17">
        <v>7714.7628000000004</v>
      </c>
      <c r="F200" s="17">
        <v>762</v>
      </c>
      <c r="G200" s="17">
        <v>6183</v>
      </c>
      <c r="H200" s="7">
        <v>500</v>
      </c>
      <c r="I200" s="7">
        <v>7220</v>
      </c>
      <c r="J200" s="35">
        <v>15130.963</v>
      </c>
      <c r="K200" s="23">
        <v>87101.031199999998</v>
      </c>
    </row>
    <row r="201" spans="1:11" x14ac:dyDescent="0.35">
      <c r="A201" s="12" t="s">
        <v>204</v>
      </c>
      <c r="B201" s="16">
        <v>33525</v>
      </c>
      <c r="C201" s="7">
        <v>1385</v>
      </c>
      <c r="D201" s="7">
        <v>2496.5149000000001</v>
      </c>
      <c r="E201" s="17">
        <v>5420.8873999999996</v>
      </c>
      <c r="F201" s="17">
        <v>582</v>
      </c>
      <c r="G201" s="17">
        <v>4597</v>
      </c>
      <c r="H201" s="7">
        <v>500</v>
      </c>
      <c r="I201" s="7">
        <v>0</v>
      </c>
      <c r="J201" s="35">
        <v>15027.377</v>
      </c>
      <c r="K201" s="23">
        <v>63533.779300000002</v>
      </c>
    </row>
    <row r="202" spans="1:11" x14ac:dyDescent="0.35">
      <c r="A202" s="12" t="s">
        <v>205</v>
      </c>
      <c r="B202" s="16">
        <v>25250</v>
      </c>
      <c r="C202" s="7">
        <v>1023</v>
      </c>
      <c r="D202" s="7">
        <v>1882.2501</v>
      </c>
      <c r="E202" s="17">
        <v>4197.4183000000003</v>
      </c>
      <c r="F202" s="17">
        <v>436</v>
      </c>
      <c r="G202" s="17">
        <v>3542</v>
      </c>
      <c r="H202" s="7">
        <v>500</v>
      </c>
      <c r="I202" s="7">
        <v>4120</v>
      </c>
      <c r="J202" s="35">
        <v>7953.1370000000006</v>
      </c>
      <c r="K202" s="23">
        <v>48903.805400000005</v>
      </c>
    </row>
    <row r="203" spans="1:11" x14ac:dyDescent="0.35">
      <c r="A203" s="12" t="s">
        <v>206</v>
      </c>
      <c r="B203" s="16">
        <v>38725</v>
      </c>
      <c r="C203" s="7">
        <v>1895</v>
      </c>
      <c r="D203" s="7">
        <v>2951.45</v>
      </c>
      <c r="E203" s="17">
        <v>6691.2785999999996</v>
      </c>
      <c r="F203" s="17">
        <v>660</v>
      </c>
      <c r="G203" s="17">
        <v>5323</v>
      </c>
      <c r="H203" s="7">
        <v>500</v>
      </c>
      <c r="I203" s="7">
        <v>6220</v>
      </c>
      <c r="J203" s="35">
        <v>10941.93</v>
      </c>
      <c r="K203" s="23">
        <v>73907.658599999995</v>
      </c>
    </row>
    <row r="204" spans="1:11" x14ac:dyDescent="0.35">
      <c r="A204" s="12" t="s">
        <v>207</v>
      </c>
      <c r="B204" s="16">
        <v>9757</v>
      </c>
      <c r="C204" s="7">
        <v>455</v>
      </c>
      <c r="D204" s="7">
        <v>675.19550000000004</v>
      </c>
      <c r="E204" s="17">
        <v>1551.5896</v>
      </c>
      <c r="F204" s="17">
        <v>168</v>
      </c>
      <c r="G204" s="17">
        <v>1235</v>
      </c>
      <c r="H204" s="7">
        <v>333</v>
      </c>
      <c r="I204" s="7">
        <v>0</v>
      </c>
      <c r="J204" s="35">
        <v>1770.337</v>
      </c>
      <c r="K204" s="23">
        <v>15945.122099999999</v>
      </c>
    </row>
    <row r="205" spans="1:11" x14ac:dyDescent="0.35">
      <c r="A205" s="12" t="s">
        <v>208</v>
      </c>
      <c r="B205" s="16">
        <v>18850</v>
      </c>
      <c r="C205" s="7">
        <v>724</v>
      </c>
      <c r="D205" s="7">
        <v>1492.1693</v>
      </c>
      <c r="E205" s="17">
        <v>3177.9461999999999</v>
      </c>
      <c r="F205" s="17">
        <v>334</v>
      </c>
      <c r="G205" s="17">
        <v>2734</v>
      </c>
      <c r="H205" s="7">
        <v>333</v>
      </c>
      <c r="I205" s="7">
        <v>0</v>
      </c>
      <c r="J205" s="35">
        <v>6084.116</v>
      </c>
      <c r="K205" s="23">
        <v>33729.231500000002</v>
      </c>
    </row>
    <row r="206" spans="1:11" x14ac:dyDescent="0.35">
      <c r="A206" s="12" t="s">
        <v>209</v>
      </c>
      <c r="B206" s="16">
        <v>1731</v>
      </c>
      <c r="C206" s="7">
        <v>91</v>
      </c>
      <c r="D206" s="7">
        <v>148.3389</v>
      </c>
      <c r="E206" s="17">
        <v>254.9342</v>
      </c>
      <c r="F206" s="17">
        <v>36</v>
      </c>
      <c r="G206" s="17">
        <v>227</v>
      </c>
      <c r="H206" s="7">
        <v>167</v>
      </c>
      <c r="I206" s="7">
        <v>0</v>
      </c>
      <c r="J206" s="35">
        <v>377.38299999999998</v>
      </c>
      <c r="K206" s="23">
        <v>3032.6560999999997</v>
      </c>
    </row>
    <row r="207" spans="1:11" x14ac:dyDescent="0.35">
      <c r="A207" s="12" t="s">
        <v>210</v>
      </c>
      <c r="B207" s="16">
        <v>9624</v>
      </c>
      <c r="C207" s="7">
        <v>420</v>
      </c>
      <c r="D207" s="7">
        <v>780.88670000000002</v>
      </c>
      <c r="E207" s="17">
        <v>1501.9647</v>
      </c>
      <c r="F207" s="17">
        <v>186</v>
      </c>
      <c r="G207" s="17">
        <v>1377</v>
      </c>
      <c r="H207" s="7">
        <v>333</v>
      </c>
      <c r="I207" s="7">
        <v>0</v>
      </c>
      <c r="J207" s="35">
        <v>2488.13</v>
      </c>
      <c r="K207" s="23">
        <v>16710.981400000001</v>
      </c>
    </row>
    <row r="208" spans="1:11" x14ac:dyDescent="0.35">
      <c r="A208" s="12" t="s">
        <v>211</v>
      </c>
      <c r="B208" s="16">
        <v>7528</v>
      </c>
      <c r="C208" s="7">
        <v>335</v>
      </c>
      <c r="D208" s="7">
        <v>541.22339999999997</v>
      </c>
      <c r="E208" s="17">
        <v>1041.9454000000001</v>
      </c>
      <c r="F208" s="17">
        <v>144</v>
      </c>
      <c r="G208" s="17">
        <v>1013</v>
      </c>
      <c r="H208" s="7">
        <v>333</v>
      </c>
      <c r="I208" s="7">
        <v>0</v>
      </c>
      <c r="J208" s="35">
        <v>1392.442</v>
      </c>
      <c r="K208" s="23">
        <v>12328.610800000002</v>
      </c>
    </row>
    <row r="209" spans="1:11" x14ac:dyDescent="0.35">
      <c r="A209" s="12" t="s">
        <v>212</v>
      </c>
      <c r="B209" s="16">
        <v>3231</v>
      </c>
      <c r="C209" s="7">
        <v>155</v>
      </c>
      <c r="D209" s="7">
        <v>256.3383</v>
      </c>
      <c r="E209" s="17">
        <v>404.55939999999998</v>
      </c>
      <c r="F209" s="17">
        <v>68</v>
      </c>
      <c r="G209" s="17">
        <v>395</v>
      </c>
      <c r="H209" s="7">
        <v>333</v>
      </c>
      <c r="I209" s="7">
        <v>0</v>
      </c>
      <c r="J209" s="35">
        <v>598.91200000000003</v>
      </c>
      <c r="K209" s="23">
        <v>5441.8096999999998</v>
      </c>
    </row>
    <row r="210" spans="1:11" x14ac:dyDescent="0.35">
      <c r="A210" s="12" t="s">
        <v>213</v>
      </c>
      <c r="B210" s="16">
        <v>4916</v>
      </c>
      <c r="C210" s="7">
        <v>210</v>
      </c>
      <c r="D210" s="7">
        <v>352.57619999999997</v>
      </c>
      <c r="E210" s="17">
        <v>704.76949999999999</v>
      </c>
      <c r="F210" s="17">
        <v>90</v>
      </c>
      <c r="G210" s="17">
        <v>635</v>
      </c>
      <c r="H210" s="7">
        <v>333</v>
      </c>
      <c r="I210" s="7">
        <v>0</v>
      </c>
      <c r="J210" s="35">
        <v>1513.502</v>
      </c>
      <c r="K210" s="23">
        <v>8754.8477000000003</v>
      </c>
    </row>
    <row r="211" spans="1:11" x14ac:dyDescent="0.35">
      <c r="A211" s="12" t="s">
        <v>214</v>
      </c>
      <c r="B211" s="16">
        <v>7402</v>
      </c>
      <c r="C211" s="7">
        <v>360</v>
      </c>
      <c r="D211" s="7">
        <v>579.25819999999999</v>
      </c>
      <c r="E211" s="17">
        <v>1275.4652000000001</v>
      </c>
      <c r="F211" s="17">
        <v>134</v>
      </c>
      <c r="G211" s="17">
        <v>1061</v>
      </c>
      <c r="H211" s="7">
        <v>333</v>
      </c>
      <c r="I211" s="7">
        <v>0</v>
      </c>
      <c r="J211" s="35">
        <v>1806.8429999999998</v>
      </c>
      <c r="K211" s="23">
        <v>12951.5664</v>
      </c>
    </row>
    <row r="212" spans="1:11" x14ac:dyDescent="0.35">
      <c r="A212" s="12" t="s">
        <v>215</v>
      </c>
      <c r="B212" s="16">
        <v>4273</v>
      </c>
      <c r="C212" s="7">
        <v>195</v>
      </c>
      <c r="D212" s="7">
        <v>311.53109999999998</v>
      </c>
      <c r="E212" s="17">
        <v>485.70530000000002</v>
      </c>
      <c r="F212" s="17">
        <v>84</v>
      </c>
      <c r="G212" s="17">
        <v>616</v>
      </c>
      <c r="H212" s="7">
        <v>333</v>
      </c>
      <c r="I212" s="7">
        <v>0</v>
      </c>
      <c r="J212" s="35">
        <v>1253.146</v>
      </c>
      <c r="K212" s="23">
        <v>7551.3823999999995</v>
      </c>
    </row>
    <row r="213" spans="1:11" x14ac:dyDescent="0.35">
      <c r="A213" s="12" t="s">
        <v>216</v>
      </c>
      <c r="B213" s="16">
        <v>1435</v>
      </c>
      <c r="C213" s="7">
        <v>86</v>
      </c>
      <c r="D213" s="7">
        <v>105.58069999999999</v>
      </c>
      <c r="E213" s="17">
        <v>170.49430000000001</v>
      </c>
      <c r="F213" s="17">
        <v>32</v>
      </c>
      <c r="G213" s="17">
        <v>158</v>
      </c>
      <c r="H213" s="7">
        <v>167</v>
      </c>
      <c r="I213" s="7">
        <v>0</v>
      </c>
      <c r="J213" s="35">
        <v>328.79700000000003</v>
      </c>
      <c r="K213" s="23">
        <v>2482.8719999999998</v>
      </c>
    </row>
    <row r="214" spans="1:11" x14ac:dyDescent="0.35">
      <c r="A214" s="12" t="s">
        <v>217</v>
      </c>
      <c r="B214" s="16">
        <v>2359</v>
      </c>
      <c r="C214" s="7">
        <v>105</v>
      </c>
      <c r="D214" s="7">
        <v>193.505</v>
      </c>
      <c r="E214" s="17">
        <v>284.29930000000002</v>
      </c>
      <c r="F214" s="17">
        <v>50</v>
      </c>
      <c r="G214" s="17">
        <v>286</v>
      </c>
      <c r="H214" s="7">
        <v>167</v>
      </c>
      <c r="I214" s="7">
        <v>0</v>
      </c>
      <c r="J214" s="35">
        <v>669.12799999999993</v>
      </c>
      <c r="K214" s="23">
        <v>4113.9323000000004</v>
      </c>
    </row>
    <row r="215" spans="1:11" x14ac:dyDescent="0.35">
      <c r="A215" s="12" t="s">
        <v>218</v>
      </c>
      <c r="B215" s="16">
        <v>1914</v>
      </c>
      <c r="C215" s="7">
        <v>97</v>
      </c>
      <c r="D215" s="7">
        <v>118.5958</v>
      </c>
      <c r="E215" s="17">
        <v>228.7859</v>
      </c>
      <c r="F215" s="17">
        <v>42</v>
      </c>
      <c r="G215" s="17">
        <v>234</v>
      </c>
      <c r="H215" s="7">
        <v>167</v>
      </c>
      <c r="I215" s="7">
        <v>0</v>
      </c>
      <c r="J215" s="35">
        <v>530.53700000000003</v>
      </c>
      <c r="K215" s="23">
        <v>3331.9187000000002</v>
      </c>
    </row>
    <row r="216" spans="1:11" x14ac:dyDescent="0.35">
      <c r="A216" s="12" t="s">
        <v>219</v>
      </c>
      <c r="B216" s="16">
        <v>1371</v>
      </c>
      <c r="C216" s="7">
        <v>86</v>
      </c>
      <c r="D216" s="7">
        <v>108.6144</v>
      </c>
      <c r="E216" s="17">
        <v>185.78319999999999</v>
      </c>
      <c r="F216" s="17">
        <v>32</v>
      </c>
      <c r="G216" s="17">
        <v>146</v>
      </c>
      <c r="H216" s="7">
        <v>167</v>
      </c>
      <c r="I216" s="7">
        <v>0</v>
      </c>
      <c r="J216" s="35">
        <v>312.88800000000003</v>
      </c>
      <c r="K216" s="23">
        <v>2409.2856000000002</v>
      </c>
    </row>
    <row r="217" spans="1:11" x14ac:dyDescent="0.35">
      <c r="A217" s="12" t="s">
        <v>220</v>
      </c>
      <c r="B217" s="16">
        <v>1188</v>
      </c>
      <c r="C217" s="7">
        <v>82</v>
      </c>
      <c r="D217" s="7">
        <v>96.206500000000005</v>
      </c>
      <c r="E217" s="17">
        <v>109.7607</v>
      </c>
      <c r="F217" s="17">
        <v>28</v>
      </c>
      <c r="G217" s="17">
        <v>126</v>
      </c>
      <c r="H217" s="7">
        <v>167</v>
      </c>
      <c r="I217" s="7">
        <v>0</v>
      </c>
      <c r="J217" s="35">
        <v>328.20299999999997</v>
      </c>
      <c r="K217" s="23">
        <v>2125.1702</v>
      </c>
    </row>
    <row r="218" spans="1:11" x14ac:dyDescent="0.35">
      <c r="A218" s="12" t="s">
        <v>221</v>
      </c>
      <c r="B218" s="16">
        <v>1844</v>
      </c>
      <c r="C218" s="7">
        <v>96</v>
      </c>
      <c r="D218" s="7">
        <v>142.07570000000001</v>
      </c>
      <c r="E218" s="17">
        <v>206.15260000000001</v>
      </c>
      <c r="F218" s="17">
        <v>40</v>
      </c>
      <c r="G218" s="17">
        <v>243</v>
      </c>
      <c r="H218" s="7">
        <v>167</v>
      </c>
      <c r="I218" s="7">
        <v>0</v>
      </c>
      <c r="J218" s="35">
        <v>477.012</v>
      </c>
      <c r="K218" s="23">
        <v>3215.2402999999999</v>
      </c>
    </row>
    <row r="219" spans="1:11" x14ac:dyDescent="0.35">
      <c r="A219" s="12" t="s">
        <v>222</v>
      </c>
      <c r="B219" s="16">
        <v>2968</v>
      </c>
      <c r="C219" s="7">
        <v>124</v>
      </c>
      <c r="D219" s="7">
        <v>226.03620000000001</v>
      </c>
      <c r="E219" s="17">
        <v>463.99619999999999</v>
      </c>
      <c r="F219" s="17">
        <v>66</v>
      </c>
      <c r="G219" s="17">
        <v>426</v>
      </c>
      <c r="H219" s="7">
        <v>333</v>
      </c>
      <c r="I219" s="7">
        <v>0</v>
      </c>
      <c r="J219" s="35">
        <v>615.41499999999996</v>
      </c>
      <c r="K219" s="23">
        <v>5222.4474</v>
      </c>
    </row>
    <row r="220" spans="1:11" x14ac:dyDescent="0.35">
      <c r="A220" s="12" t="s">
        <v>223</v>
      </c>
      <c r="B220" s="16">
        <v>5092</v>
      </c>
      <c r="C220" s="7">
        <v>238</v>
      </c>
      <c r="D220" s="7">
        <v>363.64940000000001</v>
      </c>
      <c r="E220" s="17">
        <v>693.41729999999995</v>
      </c>
      <c r="F220" s="17">
        <v>96</v>
      </c>
      <c r="G220" s="17">
        <v>667</v>
      </c>
      <c r="H220" s="7">
        <v>333</v>
      </c>
      <c r="I220" s="7">
        <v>0</v>
      </c>
      <c r="J220" s="35">
        <v>490</v>
      </c>
      <c r="K220" s="23">
        <v>7973.0667000000003</v>
      </c>
    </row>
    <row r="221" spans="1:11" x14ac:dyDescent="0.35">
      <c r="A221" s="12" t="s">
        <v>224</v>
      </c>
      <c r="B221" s="16">
        <v>16272</v>
      </c>
      <c r="C221" s="7">
        <v>649</v>
      </c>
      <c r="D221" s="7">
        <v>1426.4958999999999</v>
      </c>
      <c r="E221" s="17">
        <v>3141.4279000000001</v>
      </c>
      <c r="F221" s="17">
        <v>280</v>
      </c>
      <c r="G221" s="17">
        <v>2255</v>
      </c>
      <c r="H221" s="7">
        <v>333</v>
      </c>
      <c r="I221" s="7">
        <v>0</v>
      </c>
      <c r="J221" s="35">
        <v>1330</v>
      </c>
      <c r="K221" s="23">
        <v>25686.9238</v>
      </c>
    </row>
    <row r="222" spans="1:11" x14ac:dyDescent="0.35">
      <c r="A222" s="12" t="s">
        <v>225</v>
      </c>
      <c r="B222" s="16">
        <v>31683</v>
      </c>
      <c r="C222" s="7">
        <v>1429</v>
      </c>
      <c r="D222" s="7">
        <v>2558.3517000000002</v>
      </c>
      <c r="E222" s="17">
        <v>5516.4569000000001</v>
      </c>
      <c r="F222" s="17">
        <v>544</v>
      </c>
      <c r="G222" s="17">
        <v>4365</v>
      </c>
      <c r="H222" s="7">
        <v>500</v>
      </c>
      <c r="I222" s="7">
        <v>0</v>
      </c>
      <c r="J222" s="35">
        <v>31310</v>
      </c>
      <c r="K222" s="23">
        <v>77905.808599999989</v>
      </c>
    </row>
    <row r="223" spans="1:11" x14ac:dyDescent="0.35">
      <c r="A223" s="12" t="s">
        <v>226</v>
      </c>
      <c r="B223" s="16">
        <v>76718</v>
      </c>
      <c r="C223" s="7">
        <v>3231</v>
      </c>
      <c r="D223" s="7">
        <v>6393.7776999999996</v>
      </c>
      <c r="E223" s="17">
        <v>15064.8367</v>
      </c>
      <c r="F223" s="17">
        <v>1278</v>
      </c>
      <c r="G223" s="17">
        <v>10780</v>
      </c>
      <c r="H223" s="7">
        <v>667</v>
      </c>
      <c r="I223" s="7">
        <v>0</v>
      </c>
      <c r="J223" s="35">
        <v>26044</v>
      </c>
      <c r="K223" s="23">
        <v>140176.61440000002</v>
      </c>
    </row>
    <row r="224" spans="1:11" x14ac:dyDescent="0.35">
      <c r="A224" s="12" t="s">
        <v>227</v>
      </c>
      <c r="B224" s="16">
        <v>16869</v>
      </c>
      <c r="C224" s="7">
        <v>690</v>
      </c>
      <c r="D224" s="7">
        <v>1422.6794</v>
      </c>
      <c r="E224" s="17">
        <v>2898.9897000000001</v>
      </c>
      <c r="F224" s="17">
        <v>292</v>
      </c>
      <c r="G224" s="17">
        <v>2231</v>
      </c>
      <c r="H224" s="7">
        <v>333</v>
      </c>
      <c r="I224" s="7">
        <v>0</v>
      </c>
      <c r="J224" s="35">
        <v>7170</v>
      </c>
      <c r="K224" s="23">
        <v>31906.669099999999</v>
      </c>
    </row>
    <row r="225" spans="1:11" x14ac:dyDescent="0.35">
      <c r="A225" s="12" t="s">
        <v>228</v>
      </c>
      <c r="B225" s="16">
        <v>7017</v>
      </c>
      <c r="C225" s="7">
        <v>270</v>
      </c>
      <c r="D225" s="7">
        <v>564.53179999999998</v>
      </c>
      <c r="E225" s="17">
        <v>1188.9574</v>
      </c>
      <c r="F225" s="17">
        <v>128</v>
      </c>
      <c r="G225" s="17">
        <v>945</v>
      </c>
      <c r="H225" s="7">
        <v>333</v>
      </c>
      <c r="I225" s="7">
        <v>0</v>
      </c>
      <c r="J225" s="35">
        <v>3570</v>
      </c>
      <c r="K225" s="23">
        <v>14016.4892</v>
      </c>
    </row>
    <row r="226" spans="1:11" x14ac:dyDescent="0.35">
      <c r="A226" s="12" t="s">
        <v>229</v>
      </c>
      <c r="B226" s="16">
        <v>6915</v>
      </c>
      <c r="C226" s="7">
        <v>278</v>
      </c>
      <c r="D226" s="7">
        <v>557.88909999999998</v>
      </c>
      <c r="E226" s="17">
        <v>1043.3838000000001</v>
      </c>
      <c r="F226" s="17">
        <v>122</v>
      </c>
      <c r="G226" s="17">
        <v>885</v>
      </c>
      <c r="H226" s="7">
        <v>333</v>
      </c>
      <c r="I226" s="7">
        <v>0</v>
      </c>
      <c r="J226" s="35">
        <v>1300</v>
      </c>
      <c r="K226" s="23">
        <v>11434.2729</v>
      </c>
    </row>
    <row r="227" spans="1:11" x14ac:dyDescent="0.35">
      <c r="A227" s="12" t="s">
        <v>230</v>
      </c>
      <c r="B227" s="16">
        <v>1993</v>
      </c>
      <c r="C227" s="7">
        <v>95</v>
      </c>
      <c r="D227" s="7">
        <v>143.69049999999999</v>
      </c>
      <c r="E227" s="17">
        <v>237.69810000000001</v>
      </c>
      <c r="F227" s="17">
        <v>40</v>
      </c>
      <c r="G227" s="17">
        <v>237</v>
      </c>
      <c r="H227" s="7">
        <v>167</v>
      </c>
      <c r="I227" s="7">
        <v>0</v>
      </c>
      <c r="J227" s="35">
        <v>30</v>
      </c>
      <c r="K227" s="23">
        <v>2943.3886000000002</v>
      </c>
    </row>
    <row r="228" spans="1:11" x14ac:dyDescent="0.35">
      <c r="A228" s="12" t="s">
        <v>231</v>
      </c>
      <c r="B228" s="16">
        <v>1708</v>
      </c>
      <c r="C228" s="7">
        <v>90</v>
      </c>
      <c r="D228" s="7">
        <v>153.96770000000001</v>
      </c>
      <c r="E228" s="17">
        <v>236.2587</v>
      </c>
      <c r="F228" s="17">
        <v>36</v>
      </c>
      <c r="G228" s="17">
        <v>203</v>
      </c>
      <c r="H228" s="7">
        <v>167</v>
      </c>
      <c r="I228" s="7">
        <v>0</v>
      </c>
      <c r="J228" s="35">
        <v>110</v>
      </c>
      <c r="K228" s="23">
        <v>2704.2264</v>
      </c>
    </row>
    <row r="229" spans="1:11" x14ac:dyDescent="0.35">
      <c r="A229" s="12" t="s">
        <v>232</v>
      </c>
      <c r="B229" s="16">
        <v>4565</v>
      </c>
      <c r="C229" s="7">
        <v>187</v>
      </c>
      <c r="D229" s="7">
        <v>347.98129999999998</v>
      </c>
      <c r="E229" s="17">
        <v>649.53830000000005</v>
      </c>
      <c r="F229" s="17">
        <v>88</v>
      </c>
      <c r="G229" s="17">
        <v>592</v>
      </c>
      <c r="H229" s="7">
        <v>333</v>
      </c>
      <c r="I229" s="7">
        <v>0</v>
      </c>
      <c r="J229" s="35">
        <v>130</v>
      </c>
      <c r="K229" s="23">
        <v>6892.5196000000005</v>
      </c>
    </row>
    <row r="230" spans="1:11" x14ac:dyDescent="0.35">
      <c r="A230" s="12" t="s">
        <v>233</v>
      </c>
      <c r="B230" s="16">
        <v>4233</v>
      </c>
      <c r="C230" s="7">
        <v>185</v>
      </c>
      <c r="D230" s="7">
        <v>394.79989999999998</v>
      </c>
      <c r="E230" s="17">
        <v>736.20770000000005</v>
      </c>
      <c r="F230" s="17">
        <v>80</v>
      </c>
      <c r="G230" s="17">
        <v>567</v>
      </c>
      <c r="H230" s="7">
        <v>333</v>
      </c>
      <c r="I230" s="7">
        <v>0</v>
      </c>
      <c r="J230" s="35">
        <v>140</v>
      </c>
      <c r="K230" s="23">
        <v>6669.0075999999999</v>
      </c>
    </row>
    <row r="231" spans="1:11" x14ac:dyDescent="0.35">
      <c r="A231" s="12" t="s">
        <v>234</v>
      </c>
      <c r="B231" s="16">
        <v>7899</v>
      </c>
      <c r="C231" s="7">
        <v>299</v>
      </c>
      <c r="D231" s="7">
        <v>712.14049999999997</v>
      </c>
      <c r="E231" s="17">
        <v>1489.2421999999999</v>
      </c>
      <c r="F231" s="17">
        <v>144</v>
      </c>
      <c r="G231" s="17">
        <v>1074</v>
      </c>
      <c r="H231" s="7">
        <v>333</v>
      </c>
      <c r="I231" s="7">
        <v>0</v>
      </c>
      <c r="J231" s="35">
        <v>730</v>
      </c>
      <c r="K231" s="23">
        <v>12680.3827</v>
      </c>
    </row>
    <row r="232" spans="1:11" x14ac:dyDescent="0.35">
      <c r="A232" s="12" t="s">
        <v>235</v>
      </c>
      <c r="B232" s="16">
        <v>3958</v>
      </c>
      <c r="C232" s="7">
        <v>151</v>
      </c>
      <c r="D232" s="7">
        <v>373.43189999999998</v>
      </c>
      <c r="E232" s="17">
        <v>744.44889999999998</v>
      </c>
      <c r="F232" s="17">
        <v>74</v>
      </c>
      <c r="G232" s="17">
        <v>505</v>
      </c>
      <c r="H232" s="7">
        <v>333</v>
      </c>
      <c r="I232" s="7">
        <v>0</v>
      </c>
      <c r="J232" s="35">
        <v>220</v>
      </c>
      <c r="K232" s="23">
        <v>6358.8807999999999</v>
      </c>
    </row>
    <row r="233" spans="1:11" x14ac:dyDescent="0.35">
      <c r="A233" s="12" t="s">
        <v>236</v>
      </c>
      <c r="B233" s="16">
        <v>1805</v>
      </c>
      <c r="C233" s="7">
        <v>91</v>
      </c>
      <c r="D233" s="7">
        <v>122.97920000000001</v>
      </c>
      <c r="E233" s="17">
        <v>246.89869999999999</v>
      </c>
      <c r="F233" s="17">
        <v>36</v>
      </c>
      <c r="G233" s="17">
        <v>179</v>
      </c>
      <c r="H233" s="7">
        <v>167</v>
      </c>
      <c r="I233" s="7">
        <v>0</v>
      </c>
      <c r="J233" s="35">
        <v>20</v>
      </c>
      <c r="K233" s="23">
        <v>2667.8779</v>
      </c>
    </row>
    <row r="234" spans="1:11" x14ac:dyDescent="0.35">
      <c r="A234" s="12" t="s">
        <v>237</v>
      </c>
      <c r="B234" s="16">
        <v>1200</v>
      </c>
      <c r="C234" s="7">
        <v>80</v>
      </c>
      <c r="D234" s="7">
        <v>104.999</v>
      </c>
      <c r="E234" s="17">
        <v>211.65309999999999</v>
      </c>
      <c r="F234" s="17">
        <v>26</v>
      </c>
      <c r="G234" s="17">
        <v>129</v>
      </c>
      <c r="H234" s="7">
        <v>167</v>
      </c>
      <c r="I234" s="7">
        <v>0</v>
      </c>
      <c r="J234" s="35">
        <v>0</v>
      </c>
      <c r="K234" s="23">
        <v>1918.6521</v>
      </c>
    </row>
    <row r="235" spans="1:11" x14ac:dyDescent="0.35">
      <c r="A235" s="13" t="s">
        <v>238</v>
      </c>
      <c r="B235" s="16">
        <v>2882</v>
      </c>
      <c r="C235" s="7">
        <v>140</v>
      </c>
      <c r="D235" s="7">
        <v>243.62960000000001</v>
      </c>
      <c r="E235" s="17">
        <v>433.93009999999998</v>
      </c>
      <c r="F235" s="17">
        <v>54</v>
      </c>
      <c r="G235" s="17">
        <v>353</v>
      </c>
      <c r="H235" s="7">
        <v>333</v>
      </c>
      <c r="I235" s="7">
        <v>0</v>
      </c>
      <c r="J235" s="35">
        <v>760</v>
      </c>
      <c r="K235" s="23">
        <v>5199.5596999999998</v>
      </c>
    </row>
    <row r="236" spans="1:11" x14ac:dyDescent="0.35">
      <c r="A236" s="12" t="s">
        <v>239</v>
      </c>
      <c r="B236" s="16">
        <v>1119</v>
      </c>
      <c r="C236" s="7">
        <v>82</v>
      </c>
      <c r="D236" s="7">
        <v>79.728099999999998</v>
      </c>
      <c r="E236" s="17">
        <v>129.70920000000001</v>
      </c>
      <c r="F236" s="17">
        <v>28</v>
      </c>
      <c r="G236" s="17">
        <v>116</v>
      </c>
      <c r="H236" s="7">
        <v>167</v>
      </c>
      <c r="I236" s="7">
        <v>0</v>
      </c>
      <c r="J236" s="35">
        <v>50</v>
      </c>
      <c r="K236" s="23">
        <v>1771.4373000000001</v>
      </c>
    </row>
    <row r="237" spans="1:11" x14ac:dyDescent="0.35">
      <c r="A237" s="12" t="s">
        <v>240</v>
      </c>
      <c r="B237" s="16">
        <v>1059</v>
      </c>
      <c r="C237" s="7">
        <v>80</v>
      </c>
      <c r="D237" s="7">
        <v>77.848799999999997</v>
      </c>
      <c r="E237" s="17">
        <v>103.628</v>
      </c>
      <c r="F237" s="17">
        <v>26</v>
      </c>
      <c r="G237" s="17">
        <v>132</v>
      </c>
      <c r="H237" s="7">
        <v>167</v>
      </c>
      <c r="I237" s="7">
        <v>0</v>
      </c>
      <c r="J237" s="35">
        <v>260</v>
      </c>
      <c r="K237" s="23">
        <v>1905.4767999999999</v>
      </c>
    </row>
    <row r="238" spans="1:11" x14ac:dyDescent="0.35">
      <c r="A238" s="12" t="s">
        <v>241</v>
      </c>
      <c r="B238" s="16">
        <v>857</v>
      </c>
      <c r="C238" s="7">
        <v>78</v>
      </c>
      <c r="D238" s="7">
        <v>77.285700000000006</v>
      </c>
      <c r="E238" s="17">
        <v>107.1878</v>
      </c>
      <c r="F238" s="17">
        <v>24</v>
      </c>
      <c r="G238" s="17">
        <v>167</v>
      </c>
      <c r="H238" s="7">
        <v>167</v>
      </c>
      <c r="I238" s="7">
        <v>0</v>
      </c>
      <c r="J238" s="35">
        <v>920</v>
      </c>
      <c r="K238" s="23">
        <v>2397.4735000000001</v>
      </c>
    </row>
    <row r="239" spans="1:11" x14ac:dyDescent="0.35">
      <c r="A239" s="12" t="s">
        <v>242</v>
      </c>
      <c r="B239" s="16">
        <v>10557</v>
      </c>
      <c r="C239" s="7">
        <v>472</v>
      </c>
      <c r="D239" s="7">
        <v>915.38139999999999</v>
      </c>
      <c r="E239" s="17">
        <v>1983.6049</v>
      </c>
      <c r="F239" s="17">
        <v>182</v>
      </c>
      <c r="G239" s="17">
        <v>1418</v>
      </c>
      <c r="H239" s="7">
        <v>333</v>
      </c>
      <c r="I239" s="7">
        <v>0</v>
      </c>
      <c r="J239" s="35">
        <v>1530</v>
      </c>
      <c r="K239" s="23">
        <v>17390.9863</v>
      </c>
    </row>
    <row r="240" spans="1:11" x14ac:dyDescent="0.35">
      <c r="A240" s="12" t="s">
        <v>243</v>
      </c>
      <c r="B240" s="16">
        <v>916</v>
      </c>
      <c r="C240" s="7">
        <v>76</v>
      </c>
      <c r="D240" s="7">
        <v>72.485500000000002</v>
      </c>
      <c r="E240" s="17">
        <v>110.8278</v>
      </c>
      <c r="F240" s="17">
        <v>24</v>
      </c>
      <c r="G240" s="17">
        <v>110</v>
      </c>
      <c r="H240" s="7">
        <v>167</v>
      </c>
      <c r="I240" s="7">
        <v>0</v>
      </c>
      <c r="J240" s="35">
        <v>0</v>
      </c>
      <c r="K240" s="23">
        <v>1476.3133</v>
      </c>
    </row>
    <row r="241" spans="1:11" x14ac:dyDescent="0.35">
      <c r="A241" s="12" t="s">
        <v>244</v>
      </c>
      <c r="B241" s="16">
        <v>7929</v>
      </c>
      <c r="C241" s="7">
        <v>337</v>
      </c>
      <c r="D241" s="7">
        <v>726.30690000000004</v>
      </c>
      <c r="E241" s="17">
        <v>1537.6809000000001</v>
      </c>
      <c r="F241" s="17">
        <v>142</v>
      </c>
      <c r="G241" s="17">
        <v>1007</v>
      </c>
      <c r="H241" s="7">
        <v>333</v>
      </c>
      <c r="I241" s="7">
        <v>0</v>
      </c>
      <c r="J241" s="35">
        <v>2650</v>
      </c>
      <c r="K241" s="23">
        <v>14661.987799999999</v>
      </c>
    </row>
    <row r="242" spans="1:11" x14ac:dyDescent="0.35">
      <c r="A242" s="12" t="s">
        <v>245</v>
      </c>
      <c r="B242" s="16">
        <v>1529</v>
      </c>
      <c r="C242" s="7">
        <v>86</v>
      </c>
      <c r="D242" s="7">
        <v>119.8181</v>
      </c>
      <c r="E242" s="17">
        <v>244.4255</v>
      </c>
      <c r="F242" s="17">
        <v>32</v>
      </c>
      <c r="G242" s="17">
        <v>164</v>
      </c>
      <c r="H242" s="7">
        <v>167</v>
      </c>
      <c r="I242" s="7">
        <v>0</v>
      </c>
      <c r="J242" s="35">
        <v>1260</v>
      </c>
      <c r="K242" s="23">
        <v>3602.2435999999998</v>
      </c>
    </row>
    <row r="243" spans="1:11" x14ac:dyDescent="0.35">
      <c r="A243" s="12" t="s">
        <v>246</v>
      </c>
      <c r="B243" s="16">
        <v>4707</v>
      </c>
      <c r="C243" s="7">
        <v>202</v>
      </c>
      <c r="D243" s="7">
        <v>380.51889999999997</v>
      </c>
      <c r="E243" s="17">
        <v>755.72770000000003</v>
      </c>
      <c r="F243" s="17">
        <v>86</v>
      </c>
      <c r="G243" s="17">
        <v>596</v>
      </c>
      <c r="H243" s="7">
        <v>333</v>
      </c>
      <c r="I243" s="7">
        <v>0</v>
      </c>
      <c r="J243" s="35">
        <v>330</v>
      </c>
      <c r="K243" s="23">
        <v>7390.2466000000004</v>
      </c>
    </row>
    <row r="244" spans="1:11" x14ac:dyDescent="0.35">
      <c r="A244" s="12" t="s">
        <v>247</v>
      </c>
      <c r="B244" s="16">
        <v>1592</v>
      </c>
      <c r="C244" s="7">
        <v>90</v>
      </c>
      <c r="D244" s="7">
        <v>134.2646</v>
      </c>
      <c r="E244" s="17">
        <v>231.0111</v>
      </c>
      <c r="F244" s="17">
        <v>36</v>
      </c>
      <c r="G244" s="17">
        <v>258</v>
      </c>
      <c r="H244" s="7">
        <v>167</v>
      </c>
      <c r="I244" s="7">
        <v>0</v>
      </c>
      <c r="J244" s="35">
        <v>140</v>
      </c>
      <c r="K244" s="23">
        <v>2648.2757000000001</v>
      </c>
    </row>
    <row r="245" spans="1:11" x14ac:dyDescent="0.35">
      <c r="A245" s="12" t="s">
        <v>248</v>
      </c>
      <c r="B245" s="16">
        <v>189290</v>
      </c>
      <c r="C245" s="7">
        <v>6878</v>
      </c>
      <c r="D245" s="7">
        <v>14326.617700000001</v>
      </c>
      <c r="E245" s="17">
        <v>38297.525099999999</v>
      </c>
      <c r="F245" s="17">
        <v>3240</v>
      </c>
      <c r="G245" s="17">
        <v>29537</v>
      </c>
      <c r="H245" s="7">
        <v>1167</v>
      </c>
      <c r="I245" s="7">
        <v>32140</v>
      </c>
      <c r="J245" s="35">
        <v>149526.55100000001</v>
      </c>
      <c r="K245" s="23">
        <v>464402.69380000001</v>
      </c>
    </row>
    <row r="246" spans="1:11" x14ac:dyDescent="0.35">
      <c r="A246" s="12" t="s">
        <v>249</v>
      </c>
      <c r="B246" s="16">
        <v>12588</v>
      </c>
      <c r="C246" s="7">
        <v>506</v>
      </c>
      <c r="D246" s="7">
        <v>1108.2464</v>
      </c>
      <c r="E246" s="17">
        <v>2006.2473</v>
      </c>
      <c r="F246" s="17">
        <v>226</v>
      </c>
      <c r="G246" s="17">
        <v>1789</v>
      </c>
      <c r="H246" s="7">
        <v>333</v>
      </c>
      <c r="I246" s="7">
        <v>0</v>
      </c>
      <c r="J246" s="35">
        <v>6249.3240000000005</v>
      </c>
      <c r="K246" s="23">
        <v>24805.8177</v>
      </c>
    </row>
    <row r="247" spans="1:11" x14ac:dyDescent="0.35">
      <c r="A247" s="12" t="s">
        <v>250</v>
      </c>
      <c r="B247" s="16">
        <v>3209</v>
      </c>
      <c r="C247" s="7">
        <v>121</v>
      </c>
      <c r="D247" s="7">
        <v>259.87310000000002</v>
      </c>
      <c r="E247" s="17">
        <v>518.43799999999999</v>
      </c>
      <c r="F247" s="17">
        <v>64</v>
      </c>
      <c r="G247" s="17">
        <v>398</v>
      </c>
      <c r="H247" s="7">
        <v>333</v>
      </c>
      <c r="I247" s="7">
        <v>0</v>
      </c>
      <c r="J247" s="35">
        <v>3460</v>
      </c>
      <c r="K247" s="23">
        <v>8363.311099999999</v>
      </c>
    </row>
    <row r="248" spans="1:11" x14ac:dyDescent="0.35">
      <c r="A248" s="12" t="s">
        <v>251</v>
      </c>
      <c r="B248" s="16">
        <v>4323</v>
      </c>
      <c r="C248" s="7">
        <v>182</v>
      </c>
      <c r="D248" s="7">
        <v>403.8861</v>
      </c>
      <c r="E248" s="17">
        <v>814.28679999999997</v>
      </c>
      <c r="F248" s="17">
        <v>80</v>
      </c>
      <c r="G248" s="17">
        <v>556</v>
      </c>
      <c r="H248" s="7">
        <v>333</v>
      </c>
      <c r="I248" s="7">
        <v>0</v>
      </c>
      <c r="J248" s="35">
        <v>3040</v>
      </c>
      <c r="K248" s="23">
        <v>9732.1728999999996</v>
      </c>
    </row>
    <row r="249" spans="1:11" x14ac:dyDescent="0.35">
      <c r="A249" s="12" t="s">
        <v>252</v>
      </c>
      <c r="B249" s="16">
        <v>8900</v>
      </c>
      <c r="C249" s="7">
        <v>328</v>
      </c>
      <c r="D249" s="7">
        <v>812.72640000000001</v>
      </c>
      <c r="E249" s="17">
        <v>1629.8375000000001</v>
      </c>
      <c r="F249" s="17">
        <v>156</v>
      </c>
      <c r="G249" s="17">
        <v>1168</v>
      </c>
      <c r="H249" s="7">
        <v>333</v>
      </c>
      <c r="I249" s="7">
        <v>0</v>
      </c>
      <c r="J249" s="35">
        <v>3045.2049999999999</v>
      </c>
      <c r="K249" s="23">
        <v>16372.768899999999</v>
      </c>
    </row>
    <row r="250" spans="1:11" x14ac:dyDescent="0.35">
      <c r="A250" s="12" t="s">
        <v>253</v>
      </c>
      <c r="B250" s="16">
        <v>12982</v>
      </c>
      <c r="C250" s="7">
        <v>472</v>
      </c>
      <c r="D250" s="7">
        <v>1129.377</v>
      </c>
      <c r="E250" s="17">
        <v>2611.8427999999999</v>
      </c>
      <c r="F250" s="17">
        <v>226</v>
      </c>
      <c r="G250" s="17">
        <v>1833</v>
      </c>
      <c r="H250" s="7">
        <v>333</v>
      </c>
      <c r="I250" s="7">
        <v>0</v>
      </c>
      <c r="J250" s="35">
        <v>11870.027</v>
      </c>
      <c r="K250" s="23">
        <v>31457.246800000001</v>
      </c>
    </row>
    <row r="251" spans="1:11" x14ac:dyDescent="0.35">
      <c r="A251" s="12" t="s">
        <v>254</v>
      </c>
      <c r="B251" s="16">
        <v>2448</v>
      </c>
      <c r="C251" s="7">
        <v>104</v>
      </c>
      <c r="D251" s="7">
        <v>220.86179999999999</v>
      </c>
      <c r="E251" s="17">
        <v>422.18560000000002</v>
      </c>
      <c r="F251" s="17">
        <v>48</v>
      </c>
      <c r="G251" s="17">
        <v>313</v>
      </c>
      <c r="H251" s="7">
        <v>333</v>
      </c>
      <c r="I251" s="7">
        <v>0</v>
      </c>
      <c r="J251" s="35">
        <v>1850</v>
      </c>
      <c r="K251" s="23">
        <v>5739.0474000000004</v>
      </c>
    </row>
    <row r="252" spans="1:11" x14ac:dyDescent="0.35">
      <c r="A252" s="12" t="s">
        <v>255</v>
      </c>
      <c r="B252" s="16">
        <v>2407</v>
      </c>
      <c r="C252" s="7">
        <v>107</v>
      </c>
      <c r="D252" s="7">
        <v>160.43350000000001</v>
      </c>
      <c r="E252" s="17">
        <v>374.1678</v>
      </c>
      <c r="F252" s="17">
        <v>50</v>
      </c>
      <c r="G252" s="17">
        <v>309</v>
      </c>
      <c r="H252" s="7">
        <v>167</v>
      </c>
      <c r="I252" s="7">
        <v>0</v>
      </c>
      <c r="J252" s="35">
        <v>560</v>
      </c>
      <c r="K252" s="23">
        <v>4134.6013000000003</v>
      </c>
    </row>
    <row r="253" spans="1:11" x14ac:dyDescent="0.35">
      <c r="A253" s="12" t="s">
        <v>256</v>
      </c>
      <c r="B253" s="16">
        <v>9778</v>
      </c>
      <c r="C253" s="7">
        <v>335</v>
      </c>
      <c r="D253" s="7">
        <v>799.98339999999996</v>
      </c>
      <c r="E253" s="17">
        <v>1466.2358999999999</v>
      </c>
      <c r="F253" s="17">
        <v>182</v>
      </c>
      <c r="G253" s="17">
        <v>1285</v>
      </c>
      <c r="H253" s="7">
        <v>333</v>
      </c>
      <c r="I253" s="7">
        <v>0</v>
      </c>
      <c r="J253" s="35">
        <v>3342.0259999999998</v>
      </c>
      <c r="K253" s="23">
        <v>17521.245299999999</v>
      </c>
    </row>
    <row r="254" spans="1:11" x14ac:dyDescent="0.35">
      <c r="A254" s="12" t="s">
        <v>257</v>
      </c>
      <c r="B254" s="16">
        <v>8565</v>
      </c>
      <c r="C254" s="7">
        <v>327</v>
      </c>
      <c r="D254" s="7">
        <v>628.36159999999995</v>
      </c>
      <c r="E254" s="17">
        <v>1152.895</v>
      </c>
      <c r="F254" s="17">
        <v>162</v>
      </c>
      <c r="G254" s="17">
        <v>1133</v>
      </c>
      <c r="H254" s="7">
        <v>333</v>
      </c>
      <c r="I254" s="7">
        <v>0</v>
      </c>
      <c r="J254" s="35">
        <v>3215.1279999999997</v>
      </c>
      <c r="K254" s="23">
        <v>15516.384600000001</v>
      </c>
    </row>
    <row r="255" spans="1:11" x14ac:dyDescent="0.35">
      <c r="A255" s="12" t="s">
        <v>258</v>
      </c>
      <c r="B255" s="16">
        <v>857</v>
      </c>
      <c r="C255" s="7">
        <v>75</v>
      </c>
      <c r="D255" s="7">
        <v>59.429900000000004</v>
      </c>
      <c r="E255" s="17">
        <v>117.8224</v>
      </c>
      <c r="F255" s="17">
        <v>22</v>
      </c>
      <c r="G255" s="17">
        <v>128</v>
      </c>
      <c r="H255" s="7">
        <v>167</v>
      </c>
      <c r="I255" s="7">
        <v>100</v>
      </c>
      <c r="J255" s="35">
        <v>980</v>
      </c>
      <c r="K255" s="23">
        <v>2506.2523000000001</v>
      </c>
    </row>
    <row r="256" spans="1:11" x14ac:dyDescent="0.35">
      <c r="A256" s="12" t="s">
        <v>259</v>
      </c>
      <c r="B256" s="16">
        <v>1070</v>
      </c>
      <c r="C256" s="7">
        <v>79</v>
      </c>
      <c r="D256" s="7">
        <v>75.498699999999999</v>
      </c>
      <c r="E256" s="17">
        <v>149.44720000000001</v>
      </c>
      <c r="F256" s="17">
        <v>26</v>
      </c>
      <c r="G256" s="17">
        <v>113</v>
      </c>
      <c r="H256" s="7">
        <v>167</v>
      </c>
      <c r="I256" s="7">
        <v>120</v>
      </c>
      <c r="J256" s="35">
        <v>1670</v>
      </c>
      <c r="K256" s="23">
        <v>3469.9459000000002</v>
      </c>
    </row>
    <row r="257" spans="1:11" x14ac:dyDescent="0.35">
      <c r="A257" s="12" t="s">
        <v>260</v>
      </c>
      <c r="B257" s="16">
        <v>11807</v>
      </c>
      <c r="C257" s="7">
        <v>438</v>
      </c>
      <c r="D257" s="7">
        <v>881.8777</v>
      </c>
      <c r="E257" s="17">
        <v>2024.2344000000001</v>
      </c>
      <c r="F257" s="17">
        <v>210</v>
      </c>
      <c r="G257" s="17">
        <v>1531</v>
      </c>
      <c r="H257" s="7">
        <v>333</v>
      </c>
      <c r="I257" s="7">
        <v>0</v>
      </c>
      <c r="J257" s="35">
        <v>6690.3410000000003</v>
      </c>
      <c r="K257" s="23">
        <v>23915.453099999999</v>
      </c>
    </row>
    <row r="258" spans="1:11" x14ac:dyDescent="0.35">
      <c r="A258" s="12" t="s">
        <v>261</v>
      </c>
      <c r="B258" s="16">
        <v>6642</v>
      </c>
      <c r="C258" s="7">
        <v>236</v>
      </c>
      <c r="D258" s="7">
        <v>512.79549999999995</v>
      </c>
      <c r="E258" s="17">
        <v>1055.9876999999999</v>
      </c>
      <c r="F258" s="17">
        <v>120</v>
      </c>
      <c r="G258" s="17">
        <v>825</v>
      </c>
      <c r="H258" s="7">
        <v>333</v>
      </c>
      <c r="I258" s="7">
        <v>0</v>
      </c>
      <c r="J258" s="35">
        <v>3089.5230000000001</v>
      </c>
      <c r="K258" s="23">
        <v>12814.306199999999</v>
      </c>
    </row>
    <row r="259" spans="1:11" x14ac:dyDescent="0.35">
      <c r="A259" s="12" t="s">
        <v>262</v>
      </c>
      <c r="B259" s="16">
        <v>1947</v>
      </c>
      <c r="C259" s="7">
        <v>96</v>
      </c>
      <c r="D259" s="7">
        <v>140.20240000000001</v>
      </c>
      <c r="E259" s="17">
        <v>343.52910000000003</v>
      </c>
      <c r="F259" s="17">
        <v>40</v>
      </c>
      <c r="G259" s="17">
        <v>241</v>
      </c>
      <c r="H259" s="7">
        <v>167</v>
      </c>
      <c r="I259" s="7">
        <v>0</v>
      </c>
      <c r="J259" s="35">
        <v>1100</v>
      </c>
      <c r="K259" s="23">
        <v>4074.7315000000003</v>
      </c>
    </row>
    <row r="260" spans="1:11" x14ac:dyDescent="0.35">
      <c r="A260" s="12" t="s">
        <v>263</v>
      </c>
      <c r="B260" s="16">
        <v>17768</v>
      </c>
      <c r="C260" s="7">
        <v>672</v>
      </c>
      <c r="D260" s="7">
        <v>1640.7159999999999</v>
      </c>
      <c r="E260" s="17">
        <v>3717.4825000000001</v>
      </c>
      <c r="F260" s="17">
        <v>308</v>
      </c>
      <c r="G260" s="17">
        <v>2417</v>
      </c>
      <c r="H260" s="7">
        <v>333</v>
      </c>
      <c r="I260" s="7">
        <v>0</v>
      </c>
      <c r="J260" s="35">
        <v>10643.264999999999</v>
      </c>
      <c r="K260" s="23">
        <v>37499.463499999998</v>
      </c>
    </row>
    <row r="261" spans="1:11" x14ac:dyDescent="0.35">
      <c r="A261" s="12" t="s">
        <v>264</v>
      </c>
      <c r="B261" s="16">
        <v>4212</v>
      </c>
      <c r="C261" s="7">
        <v>139</v>
      </c>
      <c r="D261" s="7">
        <v>367.51859999999999</v>
      </c>
      <c r="E261" s="17">
        <v>890.1232</v>
      </c>
      <c r="F261" s="17">
        <v>78</v>
      </c>
      <c r="G261" s="17">
        <v>651</v>
      </c>
      <c r="H261" s="7">
        <v>333</v>
      </c>
      <c r="I261" s="7">
        <v>0</v>
      </c>
      <c r="J261" s="35">
        <v>3170</v>
      </c>
      <c r="K261" s="23">
        <v>9840.6418000000012</v>
      </c>
    </row>
    <row r="262" spans="1:11" x14ac:dyDescent="0.35">
      <c r="A262" s="12" t="s">
        <v>265</v>
      </c>
      <c r="B262" s="16">
        <v>26500</v>
      </c>
      <c r="C262" s="7">
        <v>1021</v>
      </c>
      <c r="D262" s="7">
        <v>2478.5704999999998</v>
      </c>
      <c r="E262" s="17">
        <v>5650.6333000000004</v>
      </c>
      <c r="F262" s="17">
        <v>464</v>
      </c>
      <c r="G262" s="17">
        <v>3757</v>
      </c>
      <c r="H262" s="7">
        <v>500</v>
      </c>
      <c r="I262" s="7">
        <v>4340</v>
      </c>
      <c r="J262" s="35">
        <v>18266.429</v>
      </c>
      <c r="K262" s="23">
        <v>62977.632800000007</v>
      </c>
    </row>
    <row r="263" spans="1:11" x14ac:dyDescent="0.35">
      <c r="A263" s="12" t="s">
        <v>266</v>
      </c>
      <c r="B263" s="16">
        <v>21004</v>
      </c>
      <c r="C263" s="7">
        <v>676</v>
      </c>
      <c r="D263" s="7">
        <v>2025.2873999999999</v>
      </c>
      <c r="E263" s="17">
        <v>4786.5680000000002</v>
      </c>
      <c r="F263" s="17">
        <v>350</v>
      </c>
      <c r="G263" s="17">
        <v>2852</v>
      </c>
      <c r="H263" s="7">
        <v>333</v>
      </c>
      <c r="I263" s="7">
        <v>3350</v>
      </c>
      <c r="J263" s="35">
        <v>16636.792000000001</v>
      </c>
      <c r="K263" s="23">
        <v>52013.647400000002</v>
      </c>
    </row>
    <row r="264" spans="1:11" x14ac:dyDescent="0.35">
      <c r="A264" s="12" t="s">
        <v>267</v>
      </c>
      <c r="B264" s="16">
        <v>3409</v>
      </c>
      <c r="C264" s="7">
        <v>145</v>
      </c>
      <c r="D264" s="7">
        <v>249.9025</v>
      </c>
      <c r="E264" s="17">
        <v>541.14350000000002</v>
      </c>
      <c r="F264" s="17">
        <v>66</v>
      </c>
      <c r="G264" s="17">
        <v>395</v>
      </c>
      <c r="H264" s="7">
        <v>333</v>
      </c>
      <c r="I264" s="7">
        <v>0</v>
      </c>
      <c r="J264" s="35">
        <v>5880</v>
      </c>
      <c r="K264" s="23">
        <v>11019.046</v>
      </c>
    </row>
    <row r="265" spans="1:11" x14ac:dyDescent="0.35">
      <c r="A265" s="12" t="s">
        <v>268</v>
      </c>
      <c r="B265" s="16">
        <v>537</v>
      </c>
      <c r="C265" s="7">
        <v>69</v>
      </c>
      <c r="D265" s="7">
        <v>45.866100000000003</v>
      </c>
      <c r="E265" s="17">
        <v>42.202100000000002</v>
      </c>
      <c r="F265" s="17">
        <v>16</v>
      </c>
      <c r="G265" s="17">
        <v>59</v>
      </c>
      <c r="H265" s="7">
        <v>167</v>
      </c>
      <c r="I265" s="7">
        <v>0</v>
      </c>
      <c r="J265" s="35">
        <v>350</v>
      </c>
      <c r="K265" s="23">
        <v>1286.0681999999999</v>
      </c>
    </row>
    <row r="266" spans="1:11" x14ac:dyDescent="0.35">
      <c r="A266" s="12" t="s">
        <v>269</v>
      </c>
      <c r="B266" s="16">
        <v>5950</v>
      </c>
      <c r="C266" s="7">
        <v>239</v>
      </c>
      <c r="D266" s="7">
        <v>499.25400000000002</v>
      </c>
      <c r="E266" s="17">
        <v>1127.7623000000001</v>
      </c>
      <c r="F266" s="17">
        <v>112</v>
      </c>
      <c r="G266" s="17">
        <v>790</v>
      </c>
      <c r="H266" s="7">
        <v>333</v>
      </c>
      <c r="I266" s="7">
        <v>0</v>
      </c>
      <c r="J266" s="35">
        <v>5227.6570000000002</v>
      </c>
      <c r="K266" s="23">
        <v>14278.673299999999</v>
      </c>
    </row>
    <row r="267" spans="1:11" x14ac:dyDescent="0.35">
      <c r="A267" s="12" t="s">
        <v>270</v>
      </c>
      <c r="B267" s="16">
        <v>20988</v>
      </c>
      <c r="C267" s="7">
        <v>756</v>
      </c>
      <c r="D267" s="7">
        <v>1885.1355000000001</v>
      </c>
      <c r="E267" s="17">
        <v>4169.4682000000003</v>
      </c>
      <c r="F267" s="17">
        <v>368</v>
      </c>
      <c r="G267" s="17">
        <v>2840</v>
      </c>
      <c r="H267" s="7">
        <v>333</v>
      </c>
      <c r="I267" s="7">
        <v>0</v>
      </c>
      <c r="J267" s="35">
        <v>12105.918</v>
      </c>
      <c r="K267" s="23">
        <v>43445.521699999998</v>
      </c>
    </row>
    <row r="268" spans="1:11" x14ac:dyDescent="0.35">
      <c r="A268" s="12" t="s">
        <v>271</v>
      </c>
      <c r="B268" s="16">
        <v>2204</v>
      </c>
      <c r="C268" s="7">
        <v>101</v>
      </c>
      <c r="D268" s="7">
        <v>170.5205</v>
      </c>
      <c r="E268" s="17">
        <v>342.98180000000002</v>
      </c>
      <c r="F268" s="17">
        <v>44</v>
      </c>
      <c r="G268" s="17">
        <v>298</v>
      </c>
      <c r="H268" s="7">
        <v>167</v>
      </c>
      <c r="I268" s="7">
        <v>320</v>
      </c>
      <c r="J268" s="35">
        <v>2850</v>
      </c>
      <c r="K268" s="23">
        <v>6497.5023000000001</v>
      </c>
    </row>
    <row r="269" spans="1:11" x14ac:dyDescent="0.35">
      <c r="A269" s="12" t="s">
        <v>272</v>
      </c>
      <c r="B269" s="16">
        <v>637</v>
      </c>
      <c r="C269" s="7">
        <v>70</v>
      </c>
      <c r="D269" s="7">
        <v>48.131300000000003</v>
      </c>
      <c r="E269" s="17">
        <v>43.514400000000002</v>
      </c>
      <c r="F269" s="17">
        <v>18</v>
      </c>
      <c r="G269" s="17">
        <v>55</v>
      </c>
      <c r="H269" s="7">
        <v>167</v>
      </c>
      <c r="I269" s="7">
        <v>0</v>
      </c>
      <c r="J269" s="35">
        <v>320</v>
      </c>
      <c r="K269" s="23">
        <v>1358.6457</v>
      </c>
    </row>
    <row r="270" spans="1:11" x14ac:dyDescent="0.35">
      <c r="A270" s="12" t="s">
        <v>273</v>
      </c>
      <c r="B270" s="16">
        <v>1636</v>
      </c>
      <c r="C270" s="7">
        <v>92</v>
      </c>
      <c r="D270" s="7">
        <v>131.94470000000001</v>
      </c>
      <c r="E270" s="17">
        <v>198.0247</v>
      </c>
      <c r="F270" s="17">
        <v>38</v>
      </c>
      <c r="G270" s="17">
        <v>180</v>
      </c>
      <c r="H270" s="7">
        <v>167</v>
      </c>
      <c r="I270" s="7">
        <v>0</v>
      </c>
      <c r="J270" s="35">
        <v>970</v>
      </c>
      <c r="K270" s="23">
        <v>3412.9694</v>
      </c>
    </row>
    <row r="271" spans="1:11" x14ac:dyDescent="0.35">
      <c r="A271" s="12" t="s">
        <v>274</v>
      </c>
      <c r="B271" s="16">
        <v>2113</v>
      </c>
      <c r="C271" s="7">
        <v>106</v>
      </c>
      <c r="D271" s="7">
        <v>166.62989999999999</v>
      </c>
      <c r="E271" s="17">
        <v>274.33710000000002</v>
      </c>
      <c r="F271" s="17">
        <v>50</v>
      </c>
      <c r="G271" s="17">
        <v>239</v>
      </c>
      <c r="H271" s="7">
        <v>167</v>
      </c>
      <c r="I271" s="7">
        <v>0</v>
      </c>
      <c r="J271" s="35">
        <v>1400</v>
      </c>
      <c r="K271" s="23">
        <v>4515.9670000000006</v>
      </c>
    </row>
    <row r="272" spans="1:11" x14ac:dyDescent="0.35">
      <c r="A272" s="12" t="s">
        <v>275</v>
      </c>
      <c r="B272" s="16">
        <v>830</v>
      </c>
      <c r="C272" s="7">
        <v>77</v>
      </c>
      <c r="D272" s="7">
        <v>62.716299999999997</v>
      </c>
      <c r="E272" s="17">
        <v>79.9178</v>
      </c>
      <c r="F272" s="17">
        <v>24</v>
      </c>
      <c r="G272" s="17">
        <v>81</v>
      </c>
      <c r="H272" s="7">
        <v>167</v>
      </c>
      <c r="I272" s="7">
        <v>0</v>
      </c>
      <c r="J272" s="35">
        <v>1940</v>
      </c>
      <c r="K272" s="23">
        <v>3261.6341000000002</v>
      </c>
    </row>
    <row r="273" spans="1:11" x14ac:dyDescent="0.35">
      <c r="A273" s="12" t="s">
        <v>276</v>
      </c>
      <c r="B273" s="16">
        <v>1228</v>
      </c>
      <c r="C273" s="7">
        <v>86</v>
      </c>
      <c r="D273" s="7">
        <v>77.9589</v>
      </c>
      <c r="E273" s="17">
        <v>142.0412</v>
      </c>
      <c r="F273" s="17">
        <v>32</v>
      </c>
      <c r="G273" s="17">
        <v>134</v>
      </c>
      <c r="H273" s="7">
        <v>167</v>
      </c>
      <c r="I273" s="7">
        <v>0</v>
      </c>
      <c r="J273" s="35">
        <v>6490</v>
      </c>
      <c r="K273" s="23">
        <v>8357.0001000000011</v>
      </c>
    </row>
    <row r="274" spans="1:11" x14ac:dyDescent="0.35">
      <c r="A274" s="12" t="s">
        <v>277</v>
      </c>
      <c r="B274" s="16">
        <v>3262</v>
      </c>
      <c r="C274" s="7">
        <v>141</v>
      </c>
      <c r="D274" s="7">
        <v>254.65770000000001</v>
      </c>
      <c r="E274" s="17">
        <v>413.68810000000002</v>
      </c>
      <c r="F274" s="17">
        <v>72</v>
      </c>
      <c r="G274" s="17">
        <v>414</v>
      </c>
      <c r="H274" s="7">
        <v>333</v>
      </c>
      <c r="I274" s="7">
        <v>0</v>
      </c>
      <c r="J274" s="35">
        <v>1690</v>
      </c>
      <c r="K274" s="23">
        <v>6580.3458000000001</v>
      </c>
    </row>
    <row r="275" spans="1:11" x14ac:dyDescent="0.35">
      <c r="A275" s="12" t="s">
        <v>278</v>
      </c>
      <c r="B275" s="16">
        <v>2293</v>
      </c>
      <c r="C275" s="7">
        <v>105</v>
      </c>
      <c r="D275" s="7">
        <v>168.2894</v>
      </c>
      <c r="E275" s="17">
        <v>287.9425</v>
      </c>
      <c r="F275" s="17">
        <v>48</v>
      </c>
      <c r="G275" s="17">
        <v>270</v>
      </c>
      <c r="H275" s="7">
        <v>167</v>
      </c>
      <c r="I275" s="7">
        <v>0</v>
      </c>
      <c r="J275" s="35">
        <v>1510</v>
      </c>
      <c r="K275" s="23">
        <v>4849.2319000000007</v>
      </c>
    </row>
    <row r="276" spans="1:11" x14ac:dyDescent="0.35">
      <c r="A276" s="12" t="s">
        <v>279</v>
      </c>
      <c r="B276" s="16">
        <v>8240</v>
      </c>
      <c r="C276" s="7">
        <v>318</v>
      </c>
      <c r="D276" s="7">
        <v>665.20669999999996</v>
      </c>
      <c r="E276" s="17">
        <v>1680.4301</v>
      </c>
      <c r="F276" s="17">
        <v>152</v>
      </c>
      <c r="G276" s="17">
        <v>1152</v>
      </c>
      <c r="H276" s="7">
        <v>333</v>
      </c>
      <c r="I276" s="7">
        <v>0</v>
      </c>
      <c r="J276" s="35">
        <v>3162.0320000000002</v>
      </c>
      <c r="K276" s="23">
        <v>15702.668799999999</v>
      </c>
    </row>
    <row r="277" spans="1:11" x14ac:dyDescent="0.35">
      <c r="A277" s="12" t="s">
        <v>280</v>
      </c>
      <c r="B277" s="16">
        <v>1418</v>
      </c>
      <c r="C277" s="7">
        <v>89</v>
      </c>
      <c r="D277" s="7">
        <v>100.28270000000001</v>
      </c>
      <c r="E277" s="17">
        <v>164.01939999999999</v>
      </c>
      <c r="F277" s="17">
        <v>34</v>
      </c>
      <c r="G277" s="17">
        <v>218</v>
      </c>
      <c r="H277" s="7">
        <v>167</v>
      </c>
      <c r="I277" s="7">
        <v>200</v>
      </c>
      <c r="J277" s="35">
        <v>680</v>
      </c>
      <c r="K277" s="23">
        <v>3070.3020999999999</v>
      </c>
    </row>
    <row r="278" spans="1:11" x14ac:dyDescent="0.35">
      <c r="A278" s="12" t="s">
        <v>281</v>
      </c>
      <c r="B278" s="16">
        <v>1732</v>
      </c>
      <c r="C278" s="7">
        <v>95</v>
      </c>
      <c r="D278" s="7">
        <v>131.2784</v>
      </c>
      <c r="E278" s="17">
        <v>233.03440000000001</v>
      </c>
      <c r="F278" s="17">
        <v>40</v>
      </c>
      <c r="G278" s="17">
        <v>228</v>
      </c>
      <c r="H278" s="7">
        <v>167</v>
      </c>
      <c r="I278" s="7">
        <v>0</v>
      </c>
      <c r="J278" s="35">
        <v>750</v>
      </c>
      <c r="K278" s="23">
        <v>3376.3127999999997</v>
      </c>
    </row>
    <row r="279" spans="1:11" x14ac:dyDescent="0.35">
      <c r="A279" s="12" t="s">
        <v>282</v>
      </c>
      <c r="B279" s="16">
        <v>3901</v>
      </c>
      <c r="C279" s="7">
        <v>135</v>
      </c>
      <c r="D279" s="7">
        <v>261.4667</v>
      </c>
      <c r="E279" s="17">
        <v>538.65740000000005</v>
      </c>
      <c r="F279" s="17">
        <v>76</v>
      </c>
      <c r="G279" s="17">
        <v>554</v>
      </c>
      <c r="H279" s="7">
        <v>333</v>
      </c>
      <c r="I279" s="7">
        <v>0</v>
      </c>
      <c r="J279" s="35">
        <v>880</v>
      </c>
      <c r="K279" s="23">
        <v>6679.1241</v>
      </c>
    </row>
    <row r="280" spans="1:11" x14ac:dyDescent="0.35">
      <c r="A280" s="12" t="s">
        <v>283</v>
      </c>
      <c r="B280" s="16">
        <v>4154</v>
      </c>
      <c r="C280" s="7">
        <v>142</v>
      </c>
      <c r="D280" s="7">
        <v>323.34870000000001</v>
      </c>
      <c r="E280" s="17">
        <v>696.46619999999996</v>
      </c>
      <c r="F280" s="17">
        <v>80</v>
      </c>
      <c r="G280" s="17">
        <v>522</v>
      </c>
      <c r="H280" s="7">
        <v>333</v>
      </c>
      <c r="I280" s="7">
        <v>0</v>
      </c>
      <c r="J280" s="35">
        <v>1780</v>
      </c>
      <c r="K280" s="23">
        <v>8030.8149000000003</v>
      </c>
    </row>
    <row r="281" spans="1:11" x14ac:dyDescent="0.35">
      <c r="A281" s="12" t="s">
        <v>284</v>
      </c>
      <c r="B281" s="16">
        <v>2640</v>
      </c>
      <c r="C281" s="7">
        <v>115</v>
      </c>
      <c r="D281" s="7">
        <v>203.54150000000001</v>
      </c>
      <c r="E281" s="17">
        <v>344.56540000000001</v>
      </c>
      <c r="F281" s="17">
        <v>58</v>
      </c>
      <c r="G281" s="17">
        <v>296</v>
      </c>
      <c r="H281" s="7">
        <v>333</v>
      </c>
      <c r="I281" s="7">
        <v>0</v>
      </c>
      <c r="J281" s="35">
        <v>1590</v>
      </c>
      <c r="K281" s="23">
        <v>5580.1068999999998</v>
      </c>
    </row>
    <row r="282" spans="1:11" x14ac:dyDescent="0.35">
      <c r="A282" s="12" t="s">
        <v>285</v>
      </c>
      <c r="B282" s="16">
        <v>2548</v>
      </c>
      <c r="C282" s="7">
        <v>107</v>
      </c>
      <c r="D282" s="7">
        <v>196.53479999999999</v>
      </c>
      <c r="E282" s="17">
        <v>313.27690000000001</v>
      </c>
      <c r="F282" s="17">
        <v>50</v>
      </c>
      <c r="G282" s="17">
        <v>269</v>
      </c>
      <c r="H282" s="7">
        <v>167</v>
      </c>
      <c r="I282" s="7">
        <v>0</v>
      </c>
      <c r="J282" s="35">
        <v>410</v>
      </c>
      <c r="K282" s="23">
        <v>4060.8116999999997</v>
      </c>
    </row>
    <row r="283" spans="1:11" x14ac:dyDescent="0.35">
      <c r="A283" s="12" t="s">
        <v>286</v>
      </c>
      <c r="B283" s="16">
        <v>16070</v>
      </c>
      <c r="C283" s="7">
        <v>518</v>
      </c>
      <c r="D283" s="7">
        <v>1446.3523</v>
      </c>
      <c r="E283" s="17">
        <v>3006.7642999999998</v>
      </c>
      <c r="F283" s="17">
        <v>280</v>
      </c>
      <c r="G283" s="17">
        <v>2187</v>
      </c>
      <c r="H283" s="7">
        <v>333</v>
      </c>
      <c r="I283" s="7">
        <v>0</v>
      </c>
      <c r="J283" s="35">
        <v>3708.14</v>
      </c>
      <c r="K283" s="23">
        <v>27549.256599999997</v>
      </c>
    </row>
    <row r="284" spans="1:11" x14ac:dyDescent="0.35">
      <c r="A284" s="12" t="s">
        <v>287</v>
      </c>
      <c r="B284" s="16">
        <v>3243</v>
      </c>
      <c r="C284" s="7">
        <v>134</v>
      </c>
      <c r="D284" s="7">
        <v>257.61149999999998</v>
      </c>
      <c r="E284" s="17">
        <v>311.5111</v>
      </c>
      <c r="F284" s="17">
        <v>70</v>
      </c>
      <c r="G284" s="17">
        <v>365</v>
      </c>
      <c r="H284" s="7">
        <v>333</v>
      </c>
      <c r="I284" s="7">
        <v>0</v>
      </c>
      <c r="J284" s="35">
        <v>1240</v>
      </c>
      <c r="K284" s="23">
        <v>5954.1226000000006</v>
      </c>
    </row>
    <row r="285" spans="1:11" x14ac:dyDescent="0.35">
      <c r="A285" s="12" t="s">
        <v>288</v>
      </c>
      <c r="B285" s="16">
        <v>7197</v>
      </c>
      <c r="C285" s="7">
        <v>262</v>
      </c>
      <c r="D285" s="7">
        <v>578.5616</v>
      </c>
      <c r="E285" s="17">
        <v>1197.1776</v>
      </c>
      <c r="F285" s="17">
        <v>134</v>
      </c>
      <c r="G285" s="17">
        <v>867</v>
      </c>
      <c r="H285" s="7">
        <v>333</v>
      </c>
      <c r="I285" s="7">
        <v>0</v>
      </c>
      <c r="J285" s="35">
        <v>2261.98</v>
      </c>
      <c r="K285" s="23">
        <v>12830.7192</v>
      </c>
    </row>
    <row r="286" spans="1:11" x14ac:dyDescent="0.35">
      <c r="A286" s="12" t="s">
        <v>289</v>
      </c>
      <c r="B286" s="16">
        <v>4839</v>
      </c>
      <c r="C286" s="7">
        <v>167</v>
      </c>
      <c r="D286" s="7">
        <v>374.2903</v>
      </c>
      <c r="E286" s="17">
        <v>726.48</v>
      </c>
      <c r="F286" s="17">
        <v>90</v>
      </c>
      <c r="G286" s="17">
        <v>569</v>
      </c>
      <c r="H286" s="7">
        <v>333</v>
      </c>
      <c r="I286" s="7">
        <v>0</v>
      </c>
      <c r="J286" s="35">
        <v>1470</v>
      </c>
      <c r="K286" s="23">
        <v>8568.7703000000001</v>
      </c>
    </row>
    <row r="287" spans="1:11" x14ac:dyDescent="0.35">
      <c r="A287" s="12" t="s">
        <v>290</v>
      </c>
      <c r="B287" s="16">
        <v>5556</v>
      </c>
      <c r="C287" s="7">
        <v>222</v>
      </c>
      <c r="D287" s="7">
        <v>471.98349999999999</v>
      </c>
      <c r="E287" s="17">
        <v>848.68420000000003</v>
      </c>
      <c r="F287" s="17">
        <v>104</v>
      </c>
      <c r="G287" s="17">
        <v>699</v>
      </c>
      <c r="H287" s="7">
        <v>333</v>
      </c>
      <c r="I287" s="7">
        <v>0</v>
      </c>
      <c r="J287" s="35">
        <v>2865.6620000000003</v>
      </c>
      <c r="K287" s="23">
        <v>11100.3297</v>
      </c>
    </row>
    <row r="288" spans="1:11" x14ac:dyDescent="0.35">
      <c r="A288" s="12" t="s">
        <v>291</v>
      </c>
      <c r="B288" s="16">
        <v>130085</v>
      </c>
      <c r="C288" s="7">
        <v>4324</v>
      </c>
      <c r="D288" s="7">
        <v>10375.7583</v>
      </c>
      <c r="E288" s="17">
        <v>27796.119600000002</v>
      </c>
      <c r="F288" s="17">
        <v>2256</v>
      </c>
      <c r="G288" s="17">
        <v>20647</v>
      </c>
      <c r="H288" s="7">
        <v>1000</v>
      </c>
      <c r="I288" s="7">
        <v>0</v>
      </c>
      <c r="J288" s="35">
        <v>66480</v>
      </c>
      <c r="K288" s="23">
        <v>262963.87789999996</v>
      </c>
    </row>
    <row r="289" spans="1:11" x14ac:dyDescent="0.35">
      <c r="A289" s="12" t="s">
        <v>292</v>
      </c>
      <c r="B289" s="16">
        <v>17616</v>
      </c>
      <c r="C289" s="7">
        <v>738</v>
      </c>
      <c r="D289" s="7">
        <v>1359.7184</v>
      </c>
      <c r="E289" s="17">
        <v>2917.9349000000002</v>
      </c>
      <c r="F289" s="17">
        <v>318</v>
      </c>
      <c r="G289" s="17">
        <v>2380</v>
      </c>
      <c r="H289" s="7">
        <v>333</v>
      </c>
      <c r="I289" s="7">
        <v>0</v>
      </c>
      <c r="J289" s="35">
        <v>4834</v>
      </c>
      <c r="K289" s="23">
        <v>30496.653300000002</v>
      </c>
    </row>
    <row r="290" spans="1:11" x14ac:dyDescent="0.35">
      <c r="A290" s="12" t="s">
        <v>293</v>
      </c>
      <c r="B290" s="16">
        <v>11382</v>
      </c>
      <c r="C290" s="7">
        <v>451</v>
      </c>
      <c r="D290" s="7">
        <v>893.91579999999999</v>
      </c>
      <c r="E290" s="17">
        <v>1860.5709999999999</v>
      </c>
      <c r="F290" s="17">
        <v>202</v>
      </c>
      <c r="G290" s="17">
        <v>1488</v>
      </c>
      <c r="H290" s="7">
        <v>333</v>
      </c>
      <c r="I290" s="7">
        <v>0</v>
      </c>
      <c r="J290" s="35">
        <v>2699</v>
      </c>
      <c r="K290" s="23">
        <v>19309.486799999999</v>
      </c>
    </row>
    <row r="291" spans="1:11" x14ac:dyDescent="0.35">
      <c r="A291" s="12" t="s">
        <v>294</v>
      </c>
      <c r="B291" s="16">
        <v>3760</v>
      </c>
      <c r="C291" s="7">
        <v>135</v>
      </c>
      <c r="D291" s="7">
        <v>284.452</v>
      </c>
      <c r="E291" s="17">
        <v>689.55470000000003</v>
      </c>
      <c r="F291" s="17">
        <v>76</v>
      </c>
      <c r="G291" s="17">
        <v>564</v>
      </c>
      <c r="H291" s="7">
        <v>333</v>
      </c>
      <c r="I291" s="7">
        <v>0</v>
      </c>
      <c r="J291" s="35">
        <v>849</v>
      </c>
      <c r="K291" s="23">
        <v>6691.0066999999999</v>
      </c>
    </row>
    <row r="292" spans="1:11" x14ac:dyDescent="0.35">
      <c r="A292" s="12" t="s">
        <v>295</v>
      </c>
      <c r="B292" s="16">
        <v>945</v>
      </c>
      <c r="C292" s="7">
        <v>81</v>
      </c>
      <c r="D292" s="7">
        <v>70.325500000000005</v>
      </c>
      <c r="E292" s="17">
        <v>72.510900000000007</v>
      </c>
      <c r="F292" s="17">
        <v>28</v>
      </c>
      <c r="G292" s="17">
        <v>92</v>
      </c>
      <c r="H292" s="7">
        <v>167</v>
      </c>
      <c r="I292" s="7">
        <v>0</v>
      </c>
      <c r="J292" s="35">
        <v>315</v>
      </c>
      <c r="K292" s="23">
        <v>1770.8363999999999</v>
      </c>
    </row>
    <row r="293" spans="1:11" x14ac:dyDescent="0.35">
      <c r="A293" s="12" t="s">
        <v>296</v>
      </c>
      <c r="B293" s="16">
        <v>4979</v>
      </c>
      <c r="C293" s="7">
        <v>169</v>
      </c>
      <c r="D293" s="7">
        <v>389.10140000000001</v>
      </c>
      <c r="E293" s="17">
        <v>859.21389999999997</v>
      </c>
      <c r="F293" s="17">
        <v>96</v>
      </c>
      <c r="G293" s="17">
        <v>680</v>
      </c>
      <c r="H293" s="7">
        <v>333</v>
      </c>
      <c r="I293" s="7">
        <v>0</v>
      </c>
      <c r="J293" s="35">
        <v>2632</v>
      </c>
      <c r="K293" s="23">
        <v>10137.315299999998</v>
      </c>
    </row>
    <row r="294" spans="1:11" x14ac:dyDescent="0.35">
      <c r="A294" s="12" t="s">
        <v>297</v>
      </c>
      <c r="B294" s="16">
        <v>2073</v>
      </c>
      <c r="C294" s="7">
        <v>102</v>
      </c>
      <c r="D294" s="7">
        <v>150.42089999999999</v>
      </c>
      <c r="E294" s="17">
        <v>283.45010000000002</v>
      </c>
      <c r="F294" s="17">
        <v>46</v>
      </c>
      <c r="G294" s="17">
        <v>243</v>
      </c>
      <c r="H294" s="7">
        <v>167</v>
      </c>
      <c r="I294" s="7">
        <v>0</v>
      </c>
      <c r="J294" s="35">
        <v>835</v>
      </c>
      <c r="K294" s="23">
        <v>3899.8710000000001</v>
      </c>
    </row>
    <row r="295" spans="1:11" x14ac:dyDescent="0.35">
      <c r="A295" s="12" t="s">
        <v>298</v>
      </c>
      <c r="B295" s="16">
        <v>3990</v>
      </c>
      <c r="C295" s="7">
        <v>142</v>
      </c>
      <c r="D295" s="7">
        <v>270.75970000000001</v>
      </c>
      <c r="E295" s="17">
        <v>585.78909999999996</v>
      </c>
      <c r="F295" s="17">
        <v>82</v>
      </c>
      <c r="G295" s="17">
        <v>547</v>
      </c>
      <c r="H295" s="7">
        <v>333</v>
      </c>
      <c r="I295" s="7">
        <v>0</v>
      </c>
      <c r="J295" s="35">
        <v>1192</v>
      </c>
      <c r="K295" s="23">
        <v>7142.5487999999996</v>
      </c>
    </row>
    <row r="296" spans="1:11" x14ac:dyDescent="0.35">
      <c r="A296" s="12" t="s">
        <v>299</v>
      </c>
      <c r="B296" s="16">
        <v>1654</v>
      </c>
      <c r="C296" s="7">
        <v>93</v>
      </c>
      <c r="D296" s="7">
        <v>119.02589999999999</v>
      </c>
      <c r="E296" s="17">
        <v>181.01089999999999</v>
      </c>
      <c r="F296" s="17">
        <v>38</v>
      </c>
      <c r="G296" s="17">
        <v>196</v>
      </c>
      <c r="H296" s="7">
        <v>167</v>
      </c>
      <c r="I296" s="7">
        <v>0</v>
      </c>
      <c r="J296" s="35">
        <v>510</v>
      </c>
      <c r="K296" s="23">
        <v>2958.0367999999999</v>
      </c>
    </row>
    <row r="297" spans="1:11" x14ac:dyDescent="0.35">
      <c r="A297" s="12" t="s">
        <v>300</v>
      </c>
      <c r="B297" s="16">
        <v>4750</v>
      </c>
      <c r="C297" s="7">
        <v>158</v>
      </c>
      <c r="D297" s="7">
        <v>355.93959999999998</v>
      </c>
      <c r="E297" s="17">
        <v>802.80229999999995</v>
      </c>
      <c r="F297" s="17">
        <v>96</v>
      </c>
      <c r="G297" s="17">
        <v>605</v>
      </c>
      <c r="H297" s="7">
        <v>333</v>
      </c>
      <c r="I297" s="7">
        <v>0</v>
      </c>
      <c r="J297" s="35">
        <v>1171</v>
      </c>
      <c r="K297" s="23">
        <v>8271.7419000000009</v>
      </c>
    </row>
    <row r="298" spans="1:11" x14ac:dyDescent="0.35">
      <c r="A298" s="12" t="s">
        <v>301</v>
      </c>
      <c r="B298" s="16">
        <v>11890</v>
      </c>
      <c r="C298" s="7">
        <v>423</v>
      </c>
      <c r="D298" s="7">
        <v>1016.0833</v>
      </c>
      <c r="E298" s="17">
        <v>2306.3252000000002</v>
      </c>
      <c r="F298" s="17">
        <v>210</v>
      </c>
      <c r="G298" s="17">
        <v>1612</v>
      </c>
      <c r="H298" s="7">
        <v>333</v>
      </c>
      <c r="I298" s="7">
        <v>0</v>
      </c>
      <c r="J298" s="35">
        <v>3186</v>
      </c>
      <c r="K298" s="23">
        <v>20976.408500000001</v>
      </c>
    </row>
    <row r="299" spans="1:11" x14ac:dyDescent="0.35">
      <c r="A299" s="12" t="s">
        <v>302</v>
      </c>
      <c r="B299" s="16">
        <v>6064</v>
      </c>
      <c r="C299" s="7">
        <v>200</v>
      </c>
      <c r="D299" s="7">
        <v>579.95770000000005</v>
      </c>
      <c r="E299" s="17">
        <v>1428.9052999999999</v>
      </c>
      <c r="F299" s="17">
        <v>104</v>
      </c>
      <c r="G299" s="17">
        <v>800</v>
      </c>
      <c r="H299" s="7">
        <v>333</v>
      </c>
      <c r="I299" s="7">
        <v>0</v>
      </c>
      <c r="J299" s="35">
        <v>1525</v>
      </c>
      <c r="K299" s="23">
        <v>11034.862999999999</v>
      </c>
    </row>
    <row r="300" spans="1:11" x14ac:dyDescent="0.35">
      <c r="A300" s="12" t="s">
        <v>303</v>
      </c>
      <c r="B300" s="16">
        <v>9665</v>
      </c>
      <c r="C300" s="7">
        <v>309</v>
      </c>
      <c r="D300" s="7">
        <v>905.05039999999997</v>
      </c>
      <c r="E300" s="17">
        <v>2139.7604000000001</v>
      </c>
      <c r="F300" s="17">
        <v>166</v>
      </c>
      <c r="G300" s="17">
        <v>1385</v>
      </c>
      <c r="H300" s="7">
        <v>333</v>
      </c>
      <c r="I300" s="7">
        <v>0</v>
      </c>
      <c r="J300" s="35">
        <v>3095</v>
      </c>
      <c r="K300" s="23">
        <v>17997.810799999999</v>
      </c>
    </row>
    <row r="301" spans="1:11" x14ac:dyDescent="0.35">
      <c r="A301" s="12" t="s">
        <v>304</v>
      </c>
      <c r="B301" s="16">
        <v>3218</v>
      </c>
      <c r="C301" s="7">
        <v>122</v>
      </c>
      <c r="D301" s="7">
        <v>233.9333</v>
      </c>
      <c r="E301" s="17">
        <v>464.49810000000002</v>
      </c>
      <c r="F301" s="17">
        <v>64</v>
      </c>
      <c r="G301" s="17">
        <v>397</v>
      </c>
      <c r="H301" s="7">
        <v>333</v>
      </c>
      <c r="I301" s="7">
        <v>0</v>
      </c>
      <c r="J301" s="35">
        <v>973</v>
      </c>
      <c r="K301" s="23">
        <v>5805.4314000000004</v>
      </c>
    </row>
    <row r="302" spans="1:11" x14ac:dyDescent="0.35">
      <c r="A302" s="12" t="s">
        <v>305</v>
      </c>
      <c r="B302" s="16">
        <v>782</v>
      </c>
      <c r="C302" s="7">
        <v>75</v>
      </c>
      <c r="D302" s="7">
        <v>46.943600000000004</v>
      </c>
      <c r="E302" s="17">
        <v>84.775999999999996</v>
      </c>
      <c r="F302" s="17">
        <v>22</v>
      </c>
      <c r="G302" s="17">
        <v>94</v>
      </c>
      <c r="H302" s="7">
        <v>167</v>
      </c>
      <c r="I302" s="7">
        <v>0</v>
      </c>
      <c r="J302" s="35">
        <v>507</v>
      </c>
      <c r="K302" s="23">
        <v>1778.7195999999999</v>
      </c>
    </row>
    <row r="303" spans="1:11" x14ac:dyDescent="0.35">
      <c r="A303" s="12" t="s">
        <v>306</v>
      </c>
      <c r="B303" s="16">
        <v>2008</v>
      </c>
      <c r="C303" s="7">
        <v>99</v>
      </c>
      <c r="D303" s="7">
        <v>144.73339999999999</v>
      </c>
      <c r="E303" s="17">
        <v>255.9572</v>
      </c>
      <c r="F303" s="17">
        <v>44</v>
      </c>
      <c r="G303" s="17">
        <v>236</v>
      </c>
      <c r="H303" s="7">
        <v>167</v>
      </c>
      <c r="I303" s="7">
        <v>270</v>
      </c>
      <c r="J303" s="35">
        <v>763</v>
      </c>
      <c r="K303" s="23">
        <v>3987.6905999999999</v>
      </c>
    </row>
    <row r="304" spans="1:11" x14ac:dyDescent="0.35">
      <c r="A304" s="12" t="s">
        <v>307</v>
      </c>
      <c r="B304" s="16">
        <v>16801</v>
      </c>
      <c r="C304" s="7">
        <v>649</v>
      </c>
      <c r="D304" s="7">
        <v>1459.4059999999999</v>
      </c>
      <c r="E304" s="17">
        <v>3079.4612999999999</v>
      </c>
      <c r="F304" s="17">
        <v>298</v>
      </c>
      <c r="G304" s="17">
        <v>2338</v>
      </c>
      <c r="H304" s="7">
        <v>333</v>
      </c>
      <c r="I304" s="7">
        <v>0</v>
      </c>
      <c r="J304" s="35">
        <v>5989</v>
      </c>
      <c r="K304" s="23">
        <v>30946.867299999998</v>
      </c>
    </row>
    <row r="305" spans="1:11" x14ac:dyDescent="0.35">
      <c r="A305" s="12" t="s">
        <v>308</v>
      </c>
      <c r="B305" s="16">
        <v>2096</v>
      </c>
      <c r="C305" s="7">
        <v>98</v>
      </c>
      <c r="D305" s="7">
        <v>156.97300000000001</v>
      </c>
      <c r="E305" s="17">
        <v>309.66199999999998</v>
      </c>
      <c r="F305" s="17">
        <v>42</v>
      </c>
      <c r="G305" s="17">
        <v>255</v>
      </c>
      <c r="H305" s="7">
        <v>167</v>
      </c>
      <c r="I305" s="7">
        <v>0</v>
      </c>
      <c r="J305" s="35">
        <v>1571</v>
      </c>
      <c r="K305" s="23">
        <v>4695.6350000000002</v>
      </c>
    </row>
    <row r="306" spans="1:11" x14ac:dyDescent="0.35">
      <c r="A306" s="12" t="s">
        <v>309</v>
      </c>
      <c r="B306" s="16">
        <v>14524</v>
      </c>
      <c r="C306" s="7">
        <v>499</v>
      </c>
      <c r="D306" s="7">
        <v>1201.1655000000001</v>
      </c>
      <c r="E306" s="17">
        <v>2811.6435000000001</v>
      </c>
      <c r="F306" s="17">
        <v>254</v>
      </c>
      <c r="G306" s="17">
        <v>1971</v>
      </c>
      <c r="H306" s="7">
        <v>333</v>
      </c>
      <c r="I306" s="7">
        <v>0</v>
      </c>
      <c r="J306" s="35">
        <v>5097</v>
      </c>
      <c r="K306" s="23">
        <v>26690.809000000001</v>
      </c>
    </row>
    <row r="307" spans="1:11" x14ac:dyDescent="0.35">
      <c r="A307" s="12" t="s">
        <v>310</v>
      </c>
      <c r="B307" s="16">
        <v>10586</v>
      </c>
      <c r="C307" s="7">
        <v>414</v>
      </c>
      <c r="D307" s="7">
        <v>859.93579999999997</v>
      </c>
      <c r="E307" s="17">
        <v>1723.9692</v>
      </c>
      <c r="F307" s="17">
        <v>192</v>
      </c>
      <c r="G307" s="17">
        <v>1447</v>
      </c>
      <c r="H307" s="7">
        <v>333</v>
      </c>
      <c r="I307" s="7">
        <v>0</v>
      </c>
      <c r="J307" s="35">
        <v>2708</v>
      </c>
      <c r="K307" s="23">
        <v>18263.904999999999</v>
      </c>
    </row>
    <row r="308" spans="1:11" x14ac:dyDescent="0.35">
      <c r="A308" s="12" t="s">
        <v>311</v>
      </c>
      <c r="B308" s="16">
        <v>1854</v>
      </c>
      <c r="C308" s="7">
        <v>94</v>
      </c>
      <c r="D308" s="7">
        <v>133.98859999999999</v>
      </c>
      <c r="E308" s="17">
        <v>257.11320000000001</v>
      </c>
      <c r="F308" s="17">
        <v>40</v>
      </c>
      <c r="G308" s="17">
        <v>203</v>
      </c>
      <c r="H308" s="7">
        <v>167</v>
      </c>
      <c r="I308" s="7">
        <v>0</v>
      </c>
      <c r="J308" s="35">
        <v>482</v>
      </c>
      <c r="K308" s="23">
        <v>3231.1018000000004</v>
      </c>
    </row>
    <row r="309" spans="1:11" x14ac:dyDescent="0.35">
      <c r="A309" s="12" t="s">
        <v>312</v>
      </c>
      <c r="B309" s="16">
        <v>1396</v>
      </c>
      <c r="C309" s="7">
        <v>88</v>
      </c>
      <c r="D309" s="7">
        <v>96.690399999999997</v>
      </c>
      <c r="E309" s="17">
        <v>133.577</v>
      </c>
      <c r="F309" s="17">
        <v>34</v>
      </c>
      <c r="G309" s="17">
        <v>135</v>
      </c>
      <c r="H309" s="7">
        <v>167</v>
      </c>
      <c r="I309" s="7">
        <v>0</v>
      </c>
      <c r="J309" s="35">
        <v>587</v>
      </c>
      <c r="K309" s="23">
        <v>2637.2673999999997</v>
      </c>
    </row>
    <row r="310" spans="1:11" x14ac:dyDescent="0.35">
      <c r="A310" s="12" t="s">
        <v>313</v>
      </c>
      <c r="B310" s="16">
        <v>583</v>
      </c>
      <c r="C310" s="7">
        <v>71</v>
      </c>
      <c r="D310" s="7">
        <v>43.1325</v>
      </c>
      <c r="E310" s="17">
        <v>51.698700000000002</v>
      </c>
      <c r="F310" s="17">
        <v>18</v>
      </c>
      <c r="G310" s="17">
        <v>47</v>
      </c>
      <c r="H310" s="7">
        <v>167</v>
      </c>
      <c r="I310" s="7">
        <v>0</v>
      </c>
      <c r="J310" s="35">
        <v>376</v>
      </c>
      <c r="K310" s="23">
        <v>1356.8312000000001</v>
      </c>
    </row>
    <row r="311" spans="1:11" x14ac:dyDescent="0.35">
      <c r="A311" s="12" t="s">
        <v>314</v>
      </c>
      <c r="B311" s="16">
        <v>934</v>
      </c>
      <c r="C311" s="7">
        <v>78</v>
      </c>
      <c r="D311" s="7">
        <v>66.290300000000002</v>
      </c>
      <c r="E311" s="17">
        <v>74.915400000000005</v>
      </c>
      <c r="F311" s="17">
        <v>26</v>
      </c>
      <c r="G311" s="17">
        <v>91</v>
      </c>
      <c r="H311" s="7">
        <v>167</v>
      </c>
      <c r="I311" s="7">
        <v>0</v>
      </c>
      <c r="J311" s="35">
        <v>319</v>
      </c>
      <c r="K311" s="23">
        <v>1756.2057000000002</v>
      </c>
    </row>
    <row r="312" spans="1:11" x14ac:dyDescent="0.35">
      <c r="A312" s="12" t="s">
        <v>315</v>
      </c>
      <c r="B312" s="16">
        <v>2011</v>
      </c>
      <c r="C312" s="7">
        <v>97</v>
      </c>
      <c r="D312" s="7">
        <v>138.3493</v>
      </c>
      <c r="E312" s="17">
        <v>294.82569999999998</v>
      </c>
      <c r="F312" s="17">
        <v>42</v>
      </c>
      <c r="G312" s="17">
        <v>232</v>
      </c>
      <c r="H312" s="7">
        <v>167</v>
      </c>
      <c r="I312" s="7">
        <v>0</v>
      </c>
      <c r="J312" s="35">
        <v>649</v>
      </c>
      <c r="K312" s="23">
        <v>3631.1749999999997</v>
      </c>
    </row>
    <row r="313" spans="1:11" x14ac:dyDescent="0.35">
      <c r="A313" s="12" t="s">
        <v>316</v>
      </c>
      <c r="B313" s="16">
        <v>1309</v>
      </c>
      <c r="C313" s="7">
        <v>83</v>
      </c>
      <c r="D313" s="7">
        <v>96.974999999999994</v>
      </c>
      <c r="E313" s="17">
        <v>145.7859</v>
      </c>
      <c r="F313" s="17">
        <v>30</v>
      </c>
      <c r="G313" s="17">
        <v>121</v>
      </c>
      <c r="H313" s="7">
        <v>167</v>
      </c>
      <c r="I313" s="7">
        <v>0</v>
      </c>
      <c r="J313" s="35">
        <v>507</v>
      </c>
      <c r="K313" s="23">
        <v>2459.7609000000002</v>
      </c>
    </row>
    <row r="314" spans="1:11" x14ac:dyDescent="0.35">
      <c r="A314" s="12" t="s">
        <v>317</v>
      </c>
      <c r="B314" s="16">
        <v>3015</v>
      </c>
      <c r="C314" s="7">
        <v>117</v>
      </c>
      <c r="D314" s="7">
        <v>262.2278</v>
      </c>
      <c r="E314" s="17">
        <v>564.18650000000002</v>
      </c>
      <c r="F314" s="17">
        <v>60</v>
      </c>
      <c r="G314" s="17">
        <v>377</v>
      </c>
      <c r="H314" s="7">
        <v>333</v>
      </c>
      <c r="I314" s="7">
        <v>0</v>
      </c>
      <c r="J314" s="35">
        <v>1353</v>
      </c>
      <c r="K314" s="23">
        <v>6081.4143000000004</v>
      </c>
    </row>
    <row r="315" spans="1:11" x14ac:dyDescent="0.35">
      <c r="A315" s="12" t="s">
        <v>318</v>
      </c>
      <c r="B315" s="16">
        <v>1007</v>
      </c>
      <c r="C315" s="7">
        <v>80</v>
      </c>
      <c r="D315" s="7">
        <v>62.5837</v>
      </c>
      <c r="E315" s="17">
        <v>107.3351</v>
      </c>
      <c r="F315" s="17">
        <v>28</v>
      </c>
      <c r="G315" s="17">
        <v>109</v>
      </c>
      <c r="H315" s="7">
        <v>167</v>
      </c>
      <c r="I315" s="7">
        <v>0</v>
      </c>
      <c r="J315" s="35">
        <v>328</v>
      </c>
      <c r="K315" s="23">
        <v>1888.9187999999999</v>
      </c>
    </row>
    <row r="316" spans="1:11" x14ac:dyDescent="0.35">
      <c r="A316" s="12" t="s">
        <v>319</v>
      </c>
      <c r="B316" s="16">
        <v>622</v>
      </c>
      <c r="C316" s="7">
        <v>466</v>
      </c>
      <c r="D316" s="7">
        <v>40.3416</v>
      </c>
      <c r="E316" s="17">
        <v>50.657299999999999</v>
      </c>
      <c r="F316" s="17">
        <v>20</v>
      </c>
      <c r="G316" s="17">
        <v>55</v>
      </c>
      <c r="H316" s="7">
        <v>167</v>
      </c>
      <c r="I316" s="7">
        <v>0</v>
      </c>
      <c r="J316" s="35">
        <v>379</v>
      </c>
      <c r="K316" s="23">
        <v>1799.9989</v>
      </c>
    </row>
    <row r="317" spans="1:11" x14ac:dyDescent="0.35">
      <c r="A317" s="12" t="s">
        <v>320</v>
      </c>
      <c r="B317" s="16">
        <v>5095</v>
      </c>
      <c r="C317" s="7">
        <v>210</v>
      </c>
      <c r="D317" s="7">
        <v>409.267</v>
      </c>
      <c r="E317" s="17">
        <v>884.04160000000002</v>
      </c>
      <c r="F317" s="17">
        <v>98</v>
      </c>
      <c r="G317" s="17">
        <v>660</v>
      </c>
      <c r="H317" s="7">
        <v>333</v>
      </c>
      <c r="I317" s="7">
        <v>0</v>
      </c>
      <c r="J317" s="35">
        <v>1244</v>
      </c>
      <c r="K317" s="23">
        <v>8933.3086000000003</v>
      </c>
    </row>
    <row r="318" spans="1:11" x14ac:dyDescent="0.35">
      <c r="A318" s="12" t="s">
        <v>321</v>
      </c>
      <c r="B318" s="16">
        <v>7659</v>
      </c>
      <c r="C318" s="7">
        <v>291</v>
      </c>
      <c r="D318" s="7">
        <v>614.89200000000005</v>
      </c>
      <c r="E318" s="17">
        <v>1145.5618999999999</v>
      </c>
      <c r="F318" s="17">
        <v>146</v>
      </c>
      <c r="G318" s="17">
        <v>968</v>
      </c>
      <c r="H318" s="7">
        <v>333</v>
      </c>
      <c r="I318" s="7">
        <v>0</v>
      </c>
      <c r="J318" s="35">
        <v>2084</v>
      </c>
      <c r="K318" s="23">
        <v>13241.4539</v>
      </c>
    </row>
    <row r="319" spans="1:11" x14ac:dyDescent="0.35">
      <c r="A319" s="12" t="s">
        <v>322</v>
      </c>
      <c r="B319" s="16">
        <v>4542</v>
      </c>
      <c r="C319" s="7">
        <v>160</v>
      </c>
      <c r="D319" s="7">
        <v>332.74829999999997</v>
      </c>
      <c r="E319" s="17">
        <v>713.21249999999998</v>
      </c>
      <c r="F319" s="17">
        <v>94</v>
      </c>
      <c r="G319" s="17">
        <v>587</v>
      </c>
      <c r="H319" s="7">
        <v>333</v>
      </c>
      <c r="I319" s="7">
        <v>0</v>
      </c>
      <c r="J319" s="35">
        <v>1041</v>
      </c>
      <c r="K319" s="23">
        <v>7802.9607999999998</v>
      </c>
    </row>
    <row r="320" spans="1:11" x14ac:dyDescent="0.35">
      <c r="A320" s="12" t="s">
        <v>323</v>
      </c>
      <c r="B320" s="16">
        <v>3782</v>
      </c>
      <c r="C320" s="7">
        <v>140</v>
      </c>
      <c r="D320" s="7">
        <v>275.83350000000002</v>
      </c>
      <c r="E320" s="17">
        <v>583.23450000000003</v>
      </c>
      <c r="F320" s="17">
        <v>80</v>
      </c>
      <c r="G320" s="17">
        <v>489</v>
      </c>
      <c r="H320" s="7">
        <v>333</v>
      </c>
      <c r="I320" s="7">
        <v>0</v>
      </c>
      <c r="J320" s="35">
        <v>1071</v>
      </c>
      <c r="K320" s="23">
        <v>6754.0679999999993</v>
      </c>
    </row>
    <row r="321" spans="1:11" x14ac:dyDescent="0.35">
      <c r="A321" s="12" t="s">
        <v>324</v>
      </c>
      <c r="B321" s="16">
        <v>7417</v>
      </c>
      <c r="C321" s="7">
        <v>252</v>
      </c>
      <c r="D321" s="7">
        <v>558.64290000000005</v>
      </c>
      <c r="E321" s="17">
        <v>1349.8594000000001</v>
      </c>
      <c r="F321" s="17">
        <v>138</v>
      </c>
      <c r="G321" s="17">
        <v>996</v>
      </c>
      <c r="H321" s="7">
        <v>333</v>
      </c>
      <c r="I321" s="7">
        <v>0</v>
      </c>
      <c r="J321" s="35">
        <v>2253</v>
      </c>
      <c r="K321" s="23">
        <v>13297.5023</v>
      </c>
    </row>
    <row r="322" spans="1:11" x14ac:dyDescent="0.35">
      <c r="A322" s="12" t="s">
        <v>325</v>
      </c>
      <c r="B322" s="16">
        <v>3472</v>
      </c>
      <c r="C322" s="7">
        <v>133</v>
      </c>
      <c r="D322" s="7">
        <v>225.13499999999999</v>
      </c>
      <c r="E322" s="17">
        <v>542.03309999999999</v>
      </c>
      <c r="F322" s="17">
        <v>74</v>
      </c>
      <c r="G322" s="17">
        <v>419</v>
      </c>
      <c r="H322" s="7">
        <v>333</v>
      </c>
      <c r="I322" s="7">
        <v>0</v>
      </c>
      <c r="J322" s="35">
        <v>854</v>
      </c>
      <c r="K322" s="23">
        <v>6052.1680999999999</v>
      </c>
    </row>
    <row r="323" spans="1:11" x14ac:dyDescent="0.35">
      <c r="A323" s="12" t="s">
        <v>326</v>
      </c>
      <c r="B323" s="16">
        <v>13348</v>
      </c>
      <c r="C323" s="7">
        <v>506</v>
      </c>
      <c r="D323" s="7">
        <v>1047.9989</v>
      </c>
      <c r="E323" s="17">
        <v>2206.8449000000001</v>
      </c>
      <c r="F323" s="17">
        <v>240</v>
      </c>
      <c r="G323" s="17">
        <v>1765</v>
      </c>
      <c r="H323" s="7">
        <v>333</v>
      </c>
      <c r="I323" s="7">
        <v>0</v>
      </c>
      <c r="J323" s="35">
        <v>3531</v>
      </c>
      <c r="K323" s="23">
        <v>22977.843800000002</v>
      </c>
    </row>
    <row r="324" spans="1:11" x14ac:dyDescent="0.35">
      <c r="A324" s="12" t="s">
        <v>327</v>
      </c>
      <c r="B324" s="16">
        <v>7405</v>
      </c>
      <c r="C324" s="7">
        <v>299</v>
      </c>
      <c r="D324" s="7">
        <v>575.87630000000001</v>
      </c>
      <c r="E324" s="17">
        <v>1238.4631999999999</v>
      </c>
      <c r="F324" s="17">
        <v>136</v>
      </c>
      <c r="G324" s="17">
        <v>957</v>
      </c>
      <c r="H324" s="7">
        <v>333</v>
      </c>
      <c r="I324" s="7">
        <v>0</v>
      </c>
      <c r="J324" s="35">
        <v>1369</v>
      </c>
      <c r="K324" s="23">
        <v>12313.3395</v>
      </c>
    </row>
    <row r="325" spans="1:11" x14ac:dyDescent="0.35">
      <c r="A325" s="12" t="s">
        <v>328</v>
      </c>
      <c r="B325" s="16">
        <v>1652</v>
      </c>
      <c r="C325" s="7">
        <v>92</v>
      </c>
      <c r="D325" s="7">
        <v>119.79430000000001</v>
      </c>
      <c r="E325" s="17">
        <v>232.2765</v>
      </c>
      <c r="F325" s="17">
        <v>38</v>
      </c>
      <c r="G325" s="17">
        <v>197</v>
      </c>
      <c r="H325" s="7">
        <v>167</v>
      </c>
      <c r="I325" s="7">
        <v>0</v>
      </c>
      <c r="J325" s="35">
        <v>570</v>
      </c>
      <c r="K325" s="23">
        <v>3068.0708</v>
      </c>
    </row>
    <row r="326" spans="1:11" x14ac:dyDescent="0.35">
      <c r="A326" s="12" t="s">
        <v>329</v>
      </c>
      <c r="B326" s="16">
        <v>48395</v>
      </c>
      <c r="C326" s="7">
        <v>1545</v>
      </c>
      <c r="D326" s="7">
        <v>4085.0533</v>
      </c>
      <c r="E326" s="17">
        <v>10535.7467</v>
      </c>
      <c r="F326" s="17">
        <v>872</v>
      </c>
      <c r="G326" s="17">
        <v>7733</v>
      </c>
      <c r="H326" s="7">
        <v>500</v>
      </c>
      <c r="I326" s="7">
        <v>0</v>
      </c>
      <c r="J326" s="35">
        <v>47876.665999999997</v>
      </c>
      <c r="K326" s="23">
        <v>121542.466</v>
      </c>
    </row>
    <row r="327" spans="1:11" x14ac:dyDescent="0.35">
      <c r="A327" s="12" t="s">
        <v>330</v>
      </c>
      <c r="B327" s="16">
        <v>17063</v>
      </c>
      <c r="C327" s="7">
        <v>652</v>
      </c>
      <c r="D327" s="7">
        <v>1339.14</v>
      </c>
      <c r="E327" s="17">
        <v>3064.9540000000002</v>
      </c>
      <c r="F327" s="17">
        <v>306</v>
      </c>
      <c r="G327" s="17">
        <v>2425</v>
      </c>
      <c r="H327" s="7">
        <v>333</v>
      </c>
      <c r="I327" s="7">
        <v>0</v>
      </c>
      <c r="J327" s="35">
        <v>4683.8230000000003</v>
      </c>
      <c r="K327" s="23">
        <v>29866.917000000001</v>
      </c>
    </row>
    <row r="328" spans="1:11" x14ac:dyDescent="0.35">
      <c r="A328" s="12" t="s">
        <v>331</v>
      </c>
      <c r="B328" s="16">
        <v>14696</v>
      </c>
      <c r="C328" s="7">
        <v>483</v>
      </c>
      <c r="D328" s="7">
        <v>1268.7444</v>
      </c>
      <c r="E328" s="17">
        <v>2961.7017999999998</v>
      </c>
      <c r="F328" s="17">
        <v>258</v>
      </c>
      <c r="G328" s="17">
        <v>2018</v>
      </c>
      <c r="H328" s="7">
        <v>333</v>
      </c>
      <c r="I328" s="7">
        <v>0</v>
      </c>
      <c r="J328" s="35">
        <v>5056.7700000000004</v>
      </c>
      <c r="K328" s="23">
        <v>27075.216199999999</v>
      </c>
    </row>
    <row r="329" spans="1:11" x14ac:dyDescent="0.35">
      <c r="A329" s="12" t="s">
        <v>332</v>
      </c>
      <c r="B329" s="16">
        <v>1618</v>
      </c>
      <c r="C329" s="7">
        <v>90</v>
      </c>
      <c r="D329" s="7">
        <v>91.195499999999996</v>
      </c>
      <c r="E329" s="17">
        <v>197.22399999999999</v>
      </c>
      <c r="F329" s="17">
        <v>36</v>
      </c>
      <c r="G329" s="17">
        <v>202</v>
      </c>
      <c r="H329" s="7">
        <v>167</v>
      </c>
      <c r="I329" s="7">
        <v>0</v>
      </c>
      <c r="J329" s="35">
        <v>285</v>
      </c>
      <c r="K329" s="23">
        <v>2686.4195</v>
      </c>
    </row>
    <row r="330" spans="1:11" x14ac:dyDescent="0.35">
      <c r="A330" s="12" t="s">
        <v>333</v>
      </c>
      <c r="B330" s="16">
        <v>4154</v>
      </c>
      <c r="C330" s="7">
        <v>211</v>
      </c>
      <c r="D330" s="7">
        <v>322.13229999999999</v>
      </c>
      <c r="E330" s="17">
        <v>620.49919999999997</v>
      </c>
      <c r="F330" s="17">
        <v>76</v>
      </c>
      <c r="G330" s="17">
        <v>574</v>
      </c>
      <c r="H330" s="7">
        <v>333</v>
      </c>
      <c r="I330" s="7">
        <v>0</v>
      </c>
      <c r="J330" s="35">
        <v>578.322</v>
      </c>
      <c r="K330" s="23">
        <v>6868.9535000000005</v>
      </c>
    </row>
    <row r="331" spans="1:11" x14ac:dyDescent="0.35">
      <c r="A331" s="12" t="s">
        <v>334</v>
      </c>
      <c r="B331" s="16">
        <v>8145</v>
      </c>
      <c r="C331" s="7">
        <v>329</v>
      </c>
      <c r="D331" s="7">
        <v>648.03440000000001</v>
      </c>
      <c r="E331" s="17">
        <v>1508.662</v>
      </c>
      <c r="F331" s="17">
        <v>146</v>
      </c>
      <c r="G331" s="17">
        <v>1144</v>
      </c>
      <c r="H331" s="7">
        <v>333</v>
      </c>
      <c r="I331" s="7">
        <v>0</v>
      </c>
      <c r="J331" s="35">
        <v>4532.3899999999994</v>
      </c>
      <c r="K331" s="23">
        <v>16786.0864</v>
      </c>
    </row>
    <row r="332" spans="1:11" x14ac:dyDescent="0.35">
      <c r="A332" s="12" t="s">
        <v>335</v>
      </c>
      <c r="B332" s="16">
        <v>2399</v>
      </c>
      <c r="C332" s="7">
        <v>108</v>
      </c>
      <c r="D332" s="7">
        <v>171.53749999999999</v>
      </c>
      <c r="E332" s="17">
        <v>277.48349999999999</v>
      </c>
      <c r="F332" s="17">
        <v>48</v>
      </c>
      <c r="G332" s="17">
        <v>277</v>
      </c>
      <c r="H332" s="7">
        <v>167</v>
      </c>
      <c r="I332" s="7">
        <v>0</v>
      </c>
      <c r="J332" s="35">
        <v>331</v>
      </c>
      <c r="K332" s="23">
        <v>3779.0209999999997</v>
      </c>
    </row>
    <row r="333" spans="1:11" x14ac:dyDescent="0.35">
      <c r="A333" s="12" t="s">
        <v>336</v>
      </c>
      <c r="B333" s="16">
        <v>3373</v>
      </c>
      <c r="C333" s="7">
        <v>131</v>
      </c>
      <c r="D333" s="7">
        <v>241.58750000000001</v>
      </c>
      <c r="E333" s="17">
        <v>382.59980000000002</v>
      </c>
      <c r="F333" s="17">
        <v>72</v>
      </c>
      <c r="G333" s="17">
        <v>414</v>
      </c>
      <c r="H333" s="7">
        <v>333</v>
      </c>
      <c r="I333" s="7">
        <v>0</v>
      </c>
      <c r="J333" s="35">
        <v>431.08799999999997</v>
      </c>
      <c r="K333" s="23">
        <v>5378.2753000000002</v>
      </c>
    </row>
    <row r="334" spans="1:11" x14ac:dyDescent="0.35">
      <c r="A334" s="12" t="s">
        <v>337</v>
      </c>
      <c r="B334" s="16">
        <v>1274</v>
      </c>
      <c r="C334" s="7">
        <v>85</v>
      </c>
      <c r="D334" s="7">
        <v>70.78</v>
      </c>
      <c r="E334" s="17">
        <v>113.07470000000001</v>
      </c>
      <c r="F334" s="17">
        <v>32</v>
      </c>
      <c r="G334" s="17">
        <v>134</v>
      </c>
      <c r="H334" s="7">
        <v>167</v>
      </c>
      <c r="I334" s="7">
        <v>0</v>
      </c>
      <c r="J334" s="35">
        <v>254</v>
      </c>
      <c r="K334" s="23">
        <v>2129.8546999999999</v>
      </c>
    </row>
    <row r="335" spans="1:11" x14ac:dyDescent="0.35">
      <c r="A335" s="12" t="s">
        <v>338</v>
      </c>
      <c r="B335" s="16">
        <v>1066</v>
      </c>
      <c r="C335" s="7">
        <v>80</v>
      </c>
      <c r="D335" s="7">
        <v>64.6327</v>
      </c>
      <c r="E335" s="17">
        <v>100.04349999999999</v>
      </c>
      <c r="F335" s="17">
        <v>26</v>
      </c>
      <c r="G335" s="17">
        <v>108</v>
      </c>
      <c r="H335" s="7">
        <v>167</v>
      </c>
      <c r="I335" s="7">
        <v>0</v>
      </c>
      <c r="J335" s="35">
        <v>236</v>
      </c>
      <c r="K335" s="23">
        <v>1847.6762000000001</v>
      </c>
    </row>
    <row r="336" spans="1:11" x14ac:dyDescent="0.35">
      <c r="A336" s="12" t="s">
        <v>339</v>
      </c>
      <c r="B336" s="16">
        <v>1073</v>
      </c>
      <c r="C336" s="7">
        <v>78</v>
      </c>
      <c r="D336" s="7">
        <v>81.157899999999998</v>
      </c>
      <c r="E336" s="17">
        <v>102.4547</v>
      </c>
      <c r="F336" s="17">
        <v>26</v>
      </c>
      <c r="G336" s="17">
        <v>101</v>
      </c>
      <c r="H336" s="7">
        <v>167</v>
      </c>
      <c r="I336" s="7">
        <v>0</v>
      </c>
      <c r="J336" s="35">
        <v>251</v>
      </c>
      <c r="K336" s="23">
        <v>1879.6125999999999</v>
      </c>
    </row>
    <row r="337" spans="1:11" x14ac:dyDescent="0.35">
      <c r="A337" s="12" t="s">
        <v>340</v>
      </c>
      <c r="B337" s="16">
        <v>2978</v>
      </c>
      <c r="C337" s="7">
        <v>117</v>
      </c>
      <c r="D337" s="7">
        <v>238.68049999999999</v>
      </c>
      <c r="E337" s="17">
        <v>481.28640000000001</v>
      </c>
      <c r="F337" s="17">
        <v>60</v>
      </c>
      <c r="G337" s="17">
        <v>409</v>
      </c>
      <c r="H337" s="7">
        <v>333</v>
      </c>
      <c r="I337" s="7">
        <v>0</v>
      </c>
      <c r="J337" s="35">
        <v>1390.077</v>
      </c>
      <c r="K337" s="23">
        <v>6007.0438999999997</v>
      </c>
    </row>
    <row r="338" spans="1:11" x14ac:dyDescent="0.35">
      <c r="A338" s="12" t="s">
        <v>341</v>
      </c>
      <c r="B338" s="16">
        <v>1717</v>
      </c>
      <c r="C338" s="7">
        <v>93</v>
      </c>
      <c r="D338" s="7">
        <v>124.3186</v>
      </c>
      <c r="E338" s="17">
        <v>178.64099999999999</v>
      </c>
      <c r="F338" s="17">
        <v>38</v>
      </c>
      <c r="G338" s="17">
        <v>213</v>
      </c>
      <c r="H338" s="7">
        <v>167</v>
      </c>
      <c r="I338" s="7">
        <v>0</v>
      </c>
      <c r="J338" s="35">
        <v>297</v>
      </c>
      <c r="K338" s="23">
        <v>2827.9596000000001</v>
      </c>
    </row>
    <row r="339" spans="1:11" x14ac:dyDescent="0.35">
      <c r="A339" s="12" t="s">
        <v>342</v>
      </c>
      <c r="B339" s="16">
        <v>4972</v>
      </c>
      <c r="C339" s="7">
        <v>164</v>
      </c>
      <c r="D339" s="7">
        <v>372.10860000000002</v>
      </c>
      <c r="E339" s="17">
        <v>783.03430000000003</v>
      </c>
      <c r="F339" s="17">
        <v>100</v>
      </c>
      <c r="G339" s="17">
        <v>666</v>
      </c>
      <c r="H339" s="7">
        <v>333</v>
      </c>
      <c r="I339" s="7">
        <v>0</v>
      </c>
      <c r="J339" s="35">
        <v>625.63200000000006</v>
      </c>
      <c r="K339" s="23">
        <v>8015.7749000000003</v>
      </c>
    </row>
    <row r="340" spans="1:11" x14ac:dyDescent="0.35">
      <c r="A340" s="12" t="s">
        <v>343</v>
      </c>
      <c r="B340" s="16">
        <v>2484</v>
      </c>
      <c r="C340" s="7">
        <v>119</v>
      </c>
      <c r="D340" s="7">
        <v>201.4213</v>
      </c>
      <c r="E340" s="17">
        <v>385.29520000000002</v>
      </c>
      <c r="F340" s="17">
        <v>52</v>
      </c>
      <c r="G340" s="17">
        <v>340</v>
      </c>
      <c r="H340" s="7">
        <v>333</v>
      </c>
      <c r="I340" s="7">
        <v>0</v>
      </c>
      <c r="J340" s="35">
        <v>370.101</v>
      </c>
      <c r="K340" s="23">
        <v>4284.8175000000001</v>
      </c>
    </row>
    <row r="341" spans="1:11" x14ac:dyDescent="0.35">
      <c r="A341" s="12" t="s">
        <v>344</v>
      </c>
      <c r="B341" s="16">
        <v>1103</v>
      </c>
      <c r="C341" s="7">
        <v>80</v>
      </c>
      <c r="D341" s="7">
        <v>69.837100000000007</v>
      </c>
      <c r="E341" s="17">
        <v>90.943200000000004</v>
      </c>
      <c r="F341" s="17">
        <v>26</v>
      </c>
      <c r="G341" s="17">
        <v>109</v>
      </c>
      <c r="H341" s="7">
        <v>167</v>
      </c>
      <c r="I341" s="7">
        <v>0</v>
      </c>
      <c r="J341" s="35">
        <v>236</v>
      </c>
      <c r="K341" s="23">
        <v>1881.7802999999999</v>
      </c>
    </row>
    <row r="342" spans="1:11" x14ac:dyDescent="0.35">
      <c r="A342" s="12" t="s">
        <v>345</v>
      </c>
      <c r="B342" s="16">
        <v>11793</v>
      </c>
      <c r="C342" s="7">
        <v>502</v>
      </c>
      <c r="D342" s="7">
        <v>950.01319999999998</v>
      </c>
      <c r="E342" s="17">
        <v>1717.9888000000001</v>
      </c>
      <c r="F342" s="17">
        <v>218</v>
      </c>
      <c r="G342" s="17">
        <v>1463</v>
      </c>
      <c r="H342" s="7">
        <v>333</v>
      </c>
      <c r="I342" s="7">
        <v>0</v>
      </c>
      <c r="J342" s="35">
        <v>2695.4639999999999</v>
      </c>
      <c r="K342" s="23">
        <v>19672.466</v>
      </c>
    </row>
    <row r="343" spans="1:11" x14ac:dyDescent="0.35">
      <c r="A343" s="12" t="s">
        <v>346</v>
      </c>
      <c r="B343" s="16">
        <v>4550</v>
      </c>
      <c r="C343" s="7">
        <v>172</v>
      </c>
      <c r="D343" s="7">
        <v>321.58710000000002</v>
      </c>
      <c r="E343" s="17">
        <v>593.1979</v>
      </c>
      <c r="F343" s="17">
        <v>92</v>
      </c>
      <c r="G343" s="17">
        <v>545</v>
      </c>
      <c r="H343" s="7">
        <v>333</v>
      </c>
      <c r="I343" s="7">
        <v>0</v>
      </c>
      <c r="J343" s="35">
        <v>546.71299999999997</v>
      </c>
      <c r="K343" s="23">
        <v>7153.4979999999996</v>
      </c>
    </row>
    <row r="344" spans="1:11" x14ac:dyDescent="0.35">
      <c r="A344" s="12" t="s">
        <v>347</v>
      </c>
      <c r="B344" s="16">
        <v>1949</v>
      </c>
      <c r="C344" s="7">
        <v>104</v>
      </c>
      <c r="D344" s="7">
        <v>115.6033</v>
      </c>
      <c r="E344" s="17">
        <v>214.3108</v>
      </c>
      <c r="F344" s="17">
        <v>48</v>
      </c>
      <c r="G344" s="17">
        <v>219</v>
      </c>
      <c r="H344" s="7">
        <v>167</v>
      </c>
      <c r="I344" s="7">
        <v>0</v>
      </c>
      <c r="J344" s="35">
        <v>301</v>
      </c>
      <c r="K344" s="23">
        <v>3117.9141000000004</v>
      </c>
    </row>
    <row r="345" spans="1:11" x14ac:dyDescent="0.35">
      <c r="A345" s="12" t="s">
        <v>348</v>
      </c>
      <c r="B345" s="16">
        <v>2534</v>
      </c>
      <c r="C345" s="7">
        <v>112</v>
      </c>
      <c r="D345" s="7">
        <v>161.1183</v>
      </c>
      <c r="E345" s="17">
        <v>249.74809999999999</v>
      </c>
      <c r="F345" s="17">
        <v>54</v>
      </c>
      <c r="G345" s="17">
        <v>276</v>
      </c>
      <c r="H345" s="7">
        <v>167</v>
      </c>
      <c r="I345" s="7">
        <v>0</v>
      </c>
      <c r="J345" s="35">
        <v>327</v>
      </c>
      <c r="K345" s="23">
        <v>3880.8663999999999</v>
      </c>
    </row>
    <row r="346" spans="1:11" x14ac:dyDescent="0.35">
      <c r="A346" s="12" t="s">
        <v>349</v>
      </c>
      <c r="B346" s="16">
        <v>1614</v>
      </c>
      <c r="C346" s="7">
        <v>94</v>
      </c>
      <c r="D346" s="7">
        <v>115.96380000000001</v>
      </c>
      <c r="E346" s="17">
        <v>166.16650000000001</v>
      </c>
      <c r="F346" s="17">
        <v>38</v>
      </c>
      <c r="G346" s="17">
        <v>180</v>
      </c>
      <c r="H346" s="7">
        <v>167</v>
      </c>
      <c r="I346" s="7">
        <v>0</v>
      </c>
      <c r="J346" s="35">
        <v>273</v>
      </c>
      <c r="K346" s="23">
        <v>2648.1302999999998</v>
      </c>
    </row>
    <row r="347" spans="1:11" x14ac:dyDescent="0.35">
      <c r="A347" s="12" t="s">
        <v>350</v>
      </c>
      <c r="B347" s="16">
        <v>1808</v>
      </c>
      <c r="C347" s="7">
        <v>97</v>
      </c>
      <c r="D347" s="7">
        <v>118.3511</v>
      </c>
      <c r="E347" s="17">
        <v>200.8305</v>
      </c>
      <c r="F347" s="17">
        <v>42</v>
      </c>
      <c r="G347" s="17">
        <v>204</v>
      </c>
      <c r="H347" s="7">
        <v>167</v>
      </c>
      <c r="I347" s="7">
        <v>0</v>
      </c>
      <c r="J347" s="35">
        <v>283</v>
      </c>
      <c r="K347" s="23">
        <v>2920.1815999999999</v>
      </c>
    </row>
    <row r="348" spans="1:11" x14ac:dyDescent="0.35">
      <c r="A348" s="12" t="s">
        <v>351</v>
      </c>
      <c r="B348" s="16">
        <v>2350</v>
      </c>
      <c r="C348" s="7">
        <v>111</v>
      </c>
      <c r="D348" s="7">
        <v>167.2884</v>
      </c>
      <c r="E348" s="17">
        <v>372.2226</v>
      </c>
      <c r="F348" s="17">
        <v>50</v>
      </c>
      <c r="G348" s="17">
        <v>283</v>
      </c>
      <c r="H348" s="7">
        <v>167</v>
      </c>
      <c r="I348" s="7">
        <v>0</v>
      </c>
      <c r="J348" s="35">
        <v>329</v>
      </c>
      <c r="K348" s="23">
        <v>3829.511</v>
      </c>
    </row>
    <row r="349" spans="1:11" x14ac:dyDescent="0.35">
      <c r="A349" s="12" t="s">
        <v>352</v>
      </c>
      <c r="B349" s="16">
        <v>3948</v>
      </c>
      <c r="C349" s="7">
        <v>154</v>
      </c>
      <c r="D349" s="7">
        <v>314.47699999999998</v>
      </c>
      <c r="E349" s="17">
        <v>544.45770000000005</v>
      </c>
      <c r="F349" s="17">
        <v>76</v>
      </c>
      <c r="G349" s="17">
        <v>476</v>
      </c>
      <c r="H349" s="7">
        <v>333</v>
      </c>
      <c r="I349" s="7">
        <v>0</v>
      </c>
      <c r="J349" s="35">
        <v>489.52</v>
      </c>
      <c r="K349" s="23">
        <v>6335.4547000000002</v>
      </c>
    </row>
    <row r="350" spans="1:11" x14ac:dyDescent="0.35">
      <c r="A350" s="12" t="s">
        <v>353</v>
      </c>
      <c r="B350" s="16">
        <v>1240</v>
      </c>
      <c r="C350" s="7">
        <v>83</v>
      </c>
      <c r="D350" s="7">
        <v>71.803899999999999</v>
      </c>
      <c r="E350" s="17">
        <v>113.92959999999999</v>
      </c>
      <c r="F350" s="17">
        <v>30</v>
      </c>
      <c r="G350" s="17">
        <v>117</v>
      </c>
      <c r="H350" s="7">
        <v>167</v>
      </c>
      <c r="I350" s="7">
        <v>0</v>
      </c>
      <c r="J350" s="35">
        <v>241</v>
      </c>
      <c r="K350" s="23">
        <v>2063.7334999999998</v>
      </c>
    </row>
    <row r="351" spans="1:11" x14ac:dyDescent="0.35">
      <c r="A351" s="12" t="s">
        <v>354</v>
      </c>
      <c r="B351" s="16">
        <v>2477</v>
      </c>
      <c r="C351" s="7">
        <v>107</v>
      </c>
      <c r="D351" s="7">
        <v>188.77199999999999</v>
      </c>
      <c r="E351" s="17">
        <v>396.35059999999999</v>
      </c>
      <c r="F351" s="17">
        <v>50</v>
      </c>
      <c r="G351" s="17">
        <v>282</v>
      </c>
      <c r="H351" s="7">
        <v>167</v>
      </c>
      <c r="I351" s="7">
        <v>330</v>
      </c>
      <c r="J351" s="35">
        <v>328</v>
      </c>
      <c r="K351" s="23">
        <v>4326.1225999999997</v>
      </c>
    </row>
    <row r="352" spans="1:11" x14ac:dyDescent="0.35">
      <c r="A352" s="12" t="s">
        <v>355</v>
      </c>
      <c r="B352" s="16">
        <v>972</v>
      </c>
      <c r="C352" s="7">
        <v>80</v>
      </c>
      <c r="D352" s="7">
        <v>57.699100000000001</v>
      </c>
      <c r="E352" s="17">
        <v>86.314899999999994</v>
      </c>
      <c r="F352" s="17">
        <v>26</v>
      </c>
      <c r="G352" s="17">
        <v>89</v>
      </c>
      <c r="H352" s="7">
        <v>167</v>
      </c>
      <c r="I352" s="7">
        <v>0</v>
      </c>
      <c r="J352" s="35">
        <v>225</v>
      </c>
      <c r="K352" s="23">
        <v>1703.0140000000001</v>
      </c>
    </row>
    <row r="353" spans="1:11" x14ac:dyDescent="0.35">
      <c r="A353" s="12" t="s">
        <v>356</v>
      </c>
      <c r="B353" s="16">
        <v>972</v>
      </c>
      <c r="C353" s="7">
        <v>78</v>
      </c>
      <c r="D353" s="7">
        <v>63.0929</v>
      </c>
      <c r="E353" s="17">
        <v>125.60980000000001</v>
      </c>
      <c r="F353" s="17">
        <v>24</v>
      </c>
      <c r="G353" s="17">
        <v>101</v>
      </c>
      <c r="H353" s="7">
        <v>167</v>
      </c>
      <c r="I353" s="7">
        <v>110</v>
      </c>
      <c r="J353" s="35">
        <v>232</v>
      </c>
      <c r="K353" s="23">
        <v>1872.7027</v>
      </c>
    </row>
    <row r="354" spans="1:11" x14ac:dyDescent="0.35">
      <c r="A354" s="12" t="s">
        <v>357</v>
      </c>
      <c r="B354" s="16">
        <v>1113</v>
      </c>
      <c r="C354" s="7">
        <v>82</v>
      </c>
      <c r="D354" s="7">
        <v>72.389600000000002</v>
      </c>
      <c r="E354" s="17">
        <v>104.42149999999999</v>
      </c>
      <c r="F354" s="17">
        <v>28</v>
      </c>
      <c r="G354" s="17">
        <v>120</v>
      </c>
      <c r="H354" s="7">
        <v>167</v>
      </c>
      <c r="I354" s="7">
        <v>140</v>
      </c>
      <c r="J354" s="35">
        <v>260</v>
      </c>
      <c r="K354" s="23">
        <v>2086.8110999999999</v>
      </c>
    </row>
    <row r="355" spans="1:11" x14ac:dyDescent="0.35">
      <c r="A355" s="12" t="s">
        <v>358</v>
      </c>
      <c r="B355" s="16">
        <v>2381</v>
      </c>
      <c r="C355" s="7">
        <v>112</v>
      </c>
      <c r="D355" s="7">
        <v>167.233</v>
      </c>
      <c r="E355" s="17">
        <v>278.82990000000001</v>
      </c>
      <c r="F355" s="17">
        <v>50</v>
      </c>
      <c r="G355" s="17">
        <v>314</v>
      </c>
      <c r="H355" s="7">
        <v>333</v>
      </c>
      <c r="I355" s="7">
        <v>360</v>
      </c>
      <c r="J355" s="35">
        <v>350.06600000000003</v>
      </c>
      <c r="K355" s="23">
        <v>4346.1289000000006</v>
      </c>
    </row>
    <row r="356" spans="1:11" x14ac:dyDescent="0.35">
      <c r="A356" s="12" t="s">
        <v>359</v>
      </c>
      <c r="B356" s="16">
        <v>2867</v>
      </c>
      <c r="C356" s="7">
        <v>122</v>
      </c>
      <c r="D356" s="7">
        <v>208.15790000000001</v>
      </c>
      <c r="E356" s="17">
        <v>411.96480000000003</v>
      </c>
      <c r="F356" s="17">
        <v>64</v>
      </c>
      <c r="G356" s="17">
        <v>384</v>
      </c>
      <c r="H356" s="7">
        <v>333</v>
      </c>
      <c r="I356" s="7">
        <v>0</v>
      </c>
      <c r="J356" s="35">
        <v>1486.8440000000001</v>
      </c>
      <c r="K356" s="23">
        <v>5876.9666999999999</v>
      </c>
    </row>
    <row r="357" spans="1:11" x14ac:dyDescent="0.35">
      <c r="A357" s="12" t="s">
        <v>360</v>
      </c>
      <c r="B357" s="16">
        <v>2094</v>
      </c>
      <c r="C357" s="7">
        <v>100</v>
      </c>
      <c r="D357" s="7">
        <v>143.27619999999999</v>
      </c>
      <c r="E357" s="17">
        <v>279.77050000000003</v>
      </c>
      <c r="F357" s="17">
        <v>44</v>
      </c>
      <c r="G357" s="17">
        <v>259</v>
      </c>
      <c r="H357" s="7">
        <v>167</v>
      </c>
      <c r="I357" s="7">
        <v>0</v>
      </c>
      <c r="J357" s="35">
        <v>316</v>
      </c>
      <c r="K357" s="23">
        <v>3403.0466999999999</v>
      </c>
    </row>
    <row r="358" spans="1:11" x14ac:dyDescent="0.35">
      <c r="A358" s="12" t="s">
        <v>361</v>
      </c>
      <c r="B358" s="16">
        <v>1279</v>
      </c>
      <c r="C358" s="7">
        <v>97</v>
      </c>
      <c r="D358" s="7">
        <v>90.626300000000001</v>
      </c>
      <c r="E358" s="17">
        <v>114.8271</v>
      </c>
      <c r="F358" s="17">
        <v>32</v>
      </c>
      <c r="G358" s="17">
        <v>130</v>
      </c>
      <c r="H358" s="7">
        <v>167</v>
      </c>
      <c r="I358" s="7">
        <v>150</v>
      </c>
      <c r="J358" s="35">
        <v>246</v>
      </c>
      <c r="K358" s="23">
        <v>2306.4533999999999</v>
      </c>
    </row>
    <row r="359" spans="1:11" x14ac:dyDescent="0.35">
      <c r="A359" s="12" t="s">
        <v>362</v>
      </c>
      <c r="B359" s="16">
        <v>976</v>
      </c>
      <c r="C359" s="7">
        <v>80</v>
      </c>
      <c r="D359" s="7">
        <v>56.429299999999998</v>
      </c>
      <c r="E359" s="17">
        <v>121.5856</v>
      </c>
      <c r="F359" s="17">
        <v>26</v>
      </c>
      <c r="G359" s="17">
        <v>113</v>
      </c>
      <c r="H359" s="7">
        <v>167</v>
      </c>
      <c r="I359" s="7">
        <v>130</v>
      </c>
      <c r="J359" s="35">
        <v>238</v>
      </c>
      <c r="K359" s="23">
        <v>1908.0149000000001</v>
      </c>
    </row>
    <row r="360" spans="1:11" x14ac:dyDescent="0.35">
      <c r="A360" s="12" t="s">
        <v>363</v>
      </c>
      <c r="B360" s="16">
        <v>853</v>
      </c>
      <c r="C360" s="7">
        <v>76</v>
      </c>
      <c r="D360" s="7">
        <v>51.7913</v>
      </c>
      <c r="E360" s="17">
        <v>77.857900000000001</v>
      </c>
      <c r="F360" s="17">
        <v>22</v>
      </c>
      <c r="G360" s="17">
        <v>96</v>
      </c>
      <c r="H360" s="7">
        <v>167</v>
      </c>
      <c r="I360" s="7">
        <v>0</v>
      </c>
      <c r="J360" s="35">
        <v>230</v>
      </c>
      <c r="K360" s="23">
        <v>1573.6492000000001</v>
      </c>
    </row>
    <row r="361" spans="1:11" x14ac:dyDescent="0.35">
      <c r="A361" s="12" t="s">
        <v>364</v>
      </c>
      <c r="B361" s="16">
        <v>2421</v>
      </c>
      <c r="C361" s="7">
        <v>112</v>
      </c>
      <c r="D361" s="7">
        <v>173.4923</v>
      </c>
      <c r="E361" s="17">
        <v>252.821</v>
      </c>
      <c r="F361" s="17">
        <v>54</v>
      </c>
      <c r="G361" s="17">
        <v>282</v>
      </c>
      <c r="H361" s="7">
        <v>167</v>
      </c>
      <c r="I361" s="7">
        <v>0</v>
      </c>
      <c r="J361" s="35">
        <v>327</v>
      </c>
      <c r="K361" s="23">
        <v>3789.3132999999998</v>
      </c>
    </row>
    <row r="362" spans="1:11" x14ac:dyDescent="0.35">
      <c r="A362" s="12" t="s">
        <v>365</v>
      </c>
      <c r="B362" s="16">
        <v>942</v>
      </c>
      <c r="C362" s="7">
        <v>77</v>
      </c>
      <c r="D362" s="7">
        <v>59.316800000000001</v>
      </c>
      <c r="E362" s="17">
        <v>88.495599999999996</v>
      </c>
      <c r="F362" s="17">
        <v>24</v>
      </c>
      <c r="G362" s="17">
        <v>91</v>
      </c>
      <c r="H362" s="7">
        <v>167</v>
      </c>
      <c r="I362" s="7">
        <v>0</v>
      </c>
      <c r="J362" s="35">
        <v>234</v>
      </c>
      <c r="K362" s="23">
        <v>1682.8124</v>
      </c>
    </row>
    <row r="363" spans="1:11" x14ac:dyDescent="0.35">
      <c r="A363" s="12" t="s">
        <v>366</v>
      </c>
      <c r="B363" s="16">
        <v>1667</v>
      </c>
      <c r="C363" s="7">
        <v>91</v>
      </c>
      <c r="D363" s="7">
        <v>120.8502</v>
      </c>
      <c r="E363" s="17">
        <v>238.04169999999999</v>
      </c>
      <c r="F363" s="17">
        <v>36</v>
      </c>
      <c r="G363" s="17">
        <v>222</v>
      </c>
      <c r="H363" s="7">
        <v>167</v>
      </c>
      <c r="I363" s="7">
        <v>0</v>
      </c>
      <c r="J363" s="35">
        <v>307</v>
      </c>
      <c r="K363" s="23">
        <v>2848.8919000000001</v>
      </c>
    </row>
    <row r="364" spans="1:11" x14ac:dyDescent="0.35">
      <c r="A364" s="14" t="s">
        <v>367</v>
      </c>
      <c r="B364" s="18">
        <v>6950</v>
      </c>
      <c r="C364" s="6">
        <v>287</v>
      </c>
      <c r="D364" s="6">
        <v>555.72910000000002</v>
      </c>
      <c r="E364" s="19">
        <v>1089.1676</v>
      </c>
      <c r="F364" s="19">
        <v>136</v>
      </c>
      <c r="G364" s="19">
        <v>990</v>
      </c>
      <c r="H364" s="6">
        <v>333</v>
      </c>
      <c r="I364" s="6">
        <v>0</v>
      </c>
      <c r="J364" s="38">
        <v>931.524</v>
      </c>
      <c r="K364" s="23">
        <v>11272.420700000001</v>
      </c>
    </row>
    <row r="365" spans="1:11" s="4" customFormat="1" ht="15" thickBot="1" x14ac:dyDescent="0.4">
      <c r="A365" s="84" t="s">
        <v>381</v>
      </c>
      <c r="B365" s="20">
        <v>3750000</v>
      </c>
      <c r="C365" s="21">
        <v>150000</v>
      </c>
      <c r="D365" s="21">
        <v>299999.99990000023</v>
      </c>
      <c r="E365" s="21">
        <v>699999.99940000009</v>
      </c>
      <c r="F365" s="21">
        <v>66600</v>
      </c>
      <c r="G365" s="21">
        <v>550000</v>
      </c>
      <c r="H365" s="21">
        <v>107000</v>
      </c>
      <c r="I365" s="21">
        <v>250000</v>
      </c>
      <c r="J365" s="39">
        <v>2124828.0000000005</v>
      </c>
      <c r="K365" s="24">
        <v>7998427.9992999993</v>
      </c>
    </row>
    <row r="366" spans="1:11" x14ac:dyDescent="0.35">
      <c r="A366" s="5" t="s">
        <v>794</v>
      </c>
    </row>
  </sheetData>
  <autoFilter ref="A8:K365" xr:uid="{20597A26-07F4-4DC7-AD61-70FA906C2CB0}"/>
  <mergeCells count="1">
    <mergeCell ref="K4:K6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3B2A-3456-430B-8FC7-5ECD4BB88122}">
  <dimension ref="A1:T373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0" sqref="E10"/>
    </sheetView>
  </sheetViews>
  <sheetFormatPr baseColWidth="10" defaultColWidth="8.81640625" defaultRowHeight="14.5" x14ac:dyDescent="0.35"/>
  <cols>
    <col min="1" max="1" width="6.54296875" style="4" hidden="1" customWidth="1"/>
    <col min="2" max="2" width="11.54296875" style="4" hidden="1" customWidth="1"/>
    <col min="3" max="3" width="7.54296875" style="4" hidden="1" customWidth="1"/>
    <col min="4" max="4" width="24.1796875" style="4" customWidth="1"/>
    <col min="5" max="6" width="16.08984375" style="4" customWidth="1"/>
    <col min="7" max="7" width="15.6328125" style="4" customWidth="1"/>
    <col min="8" max="8" width="15.81640625" style="4" customWidth="1"/>
    <col min="9" max="10" width="15.6328125" style="4" customWidth="1"/>
    <col min="11" max="11" width="26.81640625" style="4" customWidth="1"/>
    <col min="12" max="13" width="15.6328125" style="4" customWidth="1"/>
    <col min="14" max="14" width="25.36328125" style="4" customWidth="1"/>
    <col min="15" max="15" width="15.6328125" style="4" customWidth="1"/>
    <col min="16" max="16" width="18.90625" style="4" customWidth="1"/>
    <col min="17" max="17" width="19.81640625" style="4" customWidth="1"/>
    <col min="18" max="20" width="15.6328125" style="4" customWidth="1"/>
    <col min="21" max="16384" width="8.81640625" style="4"/>
  </cols>
  <sheetData>
    <row r="1" spans="1:20" ht="17" x14ac:dyDescent="0.35">
      <c r="B1" s="1"/>
      <c r="C1" s="1"/>
      <c r="D1" s="1" t="s">
        <v>797</v>
      </c>
    </row>
    <row r="2" spans="1:20" x14ac:dyDescent="0.35">
      <c r="A2" s="22"/>
      <c r="B2" s="22"/>
      <c r="C2" s="22"/>
      <c r="D2" s="22" t="s">
        <v>789</v>
      </c>
    </row>
    <row r="3" spans="1:20" ht="15" thickBot="1" x14ac:dyDescent="0.4">
      <c r="D3" s="5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40.5" customHeight="1" x14ac:dyDescent="0.35">
      <c r="A4" s="77"/>
      <c r="B4" s="77"/>
      <c r="C4" s="77"/>
      <c r="D4" s="77" t="s">
        <v>0</v>
      </c>
      <c r="E4" s="110" t="s">
        <v>764</v>
      </c>
      <c r="F4" s="110" t="s">
        <v>766</v>
      </c>
      <c r="G4" s="110" t="s">
        <v>767</v>
      </c>
      <c r="H4" s="110" t="s">
        <v>787</v>
      </c>
      <c r="I4" s="110" t="s">
        <v>393</v>
      </c>
      <c r="J4" s="111" t="s">
        <v>370</v>
      </c>
      <c r="K4" s="110" t="s">
        <v>779</v>
      </c>
      <c r="L4" s="110" t="s">
        <v>773</v>
      </c>
      <c r="M4" s="110" t="s">
        <v>776</v>
      </c>
      <c r="N4" s="110" t="s">
        <v>770</v>
      </c>
      <c r="O4" s="110" t="s">
        <v>756</v>
      </c>
      <c r="P4" s="112" t="s">
        <v>790</v>
      </c>
      <c r="Q4" s="110" t="s">
        <v>753</v>
      </c>
      <c r="R4" s="110" t="s">
        <v>782</v>
      </c>
      <c r="S4" s="112" t="s">
        <v>788</v>
      </c>
      <c r="T4" s="120" t="s">
        <v>781</v>
      </c>
    </row>
    <row r="5" spans="1:20" ht="70.5" customHeight="1" x14ac:dyDescent="0.35">
      <c r="A5" s="78"/>
      <c r="B5" s="78"/>
      <c r="C5" s="78"/>
      <c r="D5" s="78" t="s">
        <v>765</v>
      </c>
      <c r="E5" s="97" t="s">
        <v>786</v>
      </c>
      <c r="F5" s="97" t="s">
        <v>786</v>
      </c>
      <c r="G5" s="97" t="s">
        <v>786</v>
      </c>
      <c r="H5" s="97" t="s">
        <v>769</v>
      </c>
      <c r="I5" s="97"/>
      <c r="J5" s="98"/>
      <c r="K5" s="97" t="s">
        <v>786</v>
      </c>
      <c r="L5" s="97" t="s">
        <v>775</v>
      </c>
      <c r="M5" s="97" t="s">
        <v>777</v>
      </c>
      <c r="N5" s="97" t="s">
        <v>771</v>
      </c>
      <c r="O5" s="97"/>
      <c r="P5" s="113" t="s">
        <v>791</v>
      </c>
      <c r="Q5" s="97" t="s">
        <v>793</v>
      </c>
      <c r="R5" s="97" t="s">
        <v>786</v>
      </c>
      <c r="S5" s="99"/>
      <c r="T5" s="121"/>
    </row>
    <row r="6" spans="1:20" x14ac:dyDescent="0.35">
      <c r="A6" s="79"/>
      <c r="B6" s="79"/>
      <c r="C6" s="79"/>
      <c r="D6" s="79" t="s">
        <v>387</v>
      </c>
      <c r="E6" s="2" t="s">
        <v>763</v>
      </c>
      <c r="F6" s="2" t="s">
        <v>763</v>
      </c>
      <c r="G6" s="2" t="s">
        <v>763</v>
      </c>
      <c r="H6" s="2" t="s">
        <v>768</v>
      </c>
      <c r="I6" s="2" t="s">
        <v>388</v>
      </c>
      <c r="J6" s="85" t="s">
        <v>388</v>
      </c>
      <c r="K6" s="2" t="s">
        <v>772</v>
      </c>
      <c r="L6" s="2" t="s">
        <v>772</v>
      </c>
      <c r="M6" s="2" t="s">
        <v>772</v>
      </c>
      <c r="N6" s="2" t="s">
        <v>772</v>
      </c>
      <c r="O6" s="2" t="s">
        <v>757</v>
      </c>
      <c r="P6" s="100" t="s">
        <v>757</v>
      </c>
      <c r="Q6" s="2" t="s">
        <v>754</v>
      </c>
      <c r="R6" s="2" t="s">
        <v>783</v>
      </c>
      <c r="S6" s="100" t="s">
        <v>751</v>
      </c>
      <c r="T6" s="121"/>
    </row>
    <row r="7" spans="1:20" x14ac:dyDescent="0.35">
      <c r="A7" s="80"/>
      <c r="B7" s="80"/>
      <c r="C7" s="80"/>
      <c r="D7" s="80" t="s">
        <v>7</v>
      </c>
      <c r="E7" s="3">
        <v>226.21</v>
      </c>
      <c r="F7" s="3">
        <v>226.21</v>
      </c>
      <c r="G7" s="3">
        <v>226.21</v>
      </c>
      <c r="H7" s="3">
        <v>451.6</v>
      </c>
      <c r="I7" s="3">
        <v>553.61</v>
      </c>
      <c r="J7" s="86" t="s">
        <v>10</v>
      </c>
      <c r="K7" s="3" t="s">
        <v>780</v>
      </c>
      <c r="L7" s="3" t="s">
        <v>774</v>
      </c>
      <c r="M7" s="3" t="s">
        <v>778</v>
      </c>
      <c r="N7" s="3">
        <v>765.21</v>
      </c>
      <c r="O7" s="3" t="s">
        <v>758</v>
      </c>
      <c r="P7" s="101" t="s">
        <v>792</v>
      </c>
      <c r="Q7" s="3" t="s">
        <v>755</v>
      </c>
      <c r="R7" s="3">
        <v>1634.71</v>
      </c>
      <c r="S7" s="101" t="s">
        <v>752</v>
      </c>
      <c r="T7" s="118"/>
    </row>
    <row r="8" spans="1:20" x14ac:dyDescent="0.35">
      <c r="A8" s="81"/>
      <c r="B8" s="81"/>
      <c r="C8" s="81"/>
      <c r="D8" s="81" t="s">
        <v>385</v>
      </c>
      <c r="E8" s="26">
        <f>E371</f>
        <v>39210.859999999986</v>
      </c>
      <c r="F8" s="26">
        <f t="shared" ref="F8:T8" si="0">F371</f>
        <v>129690.82700000012</v>
      </c>
      <c r="G8" s="26">
        <f t="shared" si="0"/>
        <v>75260.955999999991</v>
      </c>
      <c r="H8" s="26">
        <f t="shared" si="0"/>
        <v>75000</v>
      </c>
      <c r="I8" s="55">
        <f t="shared" si="0"/>
        <v>599988.40799999982</v>
      </c>
      <c r="J8" s="87">
        <f t="shared" si="0"/>
        <v>2500000</v>
      </c>
      <c r="K8" s="26">
        <f t="shared" si="0"/>
        <v>76673.235000000001</v>
      </c>
      <c r="L8" s="26">
        <f t="shared" si="0"/>
        <v>40578.525000000001</v>
      </c>
      <c r="M8" s="26">
        <f t="shared" si="0"/>
        <v>54500.627999999997</v>
      </c>
      <c r="N8" s="26">
        <f t="shared" si="0"/>
        <v>50000</v>
      </c>
      <c r="O8" s="26">
        <f t="shared" si="0"/>
        <v>4000</v>
      </c>
      <c r="P8" s="114">
        <f>P371</f>
        <v>52000</v>
      </c>
      <c r="Q8" s="55">
        <f t="shared" si="0"/>
        <v>39484.432632800039</v>
      </c>
      <c r="R8" s="26">
        <f t="shared" si="0"/>
        <v>45901.361000000004</v>
      </c>
      <c r="S8" s="102">
        <f t="shared" si="0"/>
        <v>65000</v>
      </c>
      <c r="T8" s="103">
        <f t="shared" si="0"/>
        <v>3847289.2326328023</v>
      </c>
    </row>
    <row r="9" spans="1:20" ht="15" thickBot="1" x14ac:dyDescent="0.4">
      <c r="A9" s="82" t="s">
        <v>394</v>
      </c>
      <c r="B9" s="82" t="s">
        <v>11</v>
      </c>
      <c r="C9" s="82" t="s">
        <v>395</v>
      </c>
      <c r="D9" s="82" t="s">
        <v>11</v>
      </c>
      <c r="E9" s="42" t="s">
        <v>371</v>
      </c>
      <c r="F9" s="43" t="s">
        <v>372</v>
      </c>
      <c r="G9" s="42" t="s">
        <v>373</v>
      </c>
      <c r="H9" s="43" t="s">
        <v>374</v>
      </c>
      <c r="I9" s="42" t="s">
        <v>375</v>
      </c>
      <c r="J9" s="43" t="s">
        <v>376</v>
      </c>
      <c r="K9" s="42" t="s">
        <v>377</v>
      </c>
      <c r="L9" s="43" t="s">
        <v>378</v>
      </c>
      <c r="M9" s="42" t="s">
        <v>379</v>
      </c>
      <c r="N9" s="43" t="s">
        <v>380</v>
      </c>
      <c r="O9" s="42" t="s">
        <v>384</v>
      </c>
      <c r="P9" s="43" t="s">
        <v>389</v>
      </c>
      <c r="Q9" s="42" t="s">
        <v>390</v>
      </c>
      <c r="R9" s="43" t="s">
        <v>391</v>
      </c>
      <c r="S9" s="42" t="s">
        <v>392</v>
      </c>
      <c r="T9" s="104" t="s">
        <v>795</v>
      </c>
    </row>
    <row r="10" spans="1:20" x14ac:dyDescent="0.35">
      <c r="A10" s="47">
        <v>301</v>
      </c>
      <c r="B10" s="40" t="s">
        <v>396</v>
      </c>
      <c r="C10" s="47">
        <v>3</v>
      </c>
      <c r="D10" s="89" t="s">
        <v>12</v>
      </c>
      <c r="E10" s="17">
        <v>6582.4129999999996</v>
      </c>
      <c r="F10" s="7">
        <v>16987.292000000001</v>
      </c>
      <c r="G10" s="7">
        <v>2000</v>
      </c>
      <c r="H10" s="7">
        <v>0</v>
      </c>
      <c r="I10" s="7">
        <v>34700</v>
      </c>
      <c r="J10" s="17">
        <v>349100</v>
      </c>
      <c r="K10" s="72">
        <v>6166.46</v>
      </c>
      <c r="L10" s="72">
        <v>1998.819</v>
      </c>
      <c r="M10" s="72">
        <v>7067.3360000000002</v>
      </c>
      <c r="N10" s="72">
        <v>9609.85</v>
      </c>
      <c r="O10" s="17">
        <v>0</v>
      </c>
      <c r="P10" s="72">
        <v>0</v>
      </c>
      <c r="Q10" s="17">
        <v>7133.7148112000004</v>
      </c>
      <c r="R10" s="72">
        <v>0</v>
      </c>
      <c r="S10" s="7">
        <v>0</v>
      </c>
      <c r="T10" s="23">
        <f t="shared" ref="T10:T73" si="1">SUM(E10:S10)</f>
        <v>441345.88481120003</v>
      </c>
    </row>
    <row r="11" spans="1:20" x14ac:dyDescent="0.35">
      <c r="A11" s="48">
        <v>1101</v>
      </c>
      <c r="B11" s="12" t="s">
        <v>397</v>
      </c>
      <c r="C11" s="48">
        <v>11</v>
      </c>
      <c r="D11" s="90" t="s">
        <v>13</v>
      </c>
      <c r="E11" s="17">
        <v>135.50200000000001</v>
      </c>
      <c r="F11" s="7">
        <v>368.60899999999998</v>
      </c>
      <c r="G11" s="7">
        <v>141.66</v>
      </c>
      <c r="H11" s="7">
        <v>0</v>
      </c>
      <c r="I11" s="7">
        <v>1748.077</v>
      </c>
      <c r="J11" s="17">
        <v>6800</v>
      </c>
      <c r="K11" s="72">
        <v>550</v>
      </c>
      <c r="L11" s="72">
        <v>0</v>
      </c>
      <c r="M11" s="72">
        <v>0</v>
      </c>
      <c r="N11" s="72">
        <v>50</v>
      </c>
      <c r="O11" s="17">
        <v>0</v>
      </c>
      <c r="P11" s="72">
        <v>0</v>
      </c>
      <c r="Q11" s="17">
        <v>101.8</v>
      </c>
      <c r="R11" s="72">
        <v>0</v>
      </c>
      <c r="S11" s="7">
        <v>0</v>
      </c>
      <c r="T11" s="23">
        <f t="shared" si="1"/>
        <v>9895.6479999999992</v>
      </c>
    </row>
    <row r="12" spans="1:20" x14ac:dyDescent="0.35">
      <c r="A12" s="48">
        <v>1103</v>
      </c>
      <c r="B12" s="12" t="s">
        <v>398</v>
      </c>
      <c r="C12" s="48">
        <v>11</v>
      </c>
      <c r="D12" s="90" t="s">
        <v>14</v>
      </c>
      <c r="E12" s="17">
        <v>352.11399999999998</v>
      </c>
      <c r="F12" s="7">
        <v>3437.8620000000001</v>
      </c>
      <c r="G12" s="7">
        <v>552</v>
      </c>
      <c r="H12" s="7">
        <v>0</v>
      </c>
      <c r="I12" s="7">
        <v>3908.433</v>
      </c>
      <c r="J12" s="17">
        <v>67500</v>
      </c>
      <c r="K12" s="72">
        <v>0</v>
      </c>
      <c r="L12" s="72">
        <v>0</v>
      </c>
      <c r="M12" s="72">
        <v>1964.23</v>
      </c>
      <c r="N12" s="72">
        <v>1155</v>
      </c>
      <c r="O12" s="17">
        <v>0</v>
      </c>
      <c r="P12" s="72">
        <v>0</v>
      </c>
      <c r="Q12" s="17">
        <v>959.46500000000003</v>
      </c>
      <c r="R12" s="72">
        <v>0</v>
      </c>
      <c r="S12" s="7">
        <v>0</v>
      </c>
      <c r="T12" s="23">
        <f t="shared" si="1"/>
        <v>79829.103999999992</v>
      </c>
    </row>
    <row r="13" spans="1:20" x14ac:dyDescent="0.35">
      <c r="A13" s="48">
        <v>1106</v>
      </c>
      <c r="B13" s="12" t="s">
        <v>399</v>
      </c>
      <c r="C13" s="48">
        <v>11</v>
      </c>
      <c r="D13" s="90" t="s">
        <v>15</v>
      </c>
      <c r="E13" s="17">
        <v>318.017</v>
      </c>
      <c r="F13" s="7">
        <v>876.04200000000003</v>
      </c>
      <c r="G13" s="7">
        <v>0</v>
      </c>
      <c r="H13" s="7">
        <v>0</v>
      </c>
      <c r="I13" s="7">
        <v>2124.6790000000001</v>
      </c>
      <c r="J13" s="17">
        <v>17700</v>
      </c>
      <c r="K13" s="72">
        <v>0</v>
      </c>
      <c r="L13" s="72">
        <v>0</v>
      </c>
      <c r="M13" s="72">
        <v>0</v>
      </c>
      <c r="N13" s="72">
        <v>900</v>
      </c>
      <c r="O13" s="17">
        <v>0</v>
      </c>
      <c r="P13" s="72">
        <v>0</v>
      </c>
      <c r="Q13" s="17">
        <v>61.08</v>
      </c>
      <c r="R13" s="72">
        <v>0</v>
      </c>
      <c r="S13" s="7">
        <v>0</v>
      </c>
      <c r="T13" s="23">
        <f t="shared" si="1"/>
        <v>21979.818000000003</v>
      </c>
    </row>
    <row r="14" spans="1:20" x14ac:dyDescent="0.35">
      <c r="A14" s="48">
        <v>1108</v>
      </c>
      <c r="B14" s="12" t="s">
        <v>400</v>
      </c>
      <c r="C14" s="48">
        <v>11</v>
      </c>
      <c r="D14" s="90" t="s">
        <v>16</v>
      </c>
      <c r="E14" s="17">
        <v>775.81700000000001</v>
      </c>
      <c r="F14" s="7">
        <v>2140.3760000000002</v>
      </c>
      <c r="G14" s="7">
        <v>1465</v>
      </c>
      <c r="H14" s="7">
        <v>0</v>
      </c>
      <c r="I14" s="7">
        <v>2835.6390000000001</v>
      </c>
      <c r="J14" s="17">
        <v>37300.000000000007</v>
      </c>
      <c r="K14" s="72">
        <v>0</v>
      </c>
      <c r="L14" s="72">
        <v>0</v>
      </c>
      <c r="M14" s="72">
        <v>416.14400000000001</v>
      </c>
      <c r="N14" s="72">
        <v>1070</v>
      </c>
      <c r="O14" s="17">
        <v>0</v>
      </c>
      <c r="P14" s="72">
        <v>0</v>
      </c>
      <c r="Q14" s="17">
        <v>584.33199999999999</v>
      </c>
      <c r="R14" s="72">
        <v>0</v>
      </c>
      <c r="S14" s="7">
        <v>0</v>
      </c>
      <c r="T14" s="23">
        <f t="shared" si="1"/>
        <v>46587.308000000012</v>
      </c>
    </row>
    <row r="15" spans="1:20" x14ac:dyDescent="0.35">
      <c r="A15" s="48">
        <v>1111</v>
      </c>
      <c r="B15" s="12" t="s">
        <v>401</v>
      </c>
      <c r="C15" s="48">
        <v>11</v>
      </c>
      <c r="D15" s="90" t="s">
        <v>17</v>
      </c>
      <c r="E15" s="17">
        <v>33.506999999999998</v>
      </c>
      <c r="F15" s="7">
        <v>94.069000000000003</v>
      </c>
      <c r="G15" s="7">
        <v>87.24</v>
      </c>
      <c r="H15" s="7">
        <v>0</v>
      </c>
      <c r="I15" s="7">
        <v>755.05399999999997</v>
      </c>
      <c r="J15" s="17">
        <v>1400</v>
      </c>
      <c r="K15" s="72">
        <v>0</v>
      </c>
      <c r="L15" s="72">
        <v>0</v>
      </c>
      <c r="M15" s="72">
        <v>0</v>
      </c>
      <c r="N15" s="72">
        <v>0</v>
      </c>
      <c r="O15" s="17">
        <v>0</v>
      </c>
      <c r="P15" s="72">
        <v>0</v>
      </c>
      <c r="Q15" s="17">
        <v>0</v>
      </c>
      <c r="R15" s="72">
        <v>0</v>
      </c>
      <c r="S15" s="7">
        <v>0</v>
      </c>
      <c r="T15" s="23">
        <f t="shared" si="1"/>
        <v>2369.87</v>
      </c>
    </row>
    <row r="16" spans="1:20" x14ac:dyDescent="0.35">
      <c r="A16" s="48">
        <v>1112</v>
      </c>
      <c r="B16" s="12" t="s">
        <v>402</v>
      </c>
      <c r="C16" s="48">
        <v>11</v>
      </c>
      <c r="D16" s="90" t="s">
        <v>18</v>
      </c>
      <c r="E16" s="17">
        <v>0</v>
      </c>
      <c r="F16" s="7">
        <v>94.275999999999996</v>
      </c>
      <c r="G16" s="7">
        <v>60</v>
      </c>
      <c r="H16" s="7">
        <v>0</v>
      </c>
      <c r="I16" s="7">
        <v>753.46299999999997</v>
      </c>
      <c r="J16" s="17">
        <v>1400</v>
      </c>
      <c r="K16" s="72">
        <v>0</v>
      </c>
      <c r="L16" s="72">
        <v>0</v>
      </c>
      <c r="M16" s="72">
        <v>0</v>
      </c>
      <c r="N16" s="72">
        <v>100</v>
      </c>
      <c r="O16" s="17">
        <v>0</v>
      </c>
      <c r="P16" s="72">
        <v>0</v>
      </c>
      <c r="Q16" s="17">
        <v>0</v>
      </c>
      <c r="R16" s="72">
        <v>0</v>
      </c>
      <c r="S16" s="7">
        <v>0</v>
      </c>
      <c r="T16" s="23">
        <f t="shared" si="1"/>
        <v>2407.739</v>
      </c>
    </row>
    <row r="17" spans="1:20" x14ac:dyDescent="0.35">
      <c r="A17" s="48">
        <v>1114</v>
      </c>
      <c r="B17" s="12" t="s">
        <v>403</v>
      </c>
      <c r="C17" s="48">
        <v>11</v>
      </c>
      <c r="D17" s="90" t="s">
        <v>19</v>
      </c>
      <c r="E17" s="17">
        <v>0</v>
      </c>
      <c r="F17" s="7">
        <v>87.230999999999995</v>
      </c>
      <c r="G17" s="7">
        <v>70</v>
      </c>
      <c r="H17" s="7">
        <v>0</v>
      </c>
      <c r="I17" s="7">
        <v>746.78200000000004</v>
      </c>
      <c r="J17" s="17">
        <v>1200</v>
      </c>
      <c r="K17" s="72">
        <v>234</v>
      </c>
      <c r="L17" s="72">
        <v>0</v>
      </c>
      <c r="M17" s="72">
        <v>0</v>
      </c>
      <c r="N17" s="72">
        <v>0</v>
      </c>
      <c r="O17" s="17">
        <v>0</v>
      </c>
      <c r="P17" s="72">
        <v>0</v>
      </c>
      <c r="Q17" s="17">
        <v>0</v>
      </c>
      <c r="R17" s="72">
        <v>0</v>
      </c>
      <c r="S17" s="7">
        <v>0</v>
      </c>
      <c r="T17" s="23">
        <f t="shared" si="1"/>
        <v>2338.0129999999999</v>
      </c>
    </row>
    <row r="18" spans="1:20" x14ac:dyDescent="0.35">
      <c r="A18" s="48">
        <v>1119</v>
      </c>
      <c r="B18" s="12" t="s">
        <v>404</v>
      </c>
      <c r="C18" s="48">
        <v>11</v>
      </c>
      <c r="D18" s="90" t="s">
        <v>20</v>
      </c>
      <c r="E18" s="17">
        <v>194.76599999999999</v>
      </c>
      <c r="F18" s="7">
        <v>546.80100000000004</v>
      </c>
      <c r="G18" s="7">
        <v>0</v>
      </c>
      <c r="H18" s="7">
        <v>0</v>
      </c>
      <c r="I18" s="7">
        <v>1018.752</v>
      </c>
      <c r="J18" s="17">
        <v>8299.9999999999982</v>
      </c>
      <c r="K18" s="72">
        <v>450</v>
      </c>
      <c r="L18" s="72">
        <v>0</v>
      </c>
      <c r="M18" s="72">
        <v>0</v>
      </c>
      <c r="N18" s="72">
        <v>0</v>
      </c>
      <c r="O18" s="17">
        <v>0</v>
      </c>
      <c r="P18" s="72">
        <v>0</v>
      </c>
      <c r="Q18" s="17">
        <v>160.84399999999999</v>
      </c>
      <c r="R18" s="72">
        <v>0</v>
      </c>
      <c r="S18" s="7">
        <v>0</v>
      </c>
      <c r="T18" s="23">
        <f t="shared" si="1"/>
        <v>10671.162999999997</v>
      </c>
    </row>
    <row r="19" spans="1:20" x14ac:dyDescent="0.35">
      <c r="A19" s="48">
        <v>1120</v>
      </c>
      <c r="B19" s="12" t="s">
        <v>405</v>
      </c>
      <c r="C19" s="48">
        <v>11</v>
      </c>
      <c r="D19" s="90" t="s">
        <v>21</v>
      </c>
      <c r="E19" s="17">
        <v>201.92500000000001</v>
      </c>
      <c r="F19" s="7">
        <v>566.899</v>
      </c>
      <c r="G19" s="7">
        <v>400</v>
      </c>
      <c r="H19" s="7">
        <v>0</v>
      </c>
      <c r="I19" s="7">
        <v>1579.519</v>
      </c>
      <c r="J19" s="17">
        <v>8900</v>
      </c>
      <c r="K19" s="72">
        <v>800</v>
      </c>
      <c r="L19" s="72">
        <v>0</v>
      </c>
      <c r="M19" s="72">
        <v>0</v>
      </c>
      <c r="N19" s="72">
        <v>0</v>
      </c>
      <c r="O19" s="17">
        <v>0</v>
      </c>
      <c r="P19" s="72">
        <v>0</v>
      </c>
      <c r="Q19" s="17">
        <v>656.61</v>
      </c>
      <c r="R19" s="72">
        <v>0</v>
      </c>
      <c r="S19" s="7">
        <v>0</v>
      </c>
      <c r="T19" s="23">
        <f t="shared" si="1"/>
        <v>13104.953000000001</v>
      </c>
    </row>
    <row r="20" spans="1:20" x14ac:dyDescent="0.35">
      <c r="A20" s="48">
        <v>1121</v>
      </c>
      <c r="B20" s="12" t="s">
        <v>406</v>
      </c>
      <c r="C20" s="48">
        <v>11</v>
      </c>
      <c r="D20" s="90" t="s">
        <v>22</v>
      </c>
      <c r="E20" s="17">
        <v>202.44200000000001</v>
      </c>
      <c r="F20" s="7">
        <v>539.54899999999998</v>
      </c>
      <c r="G20" s="7">
        <v>650</v>
      </c>
      <c r="H20" s="7">
        <v>0</v>
      </c>
      <c r="I20" s="7">
        <v>1368.0160000000001</v>
      </c>
      <c r="J20" s="17">
        <v>8500</v>
      </c>
      <c r="K20" s="72">
        <v>190</v>
      </c>
      <c r="L20" s="72">
        <v>0</v>
      </c>
      <c r="M20" s="72">
        <v>156.12299999999999</v>
      </c>
      <c r="N20" s="72">
        <v>0</v>
      </c>
      <c r="O20" s="17">
        <v>0</v>
      </c>
      <c r="P20" s="72">
        <v>0</v>
      </c>
      <c r="Q20" s="17">
        <v>0</v>
      </c>
      <c r="R20" s="72">
        <v>0</v>
      </c>
      <c r="S20" s="7">
        <v>0</v>
      </c>
      <c r="T20" s="23">
        <f t="shared" si="1"/>
        <v>11606.13</v>
      </c>
    </row>
    <row r="21" spans="1:20" x14ac:dyDescent="0.35">
      <c r="A21" s="48">
        <v>1122</v>
      </c>
      <c r="B21" s="12" t="s">
        <v>407</v>
      </c>
      <c r="C21" s="48">
        <v>11</v>
      </c>
      <c r="D21" s="90" t="s">
        <v>23</v>
      </c>
      <c r="E21" s="17">
        <v>0</v>
      </c>
      <c r="F21" s="7">
        <v>368.60899999999998</v>
      </c>
      <c r="G21" s="7">
        <v>211.5</v>
      </c>
      <c r="H21" s="7">
        <v>0</v>
      </c>
      <c r="I21" s="7">
        <v>1701.6130000000001</v>
      </c>
      <c r="J21" s="17">
        <v>5600</v>
      </c>
      <c r="K21" s="72">
        <v>0</v>
      </c>
      <c r="L21" s="72">
        <v>0</v>
      </c>
      <c r="M21" s="72">
        <v>0</v>
      </c>
      <c r="N21" s="72">
        <v>0</v>
      </c>
      <c r="O21" s="17">
        <v>0</v>
      </c>
      <c r="P21" s="72">
        <v>0</v>
      </c>
      <c r="Q21" s="17">
        <v>0</v>
      </c>
      <c r="R21" s="72">
        <v>0</v>
      </c>
      <c r="S21" s="7">
        <v>0</v>
      </c>
      <c r="T21" s="23">
        <f t="shared" si="1"/>
        <v>7881.7219999999998</v>
      </c>
    </row>
    <row r="22" spans="1:20" x14ac:dyDescent="0.35">
      <c r="A22" s="48">
        <v>1124</v>
      </c>
      <c r="B22" s="12" t="s">
        <v>408</v>
      </c>
      <c r="C22" s="48">
        <v>11</v>
      </c>
      <c r="D22" s="90" t="s">
        <v>24</v>
      </c>
      <c r="E22" s="17">
        <v>264.95299999999997</v>
      </c>
      <c r="F22" s="7">
        <v>743.84799999999996</v>
      </c>
      <c r="G22" s="7">
        <v>192.54900000000001</v>
      </c>
      <c r="H22" s="7">
        <v>0</v>
      </c>
      <c r="I22" s="7">
        <v>1956.0350000000001</v>
      </c>
      <c r="J22" s="17">
        <v>12700</v>
      </c>
      <c r="K22" s="72">
        <v>510</v>
      </c>
      <c r="L22" s="72">
        <v>4227.982</v>
      </c>
      <c r="M22" s="72">
        <v>345.77199999999999</v>
      </c>
      <c r="N22" s="72">
        <v>100</v>
      </c>
      <c r="O22" s="17">
        <v>0</v>
      </c>
      <c r="P22" s="72">
        <v>0</v>
      </c>
      <c r="Q22" s="17">
        <v>0</v>
      </c>
      <c r="R22" s="72">
        <v>0</v>
      </c>
      <c r="S22" s="7">
        <v>0</v>
      </c>
      <c r="T22" s="23">
        <f t="shared" si="1"/>
        <v>21041.138999999999</v>
      </c>
    </row>
    <row r="23" spans="1:20" x14ac:dyDescent="0.35">
      <c r="A23" s="48">
        <v>1127</v>
      </c>
      <c r="B23" s="12" t="s">
        <v>409</v>
      </c>
      <c r="C23" s="48">
        <v>11</v>
      </c>
      <c r="D23" s="90" t="s">
        <v>25</v>
      </c>
      <c r="E23" s="17">
        <v>0</v>
      </c>
      <c r="F23" s="7">
        <v>317.22300000000001</v>
      </c>
      <c r="G23" s="7">
        <v>409</v>
      </c>
      <c r="H23" s="7">
        <v>0</v>
      </c>
      <c r="I23" s="7">
        <v>1438.15</v>
      </c>
      <c r="J23" s="17">
        <v>5200</v>
      </c>
      <c r="K23" s="72">
        <v>0</v>
      </c>
      <c r="L23" s="72">
        <v>0</v>
      </c>
      <c r="M23" s="72">
        <v>158.40700000000001</v>
      </c>
      <c r="N23" s="72">
        <v>0</v>
      </c>
      <c r="O23" s="17">
        <v>0</v>
      </c>
      <c r="P23" s="72">
        <v>0</v>
      </c>
      <c r="Q23" s="17">
        <v>0</v>
      </c>
      <c r="R23" s="72">
        <v>0</v>
      </c>
      <c r="S23" s="7">
        <v>0</v>
      </c>
      <c r="T23" s="23">
        <f t="shared" si="1"/>
        <v>7522.78</v>
      </c>
    </row>
    <row r="24" spans="1:20" x14ac:dyDescent="0.35">
      <c r="A24" s="48">
        <v>1130</v>
      </c>
      <c r="B24" s="12" t="s">
        <v>410</v>
      </c>
      <c r="C24" s="48">
        <v>11</v>
      </c>
      <c r="D24" s="90" t="s">
        <v>26</v>
      </c>
      <c r="E24" s="17">
        <v>124.432</v>
      </c>
      <c r="F24" s="7">
        <v>346.23099999999999</v>
      </c>
      <c r="G24" s="7">
        <v>201.1</v>
      </c>
      <c r="H24" s="7">
        <v>0</v>
      </c>
      <c r="I24" s="7">
        <v>1267.636</v>
      </c>
      <c r="J24" s="17">
        <v>5700</v>
      </c>
      <c r="K24" s="72">
        <v>270</v>
      </c>
      <c r="L24" s="72">
        <v>0</v>
      </c>
      <c r="M24" s="72">
        <v>0</v>
      </c>
      <c r="N24" s="72">
        <v>193</v>
      </c>
      <c r="O24" s="17">
        <v>0</v>
      </c>
      <c r="P24" s="72">
        <v>0</v>
      </c>
      <c r="Q24" s="17">
        <v>37.8187</v>
      </c>
      <c r="R24" s="72">
        <v>0</v>
      </c>
      <c r="S24" s="7">
        <v>0</v>
      </c>
      <c r="T24" s="23">
        <f t="shared" si="1"/>
        <v>8140.2176999999992</v>
      </c>
    </row>
    <row r="25" spans="1:20" x14ac:dyDescent="0.35">
      <c r="A25" s="48">
        <v>1133</v>
      </c>
      <c r="B25" s="12" t="s">
        <v>411</v>
      </c>
      <c r="C25" s="48">
        <v>11</v>
      </c>
      <c r="D25" s="90" t="s">
        <v>27</v>
      </c>
      <c r="E25" s="17">
        <v>24.576000000000001</v>
      </c>
      <c r="F25" s="7">
        <v>68.998000000000005</v>
      </c>
      <c r="G25" s="7">
        <v>0</v>
      </c>
      <c r="H25" s="7">
        <v>0</v>
      </c>
      <c r="I25" s="7">
        <v>743.4</v>
      </c>
      <c r="J25" s="17">
        <v>1100</v>
      </c>
      <c r="K25" s="72">
        <v>0</v>
      </c>
      <c r="L25" s="72">
        <v>0</v>
      </c>
      <c r="M25" s="72">
        <v>0</v>
      </c>
      <c r="N25" s="72">
        <v>0</v>
      </c>
      <c r="O25" s="17">
        <v>0</v>
      </c>
      <c r="P25" s="72">
        <v>0</v>
      </c>
      <c r="Q25" s="17">
        <v>0</v>
      </c>
      <c r="R25" s="72">
        <v>0</v>
      </c>
      <c r="S25" s="7">
        <v>0</v>
      </c>
      <c r="T25" s="23">
        <f t="shared" si="1"/>
        <v>1936.9739999999999</v>
      </c>
    </row>
    <row r="26" spans="1:20" x14ac:dyDescent="0.35">
      <c r="A26" s="48">
        <v>1134</v>
      </c>
      <c r="B26" s="12" t="s">
        <v>412</v>
      </c>
      <c r="C26" s="48">
        <v>11</v>
      </c>
      <c r="D26" s="90" t="s">
        <v>28</v>
      </c>
      <c r="E26" s="17">
        <v>39.116</v>
      </c>
      <c r="F26" s="7">
        <v>105.879</v>
      </c>
      <c r="G26" s="7">
        <v>210</v>
      </c>
      <c r="H26" s="7">
        <v>0</v>
      </c>
      <c r="I26" s="7">
        <v>763.57600000000002</v>
      </c>
      <c r="J26" s="17">
        <v>1599.9999999999998</v>
      </c>
      <c r="K26" s="72">
        <v>0</v>
      </c>
      <c r="L26" s="72">
        <v>0</v>
      </c>
      <c r="M26" s="72">
        <v>0</v>
      </c>
      <c r="N26" s="72">
        <v>0</v>
      </c>
      <c r="O26" s="17">
        <v>0</v>
      </c>
      <c r="P26" s="72">
        <v>0</v>
      </c>
      <c r="Q26" s="17">
        <v>59.043999999999997</v>
      </c>
      <c r="R26" s="72">
        <v>0</v>
      </c>
      <c r="S26" s="7">
        <v>0</v>
      </c>
      <c r="T26" s="23">
        <f t="shared" si="1"/>
        <v>2777.6149999999998</v>
      </c>
    </row>
    <row r="27" spans="1:20" x14ac:dyDescent="0.35">
      <c r="A27" s="48">
        <v>1135</v>
      </c>
      <c r="B27" s="12" t="s">
        <v>413</v>
      </c>
      <c r="C27" s="48">
        <v>11</v>
      </c>
      <c r="D27" s="90" t="s">
        <v>29</v>
      </c>
      <c r="E27" s="17">
        <v>44.281999999999996</v>
      </c>
      <c r="F27" s="7">
        <v>122.66200000000001</v>
      </c>
      <c r="G27" s="7">
        <v>62.350999999999999</v>
      </c>
      <c r="H27" s="7">
        <v>0</v>
      </c>
      <c r="I27" s="7">
        <v>776.21799999999996</v>
      </c>
      <c r="J27" s="17">
        <v>1900</v>
      </c>
      <c r="K27" s="72">
        <v>170</v>
      </c>
      <c r="L27" s="72">
        <v>0</v>
      </c>
      <c r="M27" s="72">
        <v>0</v>
      </c>
      <c r="N27" s="72">
        <v>0</v>
      </c>
      <c r="O27" s="17">
        <v>0</v>
      </c>
      <c r="P27" s="72">
        <v>0</v>
      </c>
      <c r="Q27" s="17">
        <v>0</v>
      </c>
      <c r="R27" s="72">
        <v>0</v>
      </c>
      <c r="S27" s="7">
        <v>0</v>
      </c>
      <c r="T27" s="23">
        <f t="shared" si="1"/>
        <v>3075.5129999999999</v>
      </c>
    </row>
    <row r="28" spans="1:20" x14ac:dyDescent="0.35">
      <c r="A28" s="48">
        <v>1144</v>
      </c>
      <c r="B28" s="12" t="s">
        <v>414</v>
      </c>
      <c r="C28" s="48">
        <v>11</v>
      </c>
      <c r="D28" s="90" t="s">
        <v>30</v>
      </c>
      <c r="E28" s="17">
        <v>0</v>
      </c>
      <c r="F28" s="7">
        <v>12.638999999999999</v>
      </c>
      <c r="G28" s="7">
        <v>155</v>
      </c>
      <c r="H28" s="7">
        <v>0</v>
      </c>
      <c r="I28" s="7">
        <v>708.64</v>
      </c>
      <c r="J28" s="17">
        <v>200</v>
      </c>
      <c r="K28" s="72">
        <v>0</v>
      </c>
      <c r="L28" s="72">
        <v>0</v>
      </c>
      <c r="M28" s="72">
        <v>0</v>
      </c>
      <c r="N28" s="72">
        <v>0</v>
      </c>
      <c r="O28" s="17">
        <v>0</v>
      </c>
      <c r="P28" s="72">
        <v>0</v>
      </c>
      <c r="Q28" s="17">
        <v>46.013599999999997</v>
      </c>
      <c r="R28" s="72">
        <v>0</v>
      </c>
      <c r="S28" s="7">
        <v>0</v>
      </c>
      <c r="T28" s="23">
        <f t="shared" si="1"/>
        <v>1122.2926</v>
      </c>
    </row>
    <row r="29" spans="1:20" x14ac:dyDescent="0.35">
      <c r="A29" s="48">
        <v>1145</v>
      </c>
      <c r="B29" s="12" t="s">
        <v>415</v>
      </c>
      <c r="C29" s="48">
        <v>11</v>
      </c>
      <c r="D29" s="90" t="s">
        <v>31</v>
      </c>
      <c r="E29" s="17">
        <v>0</v>
      </c>
      <c r="F29" s="7">
        <v>19.684000000000001</v>
      </c>
      <c r="G29" s="7">
        <v>0</v>
      </c>
      <c r="H29" s="7">
        <v>0</v>
      </c>
      <c r="I29" s="7">
        <v>714.31600000000003</v>
      </c>
      <c r="J29" s="17">
        <v>300</v>
      </c>
      <c r="K29" s="72">
        <v>250</v>
      </c>
      <c r="L29" s="72">
        <v>0</v>
      </c>
      <c r="M29" s="72">
        <v>0</v>
      </c>
      <c r="N29" s="72">
        <v>0</v>
      </c>
      <c r="O29" s="17">
        <v>0</v>
      </c>
      <c r="P29" s="72">
        <v>0</v>
      </c>
      <c r="Q29" s="17">
        <v>0</v>
      </c>
      <c r="R29" s="72">
        <v>0</v>
      </c>
      <c r="S29" s="7">
        <v>0</v>
      </c>
      <c r="T29" s="23">
        <f t="shared" si="1"/>
        <v>1284</v>
      </c>
    </row>
    <row r="30" spans="1:20" x14ac:dyDescent="0.35">
      <c r="A30" s="48">
        <v>1146</v>
      </c>
      <c r="B30" s="12" t="s">
        <v>416</v>
      </c>
      <c r="C30" s="48">
        <v>11</v>
      </c>
      <c r="D30" s="90" t="s">
        <v>32</v>
      </c>
      <c r="E30" s="17">
        <v>122.14400000000001</v>
      </c>
      <c r="F30" s="7">
        <v>335.04199999999997</v>
      </c>
      <c r="G30" s="7">
        <v>125.6</v>
      </c>
      <c r="H30" s="7">
        <v>0</v>
      </c>
      <c r="I30" s="7">
        <v>1436.3420000000001</v>
      </c>
      <c r="J30" s="17">
        <v>5000</v>
      </c>
      <c r="K30" s="72">
        <v>0</v>
      </c>
      <c r="L30" s="72">
        <v>0</v>
      </c>
      <c r="M30" s="72">
        <v>475.23099999999999</v>
      </c>
      <c r="N30" s="72">
        <v>132</v>
      </c>
      <c r="O30" s="17">
        <v>0</v>
      </c>
      <c r="P30" s="72">
        <v>0</v>
      </c>
      <c r="Q30" s="17">
        <v>50.9</v>
      </c>
      <c r="R30" s="72">
        <v>0</v>
      </c>
      <c r="S30" s="7">
        <v>0</v>
      </c>
      <c r="T30" s="23">
        <f t="shared" si="1"/>
        <v>7677.259</v>
      </c>
    </row>
    <row r="31" spans="1:20" x14ac:dyDescent="0.35">
      <c r="A31" s="48">
        <v>1149</v>
      </c>
      <c r="B31" s="12" t="s">
        <v>417</v>
      </c>
      <c r="C31" s="48">
        <v>11</v>
      </c>
      <c r="D31" s="90" t="s">
        <v>33</v>
      </c>
      <c r="E31" s="17">
        <v>393.96</v>
      </c>
      <c r="F31" s="7">
        <v>1099.403</v>
      </c>
      <c r="G31" s="7">
        <v>700</v>
      </c>
      <c r="H31" s="7">
        <v>0</v>
      </c>
      <c r="I31" s="7">
        <v>1756.74</v>
      </c>
      <c r="J31" s="17">
        <v>18700</v>
      </c>
      <c r="K31" s="72">
        <v>0</v>
      </c>
      <c r="L31" s="72">
        <v>129.38200000000001</v>
      </c>
      <c r="M31" s="72">
        <v>0</v>
      </c>
      <c r="N31" s="72">
        <v>400</v>
      </c>
      <c r="O31" s="17">
        <v>0</v>
      </c>
      <c r="P31" s="72">
        <v>0</v>
      </c>
      <c r="Q31" s="17">
        <v>388.87599999999998</v>
      </c>
      <c r="R31" s="72">
        <v>0</v>
      </c>
      <c r="S31" s="7">
        <v>0</v>
      </c>
      <c r="T31" s="23">
        <f t="shared" si="1"/>
        <v>23568.361000000001</v>
      </c>
    </row>
    <row r="32" spans="1:20" x14ac:dyDescent="0.35">
      <c r="A32" s="48">
        <v>1151</v>
      </c>
      <c r="B32" s="12" t="s">
        <v>418</v>
      </c>
      <c r="C32" s="48">
        <v>11</v>
      </c>
      <c r="D32" s="90" t="s">
        <v>34</v>
      </c>
      <c r="E32" s="17">
        <v>1.6240000000000001</v>
      </c>
      <c r="F32" s="7">
        <v>4.351</v>
      </c>
      <c r="G32" s="7">
        <v>0</v>
      </c>
      <c r="H32" s="7">
        <v>0</v>
      </c>
      <c r="I32" s="7">
        <v>703.21500000000003</v>
      </c>
      <c r="J32" s="17">
        <v>100</v>
      </c>
      <c r="K32" s="72">
        <v>0</v>
      </c>
      <c r="L32" s="72">
        <v>0</v>
      </c>
      <c r="M32" s="72">
        <v>0</v>
      </c>
      <c r="N32" s="72">
        <v>0</v>
      </c>
      <c r="O32" s="17">
        <v>0</v>
      </c>
      <c r="P32" s="72">
        <v>0</v>
      </c>
      <c r="Q32" s="17">
        <v>0</v>
      </c>
      <c r="R32" s="72">
        <v>0</v>
      </c>
      <c r="S32" s="7">
        <v>0</v>
      </c>
      <c r="T32" s="23">
        <f t="shared" si="1"/>
        <v>809.19</v>
      </c>
    </row>
    <row r="33" spans="1:20" x14ac:dyDescent="0.35">
      <c r="A33" s="48">
        <v>1160</v>
      </c>
      <c r="B33" s="12" t="s">
        <v>419</v>
      </c>
      <c r="C33" s="48">
        <v>11</v>
      </c>
      <c r="D33" s="90" t="s">
        <v>35</v>
      </c>
      <c r="E33" s="17">
        <v>82.953999999999994</v>
      </c>
      <c r="F33" s="7">
        <v>230.19900000000001</v>
      </c>
      <c r="G33" s="7">
        <v>200</v>
      </c>
      <c r="H33" s="7">
        <v>0</v>
      </c>
      <c r="I33" s="7">
        <v>1395.7049999999999</v>
      </c>
      <c r="J33" s="17">
        <v>3800.0000000000005</v>
      </c>
      <c r="K33" s="72">
        <v>340</v>
      </c>
      <c r="L33" s="72">
        <v>0</v>
      </c>
      <c r="M33" s="72">
        <v>107.82599999999999</v>
      </c>
      <c r="N33" s="72">
        <v>0</v>
      </c>
      <c r="O33" s="17">
        <v>0</v>
      </c>
      <c r="P33" s="72">
        <v>0</v>
      </c>
      <c r="Q33" s="17">
        <v>0</v>
      </c>
      <c r="R33" s="72">
        <v>0</v>
      </c>
      <c r="S33" s="7">
        <v>0</v>
      </c>
      <c r="T33" s="23">
        <f t="shared" si="1"/>
        <v>6156.6840000000002</v>
      </c>
    </row>
    <row r="34" spans="1:20" x14ac:dyDescent="0.35">
      <c r="A34" s="48">
        <v>1505</v>
      </c>
      <c r="B34" s="12" t="s">
        <v>420</v>
      </c>
      <c r="C34" s="48">
        <v>15</v>
      </c>
      <c r="D34" s="90" t="s">
        <v>36</v>
      </c>
      <c r="E34" s="17">
        <v>208.42</v>
      </c>
      <c r="F34" s="7">
        <v>576.22299999999996</v>
      </c>
      <c r="G34" s="7">
        <v>152.63999999999999</v>
      </c>
      <c r="H34" s="7">
        <v>0</v>
      </c>
      <c r="I34" s="7">
        <v>2325.8229999999999</v>
      </c>
      <c r="J34" s="17">
        <v>11000</v>
      </c>
      <c r="K34" s="72">
        <v>1000</v>
      </c>
      <c r="L34" s="72">
        <v>0</v>
      </c>
      <c r="M34" s="72">
        <v>471.41500000000002</v>
      </c>
      <c r="N34" s="72">
        <v>0</v>
      </c>
      <c r="O34" s="17">
        <v>0</v>
      </c>
      <c r="P34" s="72">
        <v>0</v>
      </c>
      <c r="Q34" s="17">
        <v>122.16</v>
      </c>
      <c r="R34" s="72">
        <v>0</v>
      </c>
      <c r="S34" s="7">
        <v>0</v>
      </c>
      <c r="T34" s="23">
        <f t="shared" si="1"/>
        <v>15856.681</v>
      </c>
    </row>
    <row r="35" spans="1:20" x14ac:dyDescent="0.35">
      <c r="A35" s="48">
        <v>1506</v>
      </c>
      <c r="B35" s="12" t="s">
        <v>421</v>
      </c>
      <c r="C35" s="48">
        <v>15</v>
      </c>
      <c r="D35" s="90" t="s">
        <v>37</v>
      </c>
      <c r="E35" s="17">
        <v>282.22300000000001</v>
      </c>
      <c r="F35" s="7">
        <v>771.82</v>
      </c>
      <c r="G35" s="7">
        <v>203.816</v>
      </c>
      <c r="H35" s="7">
        <v>0</v>
      </c>
      <c r="I35" s="7">
        <v>2435.3009999999999</v>
      </c>
      <c r="J35" s="17">
        <v>14300</v>
      </c>
      <c r="K35" s="72">
        <v>550</v>
      </c>
      <c r="L35" s="72">
        <v>0</v>
      </c>
      <c r="M35" s="72">
        <v>0</v>
      </c>
      <c r="N35" s="72">
        <v>300</v>
      </c>
      <c r="O35" s="17">
        <v>0</v>
      </c>
      <c r="P35" s="72">
        <v>0</v>
      </c>
      <c r="Q35" s="17">
        <v>25.45</v>
      </c>
      <c r="R35" s="72">
        <v>0</v>
      </c>
      <c r="S35" s="7">
        <v>0</v>
      </c>
      <c r="T35" s="23">
        <f t="shared" si="1"/>
        <v>18868.61</v>
      </c>
    </row>
    <row r="36" spans="1:20" x14ac:dyDescent="0.35">
      <c r="A36" s="48">
        <v>1507</v>
      </c>
      <c r="B36" s="12" t="s">
        <v>422</v>
      </c>
      <c r="C36" s="48">
        <v>15</v>
      </c>
      <c r="D36" s="90" t="s">
        <v>38</v>
      </c>
      <c r="E36" s="17">
        <v>559.79600000000005</v>
      </c>
      <c r="F36" s="7">
        <v>1571.6120000000001</v>
      </c>
      <c r="G36" s="7">
        <v>1087.896</v>
      </c>
      <c r="H36" s="7">
        <v>2866.01</v>
      </c>
      <c r="I36" s="7">
        <v>3997.953</v>
      </c>
      <c r="J36" s="17">
        <v>30900</v>
      </c>
      <c r="K36" s="72">
        <v>930</v>
      </c>
      <c r="L36" s="72">
        <v>0</v>
      </c>
      <c r="M36" s="72">
        <v>0</v>
      </c>
      <c r="N36" s="72">
        <v>660</v>
      </c>
      <c r="O36" s="17">
        <v>0</v>
      </c>
      <c r="P36" s="72">
        <v>0</v>
      </c>
      <c r="Q36" s="17">
        <v>857.66499999999996</v>
      </c>
      <c r="R36" s="72">
        <v>0</v>
      </c>
      <c r="S36" s="7">
        <v>0</v>
      </c>
      <c r="T36" s="23">
        <f t="shared" si="1"/>
        <v>43430.932000000001</v>
      </c>
    </row>
    <row r="37" spans="1:20" x14ac:dyDescent="0.35">
      <c r="A37" s="48">
        <v>1511</v>
      </c>
      <c r="B37" s="12" t="s">
        <v>423</v>
      </c>
      <c r="C37" s="48">
        <v>15</v>
      </c>
      <c r="D37" s="90" t="s">
        <v>39</v>
      </c>
      <c r="E37" s="17">
        <v>21.55</v>
      </c>
      <c r="F37" s="7">
        <v>59.673999999999999</v>
      </c>
      <c r="G37" s="7">
        <v>25</v>
      </c>
      <c r="H37" s="7">
        <v>0</v>
      </c>
      <c r="I37" s="7">
        <v>1288.8630000000001</v>
      </c>
      <c r="J37" s="17">
        <v>1400</v>
      </c>
      <c r="K37" s="72">
        <v>0</v>
      </c>
      <c r="L37" s="72">
        <v>0</v>
      </c>
      <c r="M37" s="72">
        <v>0</v>
      </c>
      <c r="N37" s="72">
        <v>0</v>
      </c>
      <c r="O37" s="17">
        <v>0</v>
      </c>
      <c r="P37" s="72">
        <v>0</v>
      </c>
      <c r="Q37" s="17">
        <v>0</v>
      </c>
      <c r="R37" s="72">
        <v>0</v>
      </c>
      <c r="S37" s="7">
        <v>0</v>
      </c>
      <c r="T37" s="23">
        <f t="shared" si="1"/>
        <v>2795.087</v>
      </c>
    </row>
    <row r="38" spans="1:20" x14ac:dyDescent="0.35">
      <c r="A38" s="48">
        <v>1514</v>
      </c>
      <c r="B38" s="12" t="s">
        <v>424</v>
      </c>
      <c r="C38" s="48">
        <v>15</v>
      </c>
      <c r="D38" s="90" t="s">
        <v>40</v>
      </c>
      <c r="E38" s="17">
        <v>0</v>
      </c>
      <c r="F38" s="7">
        <v>48.899000000000001</v>
      </c>
      <c r="G38" s="7">
        <v>35.44</v>
      </c>
      <c r="H38" s="7">
        <v>0</v>
      </c>
      <c r="I38" s="7">
        <v>1262.7950000000001</v>
      </c>
      <c r="J38" s="17">
        <v>1100</v>
      </c>
      <c r="K38" s="72">
        <v>300</v>
      </c>
      <c r="L38" s="72">
        <v>0</v>
      </c>
      <c r="M38" s="72">
        <v>0</v>
      </c>
      <c r="N38" s="72">
        <v>0</v>
      </c>
      <c r="O38" s="17">
        <v>0</v>
      </c>
      <c r="P38" s="72">
        <v>0</v>
      </c>
      <c r="Q38" s="17">
        <v>0</v>
      </c>
      <c r="R38" s="72">
        <v>0</v>
      </c>
      <c r="S38" s="7">
        <v>0</v>
      </c>
      <c r="T38" s="23">
        <f t="shared" si="1"/>
        <v>2747.134</v>
      </c>
    </row>
    <row r="39" spans="1:20" x14ac:dyDescent="0.35">
      <c r="A39" s="48">
        <v>1515</v>
      </c>
      <c r="B39" s="12" t="s">
        <v>425</v>
      </c>
      <c r="C39" s="48">
        <v>15</v>
      </c>
      <c r="D39" s="90" t="s">
        <v>41</v>
      </c>
      <c r="E39" s="17">
        <v>74.319000000000003</v>
      </c>
      <c r="F39" s="7">
        <v>208.65</v>
      </c>
      <c r="G39" s="7">
        <v>350</v>
      </c>
      <c r="H39" s="7">
        <v>0</v>
      </c>
      <c r="I39" s="7">
        <v>2018.6669999999999</v>
      </c>
      <c r="J39" s="17">
        <v>4200</v>
      </c>
      <c r="K39" s="72">
        <v>0</v>
      </c>
      <c r="L39" s="72">
        <v>0</v>
      </c>
      <c r="M39" s="72">
        <v>166.03100000000001</v>
      </c>
      <c r="N39" s="72">
        <v>0</v>
      </c>
      <c r="O39" s="17">
        <v>0</v>
      </c>
      <c r="P39" s="72">
        <v>0</v>
      </c>
      <c r="Q39" s="17">
        <v>0</v>
      </c>
      <c r="R39" s="72">
        <v>0</v>
      </c>
      <c r="S39" s="7">
        <v>0</v>
      </c>
      <c r="T39" s="23">
        <f t="shared" si="1"/>
        <v>7017.6670000000004</v>
      </c>
    </row>
    <row r="40" spans="1:20" x14ac:dyDescent="0.35">
      <c r="A40" s="48">
        <v>1516</v>
      </c>
      <c r="B40" s="12" t="s">
        <v>426</v>
      </c>
      <c r="C40" s="48">
        <v>15</v>
      </c>
      <c r="D40" s="90" t="s">
        <v>42</v>
      </c>
      <c r="E40" s="17">
        <v>0</v>
      </c>
      <c r="F40" s="7">
        <v>232.27099999999999</v>
      </c>
      <c r="G40" s="7">
        <v>0</v>
      </c>
      <c r="H40" s="7">
        <v>0</v>
      </c>
      <c r="I40" s="7">
        <v>2005.5940000000001</v>
      </c>
      <c r="J40" s="17">
        <v>4100.0000000000009</v>
      </c>
      <c r="K40" s="72">
        <v>500</v>
      </c>
      <c r="L40" s="72">
        <v>0</v>
      </c>
      <c r="M40" s="72">
        <v>78.016000000000005</v>
      </c>
      <c r="N40" s="72">
        <v>400</v>
      </c>
      <c r="O40" s="17">
        <v>0</v>
      </c>
      <c r="P40" s="72">
        <v>0</v>
      </c>
      <c r="Q40" s="17">
        <v>122.669</v>
      </c>
      <c r="R40" s="72">
        <v>0</v>
      </c>
      <c r="S40" s="7">
        <v>0</v>
      </c>
      <c r="T40" s="23">
        <f t="shared" si="1"/>
        <v>7438.5500000000011</v>
      </c>
    </row>
    <row r="41" spans="1:20" x14ac:dyDescent="0.35">
      <c r="A41" s="48">
        <v>1517</v>
      </c>
      <c r="B41" s="12" t="s">
        <v>427</v>
      </c>
      <c r="C41" s="48">
        <v>15</v>
      </c>
      <c r="D41" s="90" t="s">
        <v>43</v>
      </c>
      <c r="E41" s="17">
        <v>49.448</v>
      </c>
      <c r="F41" s="7">
        <v>129.70699999999999</v>
      </c>
      <c r="G41" s="7">
        <v>0</v>
      </c>
      <c r="H41" s="7">
        <v>0</v>
      </c>
      <c r="I41" s="7">
        <v>1870.644</v>
      </c>
      <c r="J41" s="17">
        <v>2400</v>
      </c>
      <c r="K41" s="72">
        <v>0</v>
      </c>
      <c r="L41" s="72">
        <v>0</v>
      </c>
      <c r="M41" s="72">
        <v>0</v>
      </c>
      <c r="N41" s="72">
        <v>0</v>
      </c>
      <c r="O41" s="17">
        <v>0</v>
      </c>
      <c r="P41" s="72">
        <v>0</v>
      </c>
      <c r="Q41" s="17">
        <v>101.8</v>
      </c>
      <c r="R41" s="72">
        <v>0</v>
      </c>
      <c r="S41" s="7">
        <v>0</v>
      </c>
      <c r="T41" s="23">
        <f t="shared" si="1"/>
        <v>4551.5990000000002</v>
      </c>
    </row>
    <row r="42" spans="1:20" x14ac:dyDescent="0.35">
      <c r="A42" s="48">
        <v>1520</v>
      </c>
      <c r="B42" s="12" t="s">
        <v>428</v>
      </c>
      <c r="C42" s="48">
        <v>15</v>
      </c>
      <c r="D42" s="90" t="s">
        <v>44</v>
      </c>
      <c r="E42" s="17">
        <v>99.486000000000004</v>
      </c>
      <c r="F42" s="7">
        <v>273.71100000000001</v>
      </c>
      <c r="G42" s="7">
        <v>543.05200000000002</v>
      </c>
      <c r="H42" s="7">
        <v>0</v>
      </c>
      <c r="I42" s="7">
        <v>1595.163</v>
      </c>
      <c r="J42" s="17">
        <v>4900</v>
      </c>
      <c r="K42" s="72">
        <v>60</v>
      </c>
      <c r="L42" s="72">
        <v>0</v>
      </c>
      <c r="M42" s="72">
        <v>0</v>
      </c>
      <c r="N42" s="72">
        <v>0</v>
      </c>
      <c r="O42" s="17">
        <v>0</v>
      </c>
      <c r="P42" s="72">
        <v>0</v>
      </c>
      <c r="Q42" s="17">
        <v>0</v>
      </c>
      <c r="R42" s="72">
        <v>0</v>
      </c>
      <c r="S42" s="7">
        <v>0</v>
      </c>
      <c r="T42" s="23">
        <f t="shared" si="1"/>
        <v>7471.4120000000003</v>
      </c>
    </row>
    <row r="43" spans="1:20" x14ac:dyDescent="0.35">
      <c r="A43" s="48">
        <v>1525</v>
      </c>
      <c r="B43" s="12" t="s">
        <v>429</v>
      </c>
      <c r="C43" s="48">
        <v>15</v>
      </c>
      <c r="D43" s="90" t="s">
        <v>45</v>
      </c>
      <c r="E43" s="17">
        <v>34.392000000000003</v>
      </c>
      <c r="F43" s="7">
        <v>96.555000000000007</v>
      </c>
      <c r="G43" s="7">
        <v>0</v>
      </c>
      <c r="H43" s="7">
        <v>0</v>
      </c>
      <c r="I43" s="7">
        <v>1544.7349999999999</v>
      </c>
      <c r="J43" s="17">
        <v>2100</v>
      </c>
      <c r="K43" s="72">
        <v>0</v>
      </c>
      <c r="L43" s="72">
        <v>0</v>
      </c>
      <c r="M43" s="72">
        <v>0</v>
      </c>
      <c r="N43" s="72">
        <v>120</v>
      </c>
      <c r="O43" s="17">
        <v>0</v>
      </c>
      <c r="P43" s="72">
        <v>0</v>
      </c>
      <c r="Q43" s="17">
        <v>45.81</v>
      </c>
      <c r="R43" s="72">
        <v>0</v>
      </c>
      <c r="S43" s="7">
        <v>0</v>
      </c>
      <c r="T43" s="23">
        <f t="shared" si="1"/>
        <v>3941.4919999999997</v>
      </c>
    </row>
    <row r="44" spans="1:20" x14ac:dyDescent="0.35">
      <c r="A44" s="48">
        <v>1528</v>
      </c>
      <c r="B44" s="12" t="s">
        <v>430</v>
      </c>
      <c r="C44" s="48">
        <v>15</v>
      </c>
      <c r="D44" s="90" t="s">
        <v>46</v>
      </c>
      <c r="E44" s="17">
        <v>0</v>
      </c>
      <c r="F44" s="7">
        <v>176.12</v>
      </c>
      <c r="G44" s="7">
        <v>444.08</v>
      </c>
      <c r="H44" s="7">
        <v>0</v>
      </c>
      <c r="I44" s="7">
        <v>1968.001</v>
      </c>
      <c r="J44" s="17">
        <v>3400</v>
      </c>
      <c r="K44" s="72">
        <v>0</v>
      </c>
      <c r="L44" s="72">
        <v>0</v>
      </c>
      <c r="M44" s="72">
        <v>0</v>
      </c>
      <c r="N44" s="72">
        <v>0</v>
      </c>
      <c r="O44" s="17">
        <v>0</v>
      </c>
      <c r="P44" s="72">
        <v>0</v>
      </c>
      <c r="Q44" s="17">
        <v>0</v>
      </c>
      <c r="R44" s="72">
        <v>0</v>
      </c>
      <c r="S44" s="7">
        <v>0</v>
      </c>
      <c r="T44" s="23">
        <f t="shared" si="1"/>
        <v>5988.201</v>
      </c>
    </row>
    <row r="45" spans="1:20" x14ac:dyDescent="0.35">
      <c r="A45" s="48">
        <v>1531</v>
      </c>
      <c r="B45" s="12" t="s">
        <v>431</v>
      </c>
      <c r="C45" s="48">
        <v>15</v>
      </c>
      <c r="D45" s="90" t="s">
        <v>47</v>
      </c>
      <c r="E45" s="17">
        <v>98.527000000000001</v>
      </c>
      <c r="F45" s="7">
        <v>276.61200000000002</v>
      </c>
      <c r="G45" s="7">
        <v>19.079999999999998</v>
      </c>
      <c r="H45" s="7">
        <v>0</v>
      </c>
      <c r="I45" s="7">
        <v>1734.96</v>
      </c>
      <c r="J45" s="17">
        <v>4300</v>
      </c>
      <c r="K45" s="72">
        <v>500</v>
      </c>
      <c r="L45" s="72">
        <v>0</v>
      </c>
      <c r="M45" s="72">
        <v>0</v>
      </c>
      <c r="N45" s="72">
        <v>120</v>
      </c>
      <c r="O45" s="17">
        <v>0</v>
      </c>
      <c r="P45" s="72">
        <v>0</v>
      </c>
      <c r="Q45" s="17">
        <v>0</v>
      </c>
      <c r="R45" s="72">
        <v>0</v>
      </c>
      <c r="S45" s="7">
        <v>0</v>
      </c>
      <c r="T45" s="23">
        <f t="shared" si="1"/>
        <v>7049.1790000000001</v>
      </c>
    </row>
    <row r="46" spans="1:20" x14ac:dyDescent="0.35">
      <c r="A46" s="48">
        <v>1532</v>
      </c>
      <c r="B46" s="12" t="s">
        <v>432</v>
      </c>
      <c r="C46" s="48">
        <v>15</v>
      </c>
      <c r="D46" s="90" t="s">
        <v>48</v>
      </c>
      <c r="E46" s="17">
        <v>86.866</v>
      </c>
      <c r="F46" s="7">
        <v>243.874</v>
      </c>
      <c r="G46" s="7">
        <v>0</v>
      </c>
      <c r="H46" s="7">
        <v>0</v>
      </c>
      <c r="I46" s="7">
        <v>1701.2619999999999</v>
      </c>
      <c r="J46" s="17">
        <v>3900.0000000000005</v>
      </c>
      <c r="K46" s="72">
        <v>320</v>
      </c>
      <c r="L46" s="72">
        <v>667.88699999999994</v>
      </c>
      <c r="M46" s="72">
        <v>399.07799999999997</v>
      </c>
      <c r="N46" s="72">
        <v>0</v>
      </c>
      <c r="O46" s="17">
        <v>0</v>
      </c>
      <c r="P46" s="72">
        <v>0</v>
      </c>
      <c r="Q46" s="17">
        <v>0</v>
      </c>
      <c r="R46" s="72">
        <v>0</v>
      </c>
      <c r="S46" s="7">
        <v>0</v>
      </c>
      <c r="T46" s="23">
        <f t="shared" si="1"/>
        <v>7318.9670000000006</v>
      </c>
    </row>
    <row r="47" spans="1:20" x14ac:dyDescent="0.35">
      <c r="A47" s="48">
        <v>1535</v>
      </c>
      <c r="B47" s="12" t="s">
        <v>433</v>
      </c>
      <c r="C47" s="48">
        <v>15</v>
      </c>
      <c r="D47" s="90" t="s">
        <v>49</v>
      </c>
      <c r="E47" s="17">
        <v>51.957999999999998</v>
      </c>
      <c r="F47" s="7">
        <v>142.96799999999999</v>
      </c>
      <c r="G47" s="7">
        <v>0</v>
      </c>
      <c r="H47" s="7">
        <v>0</v>
      </c>
      <c r="I47" s="7">
        <v>1624.568</v>
      </c>
      <c r="J47" s="17">
        <v>3000</v>
      </c>
      <c r="K47" s="72">
        <v>243.37200000000001</v>
      </c>
      <c r="L47" s="72">
        <v>0</v>
      </c>
      <c r="M47" s="72">
        <v>0</v>
      </c>
      <c r="N47" s="72">
        <v>0</v>
      </c>
      <c r="O47" s="17">
        <v>0</v>
      </c>
      <c r="P47" s="72">
        <v>0</v>
      </c>
      <c r="Q47" s="17">
        <v>0</v>
      </c>
      <c r="R47" s="72">
        <v>0</v>
      </c>
      <c r="S47" s="7">
        <v>0</v>
      </c>
      <c r="T47" s="23">
        <f t="shared" si="1"/>
        <v>5062.866</v>
      </c>
    </row>
    <row r="48" spans="1:20" x14ac:dyDescent="0.35">
      <c r="A48" s="48">
        <v>1539</v>
      </c>
      <c r="B48" s="12" t="s">
        <v>434</v>
      </c>
      <c r="C48" s="48">
        <v>15</v>
      </c>
      <c r="D48" s="90" t="s">
        <v>50</v>
      </c>
      <c r="E48" s="17">
        <v>62.805999999999997</v>
      </c>
      <c r="F48" s="7">
        <v>176.327</v>
      </c>
      <c r="G48" s="7">
        <v>0</v>
      </c>
      <c r="H48" s="7">
        <v>0</v>
      </c>
      <c r="I48" s="7">
        <v>1461.7629999999999</v>
      </c>
      <c r="J48" s="17">
        <v>3400</v>
      </c>
      <c r="K48" s="72">
        <v>300</v>
      </c>
      <c r="L48" s="72">
        <v>0</v>
      </c>
      <c r="M48" s="72">
        <v>0</v>
      </c>
      <c r="N48" s="72">
        <v>210</v>
      </c>
      <c r="O48" s="17">
        <v>0</v>
      </c>
      <c r="P48" s="72">
        <v>0</v>
      </c>
      <c r="Q48" s="17">
        <v>40.72</v>
      </c>
      <c r="R48" s="72">
        <v>0</v>
      </c>
      <c r="S48" s="7">
        <v>0</v>
      </c>
      <c r="T48" s="23">
        <f t="shared" si="1"/>
        <v>5651.616</v>
      </c>
    </row>
    <row r="49" spans="1:20" x14ac:dyDescent="0.35">
      <c r="A49" s="48">
        <v>1547</v>
      </c>
      <c r="B49" s="12" t="s">
        <v>435</v>
      </c>
      <c r="C49" s="48">
        <v>15</v>
      </c>
      <c r="D49" s="90" t="s">
        <v>51</v>
      </c>
      <c r="E49" s="17">
        <v>0</v>
      </c>
      <c r="F49" s="7">
        <v>114.167</v>
      </c>
      <c r="G49" s="7">
        <v>0</v>
      </c>
      <c r="H49" s="7">
        <v>0</v>
      </c>
      <c r="I49" s="7">
        <v>1304.44</v>
      </c>
      <c r="J49" s="17">
        <v>1600</v>
      </c>
      <c r="K49" s="72">
        <v>0</v>
      </c>
      <c r="L49" s="72">
        <v>0</v>
      </c>
      <c r="M49" s="72">
        <v>0</v>
      </c>
      <c r="N49" s="72">
        <v>0</v>
      </c>
      <c r="O49" s="17">
        <v>0</v>
      </c>
      <c r="P49" s="72">
        <v>0</v>
      </c>
      <c r="Q49" s="17">
        <v>0</v>
      </c>
      <c r="R49" s="72">
        <v>0</v>
      </c>
      <c r="S49" s="7">
        <v>0</v>
      </c>
      <c r="T49" s="23">
        <f t="shared" si="1"/>
        <v>3018.607</v>
      </c>
    </row>
    <row r="50" spans="1:20" x14ac:dyDescent="0.35">
      <c r="A50" s="48">
        <v>1554</v>
      </c>
      <c r="B50" s="12" t="s">
        <v>436</v>
      </c>
      <c r="C50" s="48">
        <v>15</v>
      </c>
      <c r="D50" s="90" t="s">
        <v>52</v>
      </c>
      <c r="E50" s="17">
        <v>49.668999999999997</v>
      </c>
      <c r="F50" s="7">
        <v>139.446</v>
      </c>
      <c r="G50" s="7">
        <v>300</v>
      </c>
      <c r="H50" s="7">
        <v>0</v>
      </c>
      <c r="I50" s="7">
        <v>1395.0029999999999</v>
      </c>
      <c r="J50" s="17">
        <v>2500</v>
      </c>
      <c r="K50" s="72">
        <v>30</v>
      </c>
      <c r="L50" s="72">
        <v>0</v>
      </c>
      <c r="M50" s="72">
        <v>0</v>
      </c>
      <c r="N50" s="72">
        <v>0</v>
      </c>
      <c r="O50" s="17">
        <v>0</v>
      </c>
      <c r="P50" s="72">
        <v>0</v>
      </c>
      <c r="Q50" s="17">
        <v>0</v>
      </c>
      <c r="R50" s="72">
        <v>0</v>
      </c>
      <c r="S50" s="7">
        <v>0</v>
      </c>
      <c r="T50" s="23">
        <f t="shared" si="1"/>
        <v>4414.1180000000004</v>
      </c>
    </row>
    <row r="51" spans="1:20" x14ac:dyDescent="0.35">
      <c r="A51" s="48">
        <v>1557</v>
      </c>
      <c r="B51" s="12" t="s">
        <v>437</v>
      </c>
      <c r="C51" s="48">
        <v>15</v>
      </c>
      <c r="D51" s="90" t="s">
        <v>53</v>
      </c>
      <c r="E51" s="17">
        <v>21.108000000000001</v>
      </c>
      <c r="F51" s="7">
        <v>59.259</v>
      </c>
      <c r="G51" s="7">
        <v>187.72</v>
      </c>
      <c r="H51" s="7">
        <v>0</v>
      </c>
      <c r="I51" s="7">
        <v>914.471</v>
      </c>
      <c r="J51" s="17">
        <v>1100</v>
      </c>
      <c r="K51" s="72">
        <v>0</v>
      </c>
      <c r="L51" s="72">
        <v>0</v>
      </c>
      <c r="M51" s="72">
        <v>0</v>
      </c>
      <c r="N51" s="72">
        <v>0</v>
      </c>
      <c r="O51" s="17">
        <v>0</v>
      </c>
      <c r="P51" s="72">
        <v>0</v>
      </c>
      <c r="Q51" s="17">
        <v>0</v>
      </c>
      <c r="R51" s="72">
        <v>0</v>
      </c>
      <c r="S51" s="7">
        <v>0</v>
      </c>
      <c r="T51" s="23">
        <f t="shared" si="1"/>
        <v>2282.558</v>
      </c>
    </row>
    <row r="52" spans="1:20" x14ac:dyDescent="0.35">
      <c r="A52" s="48">
        <v>1560</v>
      </c>
      <c r="B52" s="12" t="s">
        <v>438</v>
      </c>
      <c r="C52" s="48">
        <v>15</v>
      </c>
      <c r="D52" s="90" t="s">
        <v>54</v>
      </c>
      <c r="E52" s="17">
        <v>26.568999999999999</v>
      </c>
      <c r="F52" s="7">
        <v>72.313000000000002</v>
      </c>
      <c r="G52" s="7">
        <v>173.904</v>
      </c>
      <c r="H52" s="7">
        <v>0</v>
      </c>
      <c r="I52" s="7">
        <v>930.20699999999999</v>
      </c>
      <c r="J52" s="17">
        <v>1300</v>
      </c>
      <c r="K52" s="72">
        <v>0</v>
      </c>
      <c r="L52" s="72">
        <v>0</v>
      </c>
      <c r="M52" s="72">
        <v>0</v>
      </c>
      <c r="N52" s="72">
        <v>0</v>
      </c>
      <c r="O52" s="17">
        <v>0</v>
      </c>
      <c r="P52" s="72">
        <v>0</v>
      </c>
      <c r="Q52" s="17">
        <v>0</v>
      </c>
      <c r="R52" s="72">
        <v>0</v>
      </c>
      <c r="S52" s="7">
        <v>0</v>
      </c>
      <c r="T52" s="23">
        <f t="shared" si="1"/>
        <v>2502.9929999999999</v>
      </c>
    </row>
    <row r="53" spans="1:20" x14ac:dyDescent="0.35">
      <c r="A53" s="48">
        <v>1563</v>
      </c>
      <c r="B53" s="12" t="s">
        <v>439</v>
      </c>
      <c r="C53" s="48">
        <v>15</v>
      </c>
      <c r="D53" s="90" t="s">
        <v>55</v>
      </c>
      <c r="E53" s="17">
        <v>55.646999999999998</v>
      </c>
      <c r="F53" s="7">
        <v>148.148</v>
      </c>
      <c r="G53" s="7">
        <v>64.83</v>
      </c>
      <c r="H53" s="7">
        <v>0</v>
      </c>
      <c r="I53" s="7">
        <v>1089.596</v>
      </c>
      <c r="J53" s="17">
        <v>3000</v>
      </c>
      <c r="K53" s="72">
        <v>0</v>
      </c>
      <c r="L53" s="72">
        <v>0</v>
      </c>
      <c r="M53" s="72">
        <v>0</v>
      </c>
      <c r="N53" s="72">
        <v>0</v>
      </c>
      <c r="O53" s="17">
        <v>0</v>
      </c>
      <c r="P53" s="72">
        <v>0</v>
      </c>
      <c r="Q53" s="17">
        <v>0</v>
      </c>
      <c r="R53" s="72">
        <v>0</v>
      </c>
      <c r="S53" s="7">
        <v>0</v>
      </c>
      <c r="T53" s="23">
        <f t="shared" si="1"/>
        <v>4358.2209999999995</v>
      </c>
    </row>
    <row r="54" spans="1:20" x14ac:dyDescent="0.35">
      <c r="A54" s="48">
        <v>1566</v>
      </c>
      <c r="B54" s="12" t="s">
        <v>440</v>
      </c>
      <c r="C54" s="48">
        <v>15</v>
      </c>
      <c r="D54" s="90" t="s">
        <v>56</v>
      </c>
      <c r="E54" s="17">
        <v>47.454999999999998</v>
      </c>
      <c r="F54" s="7">
        <v>129.08600000000001</v>
      </c>
      <c r="G54" s="7">
        <v>7.6319999999999997</v>
      </c>
      <c r="H54" s="7">
        <v>0</v>
      </c>
      <c r="I54" s="7">
        <v>1045.248</v>
      </c>
      <c r="J54" s="17">
        <v>2500</v>
      </c>
      <c r="K54" s="72">
        <v>0</v>
      </c>
      <c r="L54" s="72">
        <v>0</v>
      </c>
      <c r="M54" s="72">
        <v>0</v>
      </c>
      <c r="N54" s="72">
        <v>170</v>
      </c>
      <c r="O54" s="17">
        <v>0</v>
      </c>
      <c r="P54" s="72">
        <v>0</v>
      </c>
      <c r="Q54" s="17">
        <v>97.678321600000004</v>
      </c>
      <c r="R54" s="72">
        <v>0</v>
      </c>
      <c r="S54" s="7">
        <v>0</v>
      </c>
      <c r="T54" s="23">
        <f t="shared" si="1"/>
        <v>3997.0993216000002</v>
      </c>
    </row>
    <row r="55" spans="1:20" x14ac:dyDescent="0.35">
      <c r="A55" s="48">
        <v>1573</v>
      </c>
      <c r="B55" s="12" t="s">
        <v>441</v>
      </c>
      <c r="C55" s="48">
        <v>15</v>
      </c>
      <c r="D55" s="90" t="s">
        <v>57</v>
      </c>
      <c r="E55" s="17">
        <v>17.27</v>
      </c>
      <c r="F55" s="7">
        <v>45.997999999999998</v>
      </c>
      <c r="G55" s="7">
        <v>123.816</v>
      </c>
      <c r="H55" s="7">
        <v>0</v>
      </c>
      <c r="I55" s="7">
        <v>895.43600000000004</v>
      </c>
      <c r="J55" s="17">
        <v>900</v>
      </c>
      <c r="K55" s="72">
        <v>500</v>
      </c>
      <c r="L55" s="72">
        <v>0</v>
      </c>
      <c r="M55" s="72">
        <v>0</v>
      </c>
      <c r="N55" s="72">
        <v>0</v>
      </c>
      <c r="O55" s="17">
        <v>0</v>
      </c>
      <c r="P55" s="72">
        <v>0</v>
      </c>
      <c r="Q55" s="17">
        <v>0</v>
      </c>
      <c r="R55" s="72">
        <v>0</v>
      </c>
      <c r="S55" s="7">
        <v>0</v>
      </c>
      <c r="T55" s="23">
        <f t="shared" si="1"/>
        <v>2482.52</v>
      </c>
    </row>
    <row r="56" spans="1:20" x14ac:dyDescent="0.35">
      <c r="A56" s="48">
        <v>1576</v>
      </c>
      <c r="B56" s="12" t="s">
        <v>442</v>
      </c>
      <c r="C56" s="48">
        <v>15</v>
      </c>
      <c r="D56" s="90" t="s">
        <v>58</v>
      </c>
      <c r="E56" s="17">
        <v>56.238</v>
      </c>
      <c r="F56" s="7">
        <v>80.186000000000007</v>
      </c>
      <c r="G56" s="7">
        <v>0</v>
      </c>
      <c r="H56" s="7">
        <v>0</v>
      </c>
      <c r="I56" s="7">
        <v>949.36099999999999</v>
      </c>
      <c r="J56" s="17">
        <v>1500</v>
      </c>
      <c r="K56" s="72">
        <v>150</v>
      </c>
      <c r="L56" s="72">
        <v>0</v>
      </c>
      <c r="M56" s="72">
        <v>0</v>
      </c>
      <c r="N56" s="72">
        <v>0</v>
      </c>
      <c r="O56" s="17">
        <v>0</v>
      </c>
      <c r="P56" s="72">
        <v>0</v>
      </c>
      <c r="Q56" s="17">
        <v>0</v>
      </c>
      <c r="R56" s="72">
        <v>0</v>
      </c>
      <c r="S56" s="7">
        <v>0</v>
      </c>
      <c r="T56" s="23">
        <f t="shared" si="1"/>
        <v>2735.7849999999999</v>
      </c>
    </row>
    <row r="57" spans="1:20" x14ac:dyDescent="0.35">
      <c r="A57" s="48">
        <v>1577</v>
      </c>
      <c r="B57" s="12" t="s">
        <v>443</v>
      </c>
      <c r="C57" s="48">
        <v>15</v>
      </c>
      <c r="D57" s="90" t="s">
        <v>59</v>
      </c>
      <c r="E57" s="17">
        <v>93.804000000000002</v>
      </c>
      <c r="F57" s="7">
        <v>257.34199999999998</v>
      </c>
      <c r="G57" s="7">
        <v>0</v>
      </c>
      <c r="H57" s="7">
        <v>0</v>
      </c>
      <c r="I57" s="7">
        <v>1781.175</v>
      </c>
      <c r="J57" s="17">
        <v>4600</v>
      </c>
      <c r="K57" s="72">
        <v>0</v>
      </c>
      <c r="L57" s="72">
        <v>0</v>
      </c>
      <c r="M57" s="72">
        <v>0</v>
      </c>
      <c r="N57" s="72">
        <v>0</v>
      </c>
      <c r="O57" s="17">
        <v>0</v>
      </c>
      <c r="P57" s="72">
        <v>0</v>
      </c>
      <c r="Q57" s="17">
        <v>150.66399999999999</v>
      </c>
      <c r="R57" s="72">
        <v>0</v>
      </c>
      <c r="S57" s="7">
        <v>0</v>
      </c>
      <c r="T57" s="23">
        <f t="shared" si="1"/>
        <v>6882.9849999999997</v>
      </c>
    </row>
    <row r="58" spans="1:20" x14ac:dyDescent="0.35">
      <c r="A58" s="48">
        <v>1578</v>
      </c>
      <c r="B58" s="12" t="s">
        <v>444</v>
      </c>
      <c r="C58" s="48">
        <v>15</v>
      </c>
      <c r="D58" s="90" t="s">
        <v>60</v>
      </c>
      <c r="E58" s="17">
        <v>23.1</v>
      </c>
      <c r="F58" s="7">
        <v>64.853999999999999</v>
      </c>
      <c r="G58" s="7">
        <v>0</v>
      </c>
      <c r="H58" s="7">
        <v>0</v>
      </c>
      <c r="I58" s="7">
        <v>1266.2919999999999</v>
      </c>
      <c r="J58" s="17">
        <v>1100</v>
      </c>
      <c r="K58" s="72">
        <v>0</v>
      </c>
      <c r="L58" s="72">
        <v>0</v>
      </c>
      <c r="M58" s="72">
        <v>0</v>
      </c>
      <c r="N58" s="72">
        <v>0</v>
      </c>
      <c r="O58" s="17">
        <v>0</v>
      </c>
      <c r="P58" s="72">
        <v>0</v>
      </c>
      <c r="Q58" s="17">
        <v>0</v>
      </c>
      <c r="R58" s="72">
        <v>0</v>
      </c>
      <c r="S58" s="7">
        <v>0</v>
      </c>
      <c r="T58" s="23">
        <f t="shared" si="1"/>
        <v>2454.2460000000001</v>
      </c>
    </row>
    <row r="59" spans="1:20" x14ac:dyDescent="0.35">
      <c r="A59" s="48">
        <v>1579</v>
      </c>
      <c r="B59" s="12" t="s">
        <v>445</v>
      </c>
      <c r="C59" s="48">
        <v>15</v>
      </c>
      <c r="D59" s="90" t="s">
        <v>61</v>
      </c>
      <c r="E59" s="17">
        <v>122.218</v>
      </c>
      <c r="F59" s="7">
        <v>341.46600000000001</v>
      </c>
      <c r="G59" s="7">
        <v>470</v>
      </c>
      <c r="H59" s="7">
        <v>0</v>
      </c>
      <c r="I59" s="7">
        <v>1692.68</v>
      </c>
      <c r="J59" s="17">
        <v>5800.0000000000009</v>
      </c>
      <c r="K59" s="72">
        <v>0</v>
      </c>
      <c r="L59" s="72">
        <v>0</v>
      </c>
      <c r="M59" s="72">
        <v>0</v>
      </c>
      <c r="N59" s="72">
        <v>0</v>
      </c>
      <c r="O59" s="17">
        <v>0</v>
      </c>
      <c r="P59" s="72">
        <v>0</v>
      </c>
      <c r="Q59" s="17">
        <v>610.79999999999995</v>
      </c>
      <c r="R59" s="72">
        <v>0</v>
      </c>
      <c r="S59" s="7">
        <v>0</v>
      </c>
      <c r="T59" s="23">
        <f t="shared" si="1"/>
        <v>9037.1640000000007</v>
      </c>
    </row>
    <row r="60" spans="1:20" x14ac:dyDescent="0.35">
      <c r="A60" s="48">
        <v>1804</v>
      </c>
      <c r="B60" s="12" t="s">
        <v>446</v>
      </c>
      <c r="C60" s="48">
        <v>18</v>
      </c>
      <c r="D60" s="90" t="s">
        <v>62</v>
      </c>
      <c r="E60" s="17">
        <v>451.37900000000002</v>
      </c>
      <c r="F60" s="8">
        <v>1256.461</v>
      </c>
      <c r="G60" s="7">
        <v>0</v>
      </c>
      <c r="H60" s="8">
        <v>0</v>
      </c>
      <c r="I60" s="7">
        <v>11754.441999999999</v>
      </c>
      <c r="J60" s="17">
        <v>24300</v>
      </c>
      <c r="K60" s="73">
        <v>870</v>
      </c>
      <c r="L60" s="73">
        <v>333.64400000000001</v>
      </c>
      <c r="M60" s="72">
        <v>0</v>
      </c>
      <c r="N60" s="72">
        <v>500</v>
      </c>
      <c r="O60" s="17">
        <v>0</v>
      </c>
      <c r="P60" s="72">
        <v>0</v>
      </c>
      <c r="Q60" s="17">
        <v>611.81799999999998</v>
      </c>
      <c r="R60" s="72">
        <v>0</v>
      </c>
      <c r="S60" s="7">
        <v>0</v>
      </c>
      <c r="T60" s="23">
        <f t="shared" si="1"/>
        <v>40077.743999999999</v>
      </c>
    </row>
    <row r="61" spans="1:20" x14ac:dyDescent="0.35">
      <c r="A61" s="48">
        <v>1806</v>
      </c>
      <c r="B61" s="12" t="s">
        <v>447</v>
      </c>
      <c r="C61" s="48">
        <v>18</v>
      </c>
      <c r="D61" s="90" t="s">
        <v>63</v>
      </c>
      <c r="E61" s="17">
        <v>178.38200000000001</v>
      </c>
      <c r="F61" s="7">
        <v>473.65899999999999</v>
      </c>
      <c r="G61" s="7">
        <v>337</v>
      </c>
      <c r="H61" s="7">
        <v>0</v>
      </c>
      <c r="I61" s="7">
        <v>3992.7280000000001</v>
      </c>
      <c r="J61" s="17">
        <v>9700</v>
      </c>
      <c r="K61" s="72">
        <v>500</v>
      </c>
      <c r="L61" s="72">
        <v>0</v>
      </c>
      <c r="M61" s="72">
        <v>0</v>
      </c>
      <c r="N61" s="72">
        <v>200</v>
      </c>
      <c r="O61" s="17">
        <v>0</v>
      </c>
      <c r="P61" s="72">
        <v>0</v>
      </c>
      <c r="Q61" s="17">
        <v>406.7928</v>
      </c>
      <c r="R61" s="72">
        <v>0</v>
      </c>
      <c r="S61" s="7">
        <v>0</v>
      </c>
      <c r="T61" s="23">
        <f t="shared" si="1"/>
        <v>15788.561799999999</v>
      </c>
    </row>
    <row r="62" spans="1:20" x14ac:dyDescent="0.35">
      <c r="A62" s="48">
        <v>1811</v>
      </c>
      <c r="B62" s="12" t="s">
        <v>448</v>
      </c>
      <c r="C62" s="48">
        <v>18</v>
      </c>
      <c r="D62" s="90" t="s">
        <v>64</v>
      </c>
      <c r="E62" s="17">
        <v>0</v>
      </c>
      <c r="F62" s="7">
        <v>19.890999999999998</v>
      </c>
      <c r="G62" s="7">
        <v>0</v>
      </c>
      <c r="H62" s="7">
        <v>0</v>
      </c>
      <c r="I62" s="7">
        <v>1088.6110000000001</v>
      </c>
      <c r="J62" s="17">
        <v>600</v>
      </c>
      <c r="K62" s="72">
        <v>0</v>
      </c>
      <c r="L62" s="72">
        <v>0</v>
      </c>
      <c r="M62" s="72">
        <v>0</v>
      </c>
      <c r="N62" s="72">
        <v>0</v>
      </c>
      <c r="O62" s="17">
        <v>0</v>
      </c>
      <c r="P62" s="72">
        <v>0</v>
      </c>
      <c r="Q62" s="17">
        <v>20.36</v>
      </c>
      <c r="R62" s="72">
        <v>0</v>
      </c>
      <c r="S62" s="7">
        <v>0</v>
      </c>
      <c r="T62" s="23">
        <f t="shared" si="1"/>
        <v>1728.8620000000001</v>
      </c>
    </row>
    <row r="63" spans="1:20" x14ac:dyDescent="0.35">
      <c r="A63" s="48">
        <v>1812</v>
      </c>
      <c r="B63" s="12" t="s">
        <v>449</v>
      </c>
      <c r="C63" s="48">
        <v>18</v>
      </c>
      <c r="D63" s="90" t="s">
        <v>65</v>
      </c>
      <c r="E63" s="17">
        <v>19.853000000000002</v>
      </c>
      <c r="F63" s="7">
        <v>55.737000000000002</v>
      </c>
      <c r="G63" s="7">
        <v>0</v>
      </c>
      <c r="H63" s="7">
        <v>0</v>
      </c>
      <c r="I63" s="7">
        <v>1248.2449999999999</v>
      </c>
      <c r="J63" s="17">
        <v>799.99999999999989</v>
      </c>
      <c r="K63" s="72">
        <v>200</v>
      </c>
      <c r="L63" s="72">
        <v>0</v>
      </c>
      <c r="M63" s="72">
        <v>0</v>
      </c>
      <c r="N63" s="72">
        <v>0</v>
      </c>
      <c r="O63" s="17">
        <v>0</v>
      </c>
      <c r="P63" s="72">
        <v>0</v>
      </c>
      <c r="Q63" s="17">
        <v>0</v>
      </c>
      <c r="R63" s="72">
        <v>0</v>
      </c>
      <c r="S63" s="7">
        <v>0</v>
      </c>
      <c r="T63" s="23">
        <f t="shared" si="1"/>
        <v>2323.8349999999996</v>
      </c>
    </row>
    <row r="64" spans="1:20" x14ac:dyDescent="0.35">
      <c r="A64" s="48">
        <v>1813</v>
      </c>
      <c r="B64" s="12" t="s">
        <v>450</v>
      </c>
      <c r="C64" s="48">
        <v>18</v>
      </c>
      <c r="D64" s="90" t="s">
        <v>66</v>
      </c>
      <c r="E64" s="17">
        <v>74.835999999999999</v>
      </c>
      <c r="F64" s="7">
        <v>200.98400000000001</v>
      </c>
      <c r="G64" s="7">
        <v>20.399999999999999</v>
      </c>
      <c r="H64" s="7">
        <v>0</v>
      </c>
      <c r="I64" s="7">
        <v>2082.6819999999998</v>
      </c>
      <c r="J64" s="17">
        <v>3300</v>
      </c>
      <c r="K64" s="72">
        <v>89.5</v>
      </c>
      <c r="L64" s="72">
        <v>0</v>
      </c>
      <c r="M64" s="72">
        <v>0</v>
      </c>
      <c r="N64" s="72">
        <v>0</v>
      </c>
      <c r="O64" s="17">
        <v>0</v>
      </c>
      <c r="P64" s="72">
        <v>0</v>
      </c>
      <c r="Q64" s="17">
        <v>0</v>
      </c>
      <c r="R64" s="72">
        <v>0</v>
      </c>
      <c r="S64" s="7">
        <v>0</v>
      </c>
      <c r="T64" s="23">
        <f t="shared" si="1"/>
        <v>5768.402</v>
      </c>
    </row>
    <row r="65" spans="1:20" x14ac:dyDescent="0.35">
      <c r="A65" s="48">
        <v>1815</v>
      </c>
      <c r="B65" s="12" t="s">
        <v>451</v>
      </c>
      <c r="C65" s="48">
        <v>18</v>
      </c>
      <c r="D65" s="90" t="s">
        <v>67</v>
      </c>
      <c r="E65" s="17">
        <v>9.0039999999999996</v>
      </c>
      <c r="F65" s="7">
        <v>25.277999999999999</v>
      </c>
      <c r="G65" s="7">
        <v>0</v>
      </c>
      <c r="H65" s="7">
        <v>0</v>
      </c>
      <c r="I65" s="7">
        <v>1072.327</v>
      </c>
      <c r="J65" s="17">
        <v>500</v>
      </c>
      <c r="K65" s="72">
        <v>0</v>
      </c>
      <c r="L65" s="72">
        <v>0</v>
      </c>
      <c r="M65" s="72">
        <v>0</v>
      </c>
      <c r="N65" s="72">
        <v>0</v>
      </c>
      <c r="O65" s="17">
        <v>0</v>
      </c>
      <c r="P65" s="72">
        <v>0</v>
      </c>
      <c r="Q65" s="17">
        <v>0</v>
      </c>
      <c r="R65" s="72">
        <v>0</v>
      </c>
      <c r="S65" s="7">
        <v>0</v>
      </c>
      <c r="T65" s="23">
        <f t="shared" si="1"/>
        <v>1606.6089999999999</v>
      </c>
    </row>
    <row r="66" spans="1:20" x14ac:dyDescent="0.35">
      <c r="A66" s="48">
        <v>1816</v>
      </c>
      <c r="B66" s="12" t="s">
        <v>452</v>
      </c>
      <c r="C66" s="48">
        <v>18</v>
      </c>
      <c r="D66" s="90" t="s">
        <v>68</v>
      </c>
      <c r="E66" s="17">
        <v>0</v>
      </c>
      <c r="F66" s="7">
        <v>9.3239999999999998</v>
      </c>
      <c r="G66" s="7">
        <v>13.4</v>
      </c>
      <c r="H66" s="7">
        <v>0</v>
      </c>
      <c r="I66" s="7">
        <v>983.01</v>
      </c>
      <c r="J66" s="17">
        <v>200</v>
      </c>
      <c r="K66" s="72">
        <v>0</v>
      </c>
      <c r="L66" s="72">
        <v>0</v>
      </c>
      <c r="M66" s="72">
        <v>0</v>
      </c>
      <c r="N66" s="72">
        <v>0</v>
      </c>
      <c r="O66" s="17">
        <v>0</v>
      </c>
      <c r="P66" s="72">
        <v>0</v>
      </c>
      <c r="Q66" s="17">
        <v>0</v>
      </c>
      <c r="R66" s="72">
        <v>0</v>
      </c>
      <c r="S66" s="7">
        <v>0</v>
      </c>
      <c r="T66" s="23">
        <f t="shared" si="1"/>
        <v>1205.7339999999999</v>
      </c>
    </row>
    <row r="67" spans="1:20" x14ac:dyDescent="0.35">
      <c r="A67" s="48">
        <v>1818</v>
      </c>
      <c r="B67" s="12" t="s">
        <v>425</v>
      </c>
      <c r="C67" s="48">
        <v>18</v>
      </c>
      <c r="D67" s="90" t="s">
        <v>69</v>
      </c>
      <c r="E67" s="17">
        <v>14.907999999999999</v>
      </c>
      <c r="F67" s="7">
        <v>41.646999999999998</v>
      </c>
      <c r="G67" s="7">
        <v>206</v>
      </c>
      <c r="H67" s="7">
        <v>0</v>
      </c>
      <c r="I67" s="7">
        <v>942.27800000000002</v>
      </c>
      <c r="J67" s="17">
        <v>799.99999999999989</v>
      </c>
      <c r="K67" s="72">
        <v>0</v>
      </c>
      <c r="L67" s="72">
        <v>0</v>
      </c>
      <c r="M67" s="72">
        <v>0</v>
      </c>
      <c r="N67" s="72">
        <v>0</v>
      </c>
      <c r="O67" s="17">
        <v>0</v>
      </c>
      <c r="P67" s="72">
        <v>0</v>
      </c>
      <c r="Q67" s="17">
        <v>0</v>
      </c>
      <c r="R67" s="72">
        <v>0</v>
      </c>
      <c r="S67" s="7">
        <v>0</v>
      </c>
      <c r="T67" s="23">
        <f t="shared" si="1"/>
        <v>2004.8330000000001</v>
      </c>
    </row>
    <row r="68" spans="1:20" x14ac:dyDescent="0.35">
      <c r="A68" s="48">
        <v>1820</v>
      </c>
      <c r="B68" s="12" t="s">
        <v>453</v>
      </c>
      <c r="C68" s="48">
        <v>18</v>
      </c>
      <c r="D68" s="90" t="s">
        <v>70</v>
      </c>
      <c r="E68" s="17">
        <v>61.994</v>
      </c>
      <c r="F68" s="7">
        <v>170.52600000000001</v>
      </c>
      <c r="G68" s="7">
        <v>20</v>
      </c>
      <c r="H68" s="7">
        <v>0</v>
      </c>
      <c r="I68" s="7">
        <v>1987.7349999999999</v>
      </c>
      <c r="J68" s="17">
        <v>3300</v>
      </c>
      <c r="K68" s="72">
        <v>300</v>
      </c>
      <c r="L68" s="72">
        <v>0</v>
      </c>
      <c r="M68" s="72">
        <v>0</v>
      </c>
      <c r="N68" s="72">
        <v>0</v>
      </c>
      <c r="O68" s="17">
        <v>0</v>
      </c>
      <c r="P68" s="72">
        <v>0</v>
      </c>
      <c r="Q68" s="17">
        <v>20.36</v>
      </c>
      <c r="R68" s="72">
        <v>0</v>
      </c>
      <c r="S68" s="7">
        <v>0</v>
      </c>
      <c r="T68" s="23">
        <f t="shared" si="1"/>
        <v>5860.6149999999998</v>
      </c>
    </row>
    <row r="69" spans="1:20" x14ac:dyDescent="0.35">
      <c r="A69" s="48">
        <v>1822</v>
      </c>
      <c r="B69" s="12" t="s">
        <v>454</v>
      </c>
      <c r="C69" s="48">
        <v>18</v>
      </c>
      <c r="D69" s="90" t="s">
        <v>71</v>
      </c>
      <c r="E69" s="17">
        <v>0</v>
      </c>
      <c r="F69" s="7">
        <v>56.98</v>
      </c>
      <c r="G69" s="7">
        <v>0</v>
      </c>
      <c r="H69" s="7">
        <v>0</v>
      </c>
      <c r="I69" s="7">
        <v>1183.2349999999999</v>
      </c>
      <c r="J69" s="17">
        <v>1000</v>
      </c>
      <c r="K69" s="72">
        <v>76</v>
      </c>
      <c r="L69" s="72">
        <v>0</v>
      </c>
      <c r="M69" s="72">
        <v>0</v>
      </c>
      <c r="N69" s="72">
        <v>0</v>
      </c>
      <c r="O69" s="17">
        <v>0</v>
      </c>
      <c r="P69" s="72">
        <v>0</v>
      </c>
      <c r="Q69" s="17">
        <v>0</v>
      </c>
      <c r="R69" s="72">
        <v>0</v>
      </c>
      <c r="S69" s="7">
        <v>0</v>
      </c>
      <c r="T69" s="23">
        <f t="shared" si="1"/>
        <v>2316.2150000000001</v>
      </c>
    </row>
    <row r="70" spans="1:20" x14ac:dyDescent="0.35">
      <c r="A70" s="48">
        <v>1824</v>
      </c>
      <c r="B70" s="12" t="s">
        <v>455</v>
      </c>
      <c r="C70" s="48">
        <v>18</v>
      </c>
      <c r="D70" s="90" t="s">
        <v>72</v>
      </c>
      <c r="E70" s="17">
        <v>0</v>
      </c>
      <c r="F70" s="7">
        <v>296.70999999999998</v>
      </c>
      <c r="G70" s="7">
        <v>24</v>
      </c>
      <c r="H70" s="7">
        <v>0</v>
      </c>
      <c r="I70" s="7">
        <v>2179.5149999999999</v>
      </c>
      <c r="J70" s="17">
        <v>5800.0000000000009</v>
      </c>
      <c r="K70" s="72">
        <v>500</v>
      </c>
      <c r="L70" s="72">
        <v>0</v>
      </c>
      <c r="M70" s="72">
        <v>0</v>
      </c>
      <c r="N70" s="72">
        <v>47</v>
      </c>
      <c r="O70" s="17">
        <v>0</v>
      </c>
      <c r="P70" s="72">
        <v>0</v>
      </c>
      <c r="Q70" s="17">
        <v>244.32</v>
      </c>
      <c r="R70" s="72">
        <v>0</v>
      </c>
      <c r="S70" s="7">
        <v>0</v>
      </c>
      <c r="T70" s="23">
        <f t="shared" si="1"/>
        <v>9091.5450000000001</v>
      </c>
    </row>
    <row r="71" spans="1:20" x14ac:dyDescent="0.35">
      <c r="A71" s="48">
        <v>1825</v>
      </c>
      <c r="B71" s="12" t="s">
        <v>456</v>
      </c>
      <c r="C71" s="48">
        <v>18</v>
      </c>
      <c r="D71" s="90" t="s">
        <v>73</v>
      </c>
      <c r="E71" s="17">
        <v>12.324999999999999</v>
      </c>
      <c r="F71" s="7">
        <v>34.601999999999997</v>
      </c>
      <c r="G71" s="7">
        <v>156</v>
      </c>
      <c r="H71" s="7">
        <v>0</v>
      </c>
      <c r="I71" s="7">
        <v>1115.635</v>
      </c>
      <c r="J71" s="17">
        <v>700</v>
      </c>
      <c r="K71" s="72">
        <v>0</v>
      </c>
      <c r="L71" s="72">
        <v>0</v>
      </c>
      <c r="M71" s="72">
        <v>0</v>
      </c>
      <c r="N71" s="72">
        <v>0</v>
      </c>
      <c r="O71" s="17">
        <v>0</v>
      </c>
      <c r="P71" s="72">
        <v>0</v>
      </c>
      <c r="Q71" s="17">
        <v>0</v>
      </c>
      <c r="R71" s="72">
        <v>0</v>
      </c>
      <c r="S71" s="7">
        <v>0</v>
      </c>
      <c r="T71" s="23">
        <f t="shared" si="1"/>
        <v>2018.5619999999999</v>
      </c>
    </row>
    <row r="72" spans="1:20" x14ac:dyDescent="0.35">
      <c r="A72" s="48">
        <v>1826</v>
      </c>
      <c r="B72" s="12" t="s">
        <v>457</v>
      </c>
      <c r="C72" s="48">
        <v>18</v>
      </c>
      <c r="D72" s="90" t="s">
        <v>74</v>
      </c>
      <c r="E72" s="17">
        <v>0</v>
      </c>
      <c r="F72" s="7">
        <v>30.666</v>
      </c>
      <c r="G72" s="7">
        <v>281</v>
      </c>
      <c r="H72" s="7">
        <v>0</v>
      </c>
      <c r="I72" s="7">
        <v>1010.033</v>
      </c>
      <c r="J72" s="17">
        <v>500</v>
      </c>
      <c r="K72" s="72">
        <v>100</v>
      </c>
      <c r="L72" s="72">
        <v>0</v>
      </c>
      <c r="M72" s="72">
        <v>0</v>
      </c>
      <c r="N72" s="72">
        <v>90</v>
      </c>
      <c r="O72" s="17">
        <v>0</v>
      </c>
      <c r="P72" s="72">
        <v>0</v>
      </c>
      <c r="Q72" s="17">
        <v>0</v>
      </c>
      <c r="R72" s="72">
        <v>0</v>
      </c>
      <c r="S72" s="7">
        <v>0</v>
      </c>
      <c r="T72" s="23">
        <f t="shared" si="1"/>
        <v>2011.6990000000001</v>
      </c>
    </row>
    <row r="73" spans="1:20" x14ac:dyDescent="0.35">
      <c r="A73" s="48">
        <v>1827</v>
      </c>
      <c r="B73" s="12" t="s">
        <v>458</v>
      </c>
      <c r="C73" s="48">
        <v>18</v>
      </c>
      <c r="D73" s="90" t="s">
        <v>75</v>
      </c>
      <c r="E73" s="17">
        <v>10.701000000000001</v>
      </c>
      <c r="F73" s="7">
        <v>28.800999999999998</v>
      </c>
      <c r="G73" s="7">
        <v>0</v>
      </c>
      <c r="H73" s="7">
        <v>0</v>
      </c>
      <c r="I73" s="7">
        <v>1088.569</v>
      </c>
      <c r="J73" s="17">
        <v>500</v>
      </c>
      <c r="K73" s="72">
        <v>100</v>
      </c>
      <c r="L73" s="72">
        <v>0</v>
      </c>
      <c r="M73" s="72">
        <v>0</v>
      </c>
      <c r="N73" s="72">
        <v>100</v>
      </c>
      <c r="O73" s="17">
        <v>0</v>
      </c>
      <c r="P73" s="72">
        <v>0</v>
      </c>
      <c r="Q73" s="17">
        <v>0</v>
      </c>
      <c r="R73" s="72">
        <v>0</v>
      </c>
      <c r="S73" s="7">
        <v>0</v>
      </c>
      <c r="T73" s="23">
        <f t="shared" si="1"/>
        <v>1828.0709999999999</v>
      </c>
    </row>
    <row r="74" spans="1:20" x14ac:dyDescent="0.35">
      <c r="A74" s="48">
        <v>1828</v>
      </c>
      <c r="B74" s="12" t="s">
        <v>459</v>
      </c>
      <c r="C74" s="48">
        <v>18</v>
      </c>
      <c r="D74" s="90" t="s">
        <v>76</v>
      </c>
      <c r="E74" s="17">
        <v>0</v>
      </c>
      <c r="F74" s="7">
        <v>43.305</v>
      </c>
      <c r="G74" s="7">
        <v>50</v>
      </c>
      <c r="H74" s="7">
        <v>0</v>
      </c>
      <c r="I74" s="7">
        <v>1107.5419999999999</v>
      </c>
      <c r="J74" s="17">
        <v>799.99999999999989</v>
      </c>
      <c r="K74" s="72">
        <v>300</v>
      </c>
      <c r="L74" s="72">
        <v>0</v>
      </c>
      <c r="M74" s="72">
        <v>0</v>
      </c>
      <c r="N74" s="72">
        <v>0</v>
      </c>
      <c r="O74" s="17">
        <v>0</v>
      </c>
      <c r="P74" s="72">
        <v>0</v>
      </c>
      <c r="Q74" s="17">
        <v>0</v>
      </c>
      <c r="R74" s="72">
        <v>0</v>
      </c>
      <c r="S74" s="7">
        <v>0</v>
      </c>
      <c r="T74" s="23">
        <f t="shared" ref="T74:T137" si="2">SUM(E74:S74)</f>
        <v>2300.8469999999998</v>
      </c>
    </row>
    <row r="75" spans="1:20" x14ac:dyDescent="0.35">
      <c r="A75" s="48">
        <v>1832</v>
      </c>
      <c r="B75" s="12" t="s">
        <v>460</v>
      </c>
      <c r="C75" s="48">
        <v>18</v>
      </c>
      <c r="D75" s="90" t="s">
        <v>77</v>
      </c>
      <c r="E75" s="17">
        <v>36.901000000000003</v>
      </c>
      <c r="F75" s="7">
        <v>101.94199999999999</v>
      </c>
      <c r="G75" s="7">
        <v>0</v>
      </c>
      <c r="H75" s="7">
        <v>0</v>
      </c>
      <c r="I75" s="7">
        <v>1372.664</v>
      </c>
      <c r="J75" s="17">
        <v>1900</v>
      </c>
      <c r="K75" s="72">
        <v>280</v>
      </c>
      <c r="L75" s="72">
        <v>0</v>
      </c>
      <c r="M75" s="72">
        <v>0</v>
      </c>
      <c r="N75" s="72">
        <v>80</v>
      </c>
      <c r="O75" s="17">
        <v>0</v>
      </c>
      <c r="P75" s="72">
        <v>0</v>
      </c>
      <c r="Q75" s="17">
        <v>0</v>
      </c>
      <c r="R75" s="72">
        <v>0</v>
      </c>
      <c r="S75" s="7">
        <v>0</v>
      </c>
      <c r="T75" s="23">
        <f t="shared" si="2"/>
        <v>3771.5070000000001</v>
      </c>
    </row>
    <row r="76" spans="1:20" x14ac:dyDescent="0.35">
      <c r="A76" s="48">
        <v>1833</v>
      </c>
      <c r="B76" s="12" t="s">
        <v>461</v>
      </c>
      <c r="C76" s="48">
        <v>18</v>
      </c>
      <c r="D76" s="90" t="s">
        <v>78</v>
      </c>
      <c r="E76" s="17">
        <v>0</v>
      </c>
      <c r="F76" s="7">
        <v>612.27599999999995</v>
      </c>
      <c r="G76" s="7">
        <v>12</v>
      </c>
      <c r="H76" s="7">
        <v>0</v>
      </c>
      <c r="I76" s="7">
        <v>4186.9849999999997</v>
      </c>
      <c r="J76" s="17">
        <v>11800</v>
      </c>
      <c r="K76" s="72">
        <v>0</v>
      </c>
      <c r="L76" s="72">
        <v>0</v>
      </c>
      <c r="M76" s="72">
        <v>0</v>
      </c>
      <c r="N76" s="72">
        <v>300</v>
      </c>
      <c r="O76" s="17">
        <v>0</v>
      </c>
      <c r="P76" s="72">
        <v>0</v>
      </c>
      <c r="Q76" s="17">
        <v>50.9</v>
      </c>
      <c r="R76" s="72">
        <v>0</v>
      </c>
      <c r="S76" s="7">
        <v>0</v>
      </c>
      <c r="T76" s="23">
        <f t="shared" si="2"/>
        <v>16962.161</v>
      </c>
    </row>
    <row r="77" spans="1:20" x14ac:dyDescent="0.35">
      <c r="A77" s="48">
        <v>1834</v>
      </c>
      <c r="B77" s="12" t="s">
        <v>462</v>
      </c>
      <c r="C77" s="48">
        <v>18</v>
      </c>
      <c r="D77" s="90" t="s">
        <v>79</v>
      </c>
      <c r="E77" s="17">
        <v>15.204000000000001</v>
      </c>
      <c r="F77" s="7">
        <v>42.683</v>
      </c>
      <c r="G77" s="7">
        <v>0</v>
      </c>
      <c r="H77" s="7">
        <v>0</v>
      </c>
      <c r="I77" s="7">
        <v>1294.0719999999999</v>
      </c>
      <c r="J77" s="17">
        <v>799.99999999999989</v>
      </c>
      <c r="K77" s="72">
        <v>0</v>
      </c>
      <c r="L77" s="72">
        <v>0</v>
      </c>
      <c r="M77" s="72">
        <v>0</v>
      </c>
      <c r="N77" s="72">
        <v>0</v>
      </c>
      <c r="O77" s="17">
        <v>0</v>
      </c>
      <c r="P77" s="72">
        <v>0</v>
      </c>
      <c r="Q77" s="17">
        <v>0</v>
      </c>
      <c r="R77" s="72">
        <v>0</v>
      </c>
      <c r="S77" s="7">
        <v>0</v>
      </c>
      <c r="T77" s="23">
        <f t="shared" si="2"/>
        <v>2151.9589999999998</v>
      </c>
    </row>
    <row r="78" spans="1:20" x14ac:dyDescent="0.35">
      <c r="A78" s="48">
        <v>1835</v>
      </c>
      <c r="B78" s="12" t="s">
        <v>463</v>
      </c>
      <c r="C78" s="48">
        <v>18</v>
      </c>
      <c r="D78" s="90" t="s">
        <v>80</v>
      </c>
      <c r="E78" s="17">
        <v>0</v>
      </c>
      <c r="F78" s="7">
        <v>9.9459999999999997</v>
      </c>
      <c r="G78" s="7">
        <v>130</v>
      </c>
      <c r="H78" s="7">
        <v>0</v>
      </c>
      <c r="I78" s="7">
        <v>1004.657</v>
      </c>
      <c r="J78" s="17">
        <v>200</v>
      </c>
      <c r="K78" s="72">
        <v>0</v>
      </c>
      <c r="L78" s="72">
        <v>0</v>
      </c>
      <c r="M78" s="72">
        <v>0</v>
      </c>
      <c r="N78" s="72">
        <v>0</v>
      </c>
      <c r="O78" s="17">
        <v>0</v>
      </c>
      <c r="P78" s="72">
        <v>0</v>
      </c>
      <c r="Q78" s="17">
        <v>0</v>
      </c>
      <c r="R78" s="72">
        <v>0</v>
      </c>
      <c r="S78" s="7">
        <v>0</v>
      </c>
      <c r="T78" s="23">
        <f t="shared" si="2"/>
        <v>1344.6030000000001</v>
      </c>
    </row>
    <row r="79" spans="1:20" x14ac:dyDescent="0.35">
      <c r="A79" s="48">
        <v>1836</v>
      </c>
      <c r="B79" s="12" t="s">
        <v>464</v>
      </c>
      <c r="C79" s="48">
        <v>18</v>
      </c>
      <c r="D79" s="90" t="s">
        <v>81</v>
      </c>
      <c r="E79" s="17">
        <v>0</v>
      </c>
      <c r="F79" s="7">
        <v>31.702000000000002</v>
      </c>
      <c r="G79" s="7">
        <v>151.19999999999999</v>
      </c>
      <c r="H79" s="7">
        <v>0</v>
      </c>
      <c r="I79" s="7">
        <v>1102.0809999999999</v>
      </c>
      <c r="J79" s="17">
        <v>500</v>
      </c>
      <c r="K79" s="72">
        <v>0</v>
      </c>
      <c r="L79" s="72">
        <v>0</v>
      </c>
      <c r="M79" s="72">
        <v>0</v>
      </c>
      <c r="N79" s="72">
        <v>0</v>
      </c>
      <c r="O79" s="17">
        <v>0</v>
      </c>
      <c r="P79" s="72">
        <v>0</v>
      </c>
      <c r="Q79" s="17">
        <v>0</v>
      </c>
      <c r="R79" s="72">
        <v>0</v>
      </c>
      <c r="S79" s="7">
        <v>0</v>
      </c>
      <c r="T79" s="23">
        <f t="shared" si="2"/>
        <v>1784.9829999999999</v>
      </c>
    </row>
    <row r="80" spans="1:20" x14ac:dyDescent="0.35">
      <c r="A80" s="48">
        <v>1837</v>
      </c>
      <c r="B80" s="12" t="s">
        <v>465</v>
      </c>
      <c r="C80" s="48">
        <v>18</v>
      </c>
      <c r="D80" s="90" t="s">
        <v>82</v>
      </c>
      <c r="E80" s="17">
        <v>0</v>
      </c>
      <c r="F80" s="7">
        <v>140.274</v>
      </c>
      <c r="G80" s="7">
        <v>255</v>
      </c>
      <c r="H80" s="7">
        <v>0</v>
      </c>
      <c r="I80" s="7">
        <v>1448.259</v>
      </c>
      <c r="J80" s="17">
        <v>2599.9999999999995</v>
      </c>
      <c r="K80" s="72">
        <v>500</v>
      </c>
      <c r="L80" s="72">
        <v>0</v>
      </c>
      <c r="M80" s="72">
        <v>0</v>
      </c>
      <c r="N80" s="72">
        <v>0</v>
      </c>
      <c r="O80" s="17">
        <v>0</v>
      </c>
      <c r="P80" s="72">
        <v>0</v>
      </c>
      <c r="Q80" s="17">
        <v>0</v>
      </c>
      <c r="R80" s="72">
        <v>0</v>
      </c>
      <c r="S80" s="7">
        <v>0</v>
      </c>
      <c r="T80" s="23">
        <f t="shared" si="2"/>
        <v>4943.5329999999994</v>
      </c>
    </row>
    <row r="81" spans="1:20" x14ac:dyDescent="0.35">
      <c r="A81" s="48">
        <v>1838</v>
      </c>
      <c r="B81" s="12" t="s">
        <v>466</v>
      </c>
      <c r="C81" s="48">
        <v>18</v>
      </c>
      <c r="D81" s="90" t="s">
        <v>83</v>
      </c>
      <c r="E81" s="17">
        <v>15.276999999999999</v>
      </c>
      <c r="F81" s="7">
        <v>41.646999999999998</v>
      </c>
      <c r="G81" s="7">
        <v>50</v>
      </c>
      <c r="H81" s="7">
        <v>0</v>
      </c>
      <c r="I81" s="7">
        <v>1088.4849999999999</v>
      </c>
      <c r="J81" s="17">
        <v>799.99999999999989</v>
      </c>
      <c r="K81" s="72">
        <v>0</v>
      </c>
      <c r="L81" s="72">
        <v>0</v>
      </c>
      <c r="M81" s="72">
        <v>0</v>
      </c>
      <c r="N81" s="72">
        <v>0</v>
      </c>
      <c r="O81" s="17">
        <v>0</v>
      </c>
      <c r="P81" s="72">
        <v>0</v>
      </c>
      <c r="Q81" s="17">
        <v>0</v>
      </c>
      <c r="R81" s="72">
        <v>0</v>
      </c>
      <c r="S81" s="7">
        <v>0</v>
      </c>
      <c r="T81" s="23">
        <f t="shared" si="2"/>
        <v>1995.4089999999997</v>
      </c>
    </row>
    <row r="82" spans="1:20" x14ac:dyDescent="0.35">
      <c r="A82" s="48">
        <v>1839</v>
      </c>
      <c r="B82" s="12" t="s">
        <v>467</v>
      </c>
      <c r="C82" s="48">
        <v>18</v>
      </c>
      <c r="D82" s="90" t="s">
        <v>84</v>
      </c>
      <c r="E82" s="17">
        <v>6.4210000000000003</v>
      </c>
      <c r="F82" s="7">
        <v>18.026</v>
      </c>
      <c r="G82" s="7">
        <v>0</v>
      </c>
      <c r="H82" s="7">
        <v>0</v>
      </c>
      <c r="I82" s="7">
        <v>1096.6479999999999</v>
      </c>
      <c r="J82" s="17">
        <v>500</v>
      </c>
      <c r="K82" s="72">
        <v>400</v>
      </c>
      <c r="L82" s="72">
        <v>0</v>
      </c>
      <c r="M82" s="72">
        <v>0</v>
      </c>
      <c r="N82" s="72">
        <v>0</v>
      </c>
      <c r="O82" s="17">
        <v>0</v>
      </c>
      <c r="P82" s="72">
        <v>0</v>
      </c>
      <c r="Q82" s="17">
        <v>0</v>
      </c>
      <c r="R82" s="72">
        <v>0</v>
      </c>
      <c r="S82" s="7">
        <v>0</v>
      </c>
      <c r="T82" s="23">
        <f t="shared" si="2"/>
        <v>2021.0949999999998</v>
      </c>
    </row>
    <row r="83" spans="1:20" x14ac:dyDescent="0.35">
      <c r="A83" s="48">
        <v>1840</v>
      </c>
      <c r="B83" s="12" t="s">
        <v>468</v>
      </c>
      <c r="C83" s="48">
        <v>18</v>
      </c>
      <c r="D83" s="90" t="s">
        <v>85</v>
      </c>
      <c r="E83" s="17">
        <v>39.042000000000002</v>
      </c>
      <c r="F83" s="7">
        <v>108.78</v>
      </c>
      <c r="G83" s="7">
        <v>282</v>
      </c>
      <c r="H83" s="7">
        <v>0</v>
      </c>
      <c r="I83" s="7">
        <v>1521.432</v>
      </c>
      <c r="J83" s="17">
        <v>2000</v>
      </c>
      <c r="K83" s="72">
        <v>0</v>
      </c>
      <c r="L83" s="72">
        <v>0</v>
      </c>
      <c r="M83" s="72">
        <v>0</v>
      </c>
      <c r="N83" s="72">
        <v>0</v>
      </c>
      <c r="O83" s="17">
        <v>0</v>
      </c>
      <c r="P83" s="72">
        <v>0</v>
      </c>
      <c r="Q83" s="17">
        <v>61.08</v>
      </c>
      <c r="R83" s="72">
        <v>0</v>
      </c>
      <c r="S83" s="7">
        <v>0</v>
      </c>
      <c r="T83" s="23">
        <f t="shared" si="2"/>
        <v>4012.3339999999998</v>
      </c>
    </row>
    <row r="84" spans="1:20" x14ac:dyDescent="0.35">
      <c r="A84" s="48">
        <v>1841</v>
      </c>
      <c r="B84" s="12" t="s">
        <v>469</v>
      </c>
      <c r="C84" s="48">
        <v>18</v>
      </c>
      <c r="D84" s="90" t="s">
        <v>86</v>
      </c>
      <c r="E84" s="17">
        <v>74.835999999999999</v>
      </c>
      <c r="F84" s="7">
        <v>210.101</v>
      </c>
      <c r="G84" s="7">
        <v>14.4</v>
      </c>
      <c r="H84" s="7">
        <v>0</v>
      </c>
      <c r="I84" s="7">
        <v>1911.606</v>
      </c>
      <c r="J84" s="17">
        <v>4300</v>
      </c>
      <c r="K84" s="72">
        <v>800</v>
      </c>
      <c r="L84" s="72">
        <v>0</v>
      </c>
      <c r="M84" s="72">
        <v>0</v>
      </c>
      <c r="N84" s="72">
        <v>200</v>
      </c>
      <c r="O84" s="17">
        <v>0</v>
      </c>
      <c r="P84" s="72">
        <v>0</v>
      </c>
      <c r="Q84" s="17">
        <v>45.81</v>
      </c>
      <c r="R84" s="72">
        <v>0</v>
      </c>
      <c r="S84" s="7">
        <v>0</v>
      </c>
      <c r="T84" s="23">
        <f t="shared" si="2"/>
        <v>7556.7530000000006</v>
      </c>
    </row>
    <row r="85" spans="1:20" x14ac:dyDescent="0.35">
      <c r="A85" s="48">
        <v>1845</v>
      </c>
      <c r="B85" s="12" t="s">
        <v>470</v>
      </c>
      <c r="C85" s="48">
        <v>18</v>
      </c>
      <c r="D85" s="90" t="s">
        <v>87</v>
      </c>
      <c r="E85" s="17">
        <v>0</v>
      </c>
      <c r="F85" s="7">
        <v>43.305</v>
      </c>
      <c r="G85" s="7">
        <v>0</v>
      </c>
      <c r="H85" s="7">
        <v>0</v>
      </c>
      <c r="I85" s="7">
        <v>1129.1179999999999</v>
      </c>
      <c r="J85" s="17">
        <v>799.99999999999989</v>
      </c>
      <c r="K85" s="72">
        <v>0</v>
      </c>
      <c r="L85" s="72">
        <v>0</v>
      </c>
      <c r="M85" s="72">
        <v>0</v>
      </c>
      <c r="N85" s="72">
        <v>0</v>
      </c>
      <c r="O85" s="17">
        <v>0</v>
      </c>
      <c r="P85" s="72">
        <v>0</v>
      </c>
      <c r="Q85" s="17">
        <v>0</v>
      </c>
      <c r="R85" s="72">
        <v>0</v>
      </c>
      <c r="S85" s="7">
        <v>0</v>
      </c>
      <c r="T85" s="23">
        <f t="shared" si="2"/>
        <v>1972.4229999999998</v>
      </c>
    </row>
    <row r="86" spans="1:20" x14ac:dyDescent="0.35">
      <c r="A86" s="48">
        <v>1848</v>
      </c>
      <c r="B86" s="12" t="s">
        <v>471</v>
      </c>
      <c r="C86" s="48">
        <v>18</v>
      </c>
      <c r="D86" s="90" t="s">
        <v>88</v>
      </c>
      <c r="E86" s="17">
        <v>0</v>
      </c>
      <c r="F86" s="7">
        <v>56.151000000000003</v>
      </c>
      <c r="G86" s="7">
        <v>275</v>
      </c>
      <c r="H86" s="7">
        <v>0</v>
      </c>
      <c r="I86" s="7">
        <v>1191.328</v>
      </c>
      <c r="J86" s="17">
        <v>1100</v>
      </c>
      <c r="K86" s="72">
        <v>90</v>
      </c>
      <c r="L86" s="72">
        <v>0</v>
      </c>
      <c r="M86" s="72">
        <v>0</v>
      </c>
      <c r="N86" s="72">
        <v>0</v>
      </c>
      <c r="O86" s="17">
        <v>0</v>
      </c>
      <c r="P86" s="72">
        <v>0</v>
      </c>
      <c r="Q86" s="17">
        <v>0</v>
      </c>
      <c r="R86" s="72">
        <v>0</v>
      </c>
      <c r="S86" s="7">
        <v>0</v>
      </c>
      <c r="T86" s="23">
        <f t="shared" si="2"/>
        <v>2712.4790000000003</v>
      </c>
    </row>
    <row r="87" spans="1:20" x14ac:dyDescent="0.35">
      <c r="A87" s="48">
        <v>1851</v>
      </c>
      <c r="B87" s="12" t="s">
        <v>472</v>
      </c>
      <c r="C87" s="48">
        <v>18</v>
      </c>
      <c r="D87" s="90" t="s">
        <v>89</v>
      </c>
      <c r="E87" s="17">
        <v>15.72</v>
      </c>
      <c r="F87" s="7">
        <v>42.475999999999999</v>
      </c>
      <c r="G87" s="7">
        <v>0</v>
      </c>
      <c r="H87" s="7">
        <v>0</v>
      </c>
      <c r="I87" s="7">
        <v>1207.654</v>
      </c>
      <c r="J87" s="17">
        <v>900</v>
      </c>
      <c r="K87" s="72">
        <v>250</v>
      </c>
      <c r="L87" s="72">
        <v>0</v>
      </c>
      <c r="M87" s="72">
        <v>0</v>
      </c>
      <c r="N87" s="72">
        <v>0</v>
      </c>
      <c r="O87" s="17">
        <v>0</v>
      </c>
      <c r="P87" s="72">
        <v>0</v>
      </c>
      <c r="Q87" s="17">
        <v>0</v>
      </c>
      <c r="R87" s="72">
        <v>0</v>
      </c>
      <c r="S87" s="7">
        <v>0</v>
      </c>
      <c r="T87" s="23">
        <f t="shared" si="2"/>
        <v>2415.85</v>
      </c>
    </row>
    <row r="88" spans="1:20" x14ac:dyDescent="0.35">
      <c r="A88" s="48">
        <v>1853</v>
      </c>
      <c r="B88" s="12" t="s">
        <v>473</v>
      </c>
      <c r="C88" s="48">
        <v>18</v>
      </c>
      <c r="D88" s="90" t="s">
        <v>90</v>
      </c>
      <c r="E88" s="17">
        <v>0</v>
      </c>
      <c r="F88" s="7">
        <v>29.63</v>
      </c>
      <c r="G88" s="7">
        <v>227.4</v>
      </c>
      <c r="H88" s="7">
        <v>0</v>
      </c>
      <c r="I88" s="7">
        <v>1345.6980000000001</v>
      </c>
      <c r="J88" s="17">
        <v>600</v>
      </c>
      <c r="K88" s="72">
        <v>222.2</v>
      </c>
      <c r="L88" s="72">
        <v>0</v>
      </c>
      <c r="M88" s="72">
        <v>0</v>
      </c>
      <c r="N88" s="72">
        <v>43</v>
      </c>
      <c r="O88" s="17">
        <v>0</v>
      </c>
      <c r="P88" s="72">
        <v>0</v>
      </c>
      <c r="Q88" s="17">
        <v>24.431999999999999</v>
      </c>
      <c r="R88" s="72">
        <v>0</v>
      </c>
      <c r="S88" s="7">
        <v>0</v>
      </c>
      <c r="T88" s="23">
        <f t="shared" si="2"/>
        <v>2492.3599999999997</v>
      </c>
    </row>
    <row r="89" spans="1:20" x14ac:dyDescent="0.35">
      <c r="A89" s="48">
        <v>1856</v>
      </c>
      <c r="B89" s="12" t="s">
        <v>474</v>
      </c>
      <c r="C89" s="48">
        <v>18</v>
      </c>
      <c r="D89" s="90" t="s">
        <v>91</v>
      </c>
      <c r="E89" s="17">
        <v>0</v>
      </c>
      <c r="F89" s="7">
        <v>9.5310000000000006</v>
      </c>
      <c r="G89" s="7">
        <v>24.8</v>
      </c>
      <c r="H89" s="7">
        <v>0</v>
      </c>
      <c r="I89" s="7">
        <v>1066.8800000000001</v>
      </c>
      <c r="J89" s="17">
        <v>200</v>
      </c>
      <c r="K89" s="72">
        <v>230</v>
      </c>
      <c r="L89" s="72">
        <v>0</v>
      </c>
      <c r="M89" s="72">
        <v>0</v>
      </c>
      <c r="N89" s="72">
        <v>0</v>
      </c>
      <c r="O89" s="17">
        <v>0</v>
      </c>
      <c r="P89" s="72">
        <v>0</v>
      </c>
      <c r="Q89" s="17">
        <v>0</v>
      </c>
      <c r="R89" s="72">
        <v>0</v>
      </c>
      <c r="S89" s="7">
        <v>0</v>
      </c>
      <c r="T89" s="23">
        <f t="shared" si="2"/>
        <v>1531.211</v>
      </c>
    </row>
    <row r="90" spans="1:20" x14ac:dyDescent="0.35">
      <c r="A90" s="48">
        <v>1857</v>
      </c>
      <c r="B90" s="12" t="s">
        <v>475</v>
      </c>
      <c r="C90" s="48">
        <v>18</v>
      </c>
      <c r="D90" s="90" t="s">
        <v>92</v>
      </c>
      <c r="E90" s="17">
        <v>5.609</v>
      </c>
      <c r="F90" s="7">
        <v>15.747</v>
      </c>
      <c r="G90" s="7">
        <v>50</v>
      </c>
      <c r="H90" s="7">
        <v>0</v>
      </c>
      <c r="I90" s="7">
        <v>1291.6510000000001</v>
      </c>
      <c r="J90" s="17">
        <v>400</v>
      </c>
      <c r="K90" s="72">
        <v>0</v>
      </c>
      <c r="L90" s="72">
        <v>0</v>
      </c>
      <c r="M90" s="72">
        <v>0</v>
      </c>
      <c r="N90" s="72">
        <v>0</v>
      </c>
      <c r="O90" s="17">
        <v>0</v>
      </c>
      <c r="P90" s="72">
        <v>0</v>
      </c>
      <c r="Q90" s="17">
        <v>0</v>
      </c>
      <c r="R90" s="72">
        <v>0</v>
      </c>
      <c r="S90" s="7">
        <v>0</v>
      </c>
      <c r="T90" s="23">
        <f t="shared" si="2"/>
        <v>1763.0070000000001</v>
      </c>
    </row>
    <row r="91" spans="1:20" x14ac:dyDescent="0.35">
      <c r="A91" s="48">
        <v>1859</v>
      </c>
      <c r="B91" s="12" t="s">
        <v>476</v>
      </c>
      <c r="C91" s="48">
        <v>18</v>
      </c>
      <c r="D91" s="90" t="s">
        <v>93</v>
      </c>
      <c r="E91" s="17">
        <v>2.0670000000000002</v>
      </c>
      <c r="F91" s="7">
        <v>17.611999999999998</v>
      </c>
      <c r="G91" s="7">
        <v>0</v>
      </c>
      <c r="H91" s="7">
        <v>0</v>
      </c>
      <c r="I91" s="7">
        <v>1218.4490000000001</v>
      </c>
      <c r="J91" s="17">
        <v>600</v>
      </c>
      <c r="K91" s="72">
        <v>400</v>
      </c>
      <c r="L91" s="72">
        <v>0</v>
      </c>
      <c r="M91" s="72">
        <v>0</v>
      </c>
      <c r="N91" s="72">
        <v>90</v>
      </c>
      <c r="O91" s="17">
        <v>0</v>
      </c>
      <c r="P91" s="72">
        <v>0</v>
      </c>
      <c r="Q91" s="17">
        <v>0</v>
      </c>
      <c r="R91" s="72">
        <v>0</v>
      </c>
      <c r="S91" s="7">
        <v>0</v>
      </c>
      <c r="T91" s="23">
        <f t="shared" si="2"/>
        <v>2328.1280000000002</v>
      </c>
    </row>
    <row r="92" spans="1:20" x14ac:dyDescent="0.35">
      <c r="A92" s="48">
        <v>1860</v>
      </c>
      <c r="B92" s="12" t="s">
        <v>477</v>
      </c>
      <c r="C92" s="48">
        <v>18</v>
      </c>
      <c r="D92" s="90" t="s">
        <v>94</v>
      </c>
      <c r="E92" s="17">
        <v>0</v>
      </c>
      <c r="F92" s="7">
        <v>257.34199999999998</v>
      </c>
      <c r="G92" s="7">
        <v>224</v>
      </c>
      <c r="H92" s="7">
        <v>0</v>
      </c>
      <c r="I92" s="7">
        <v>2942.2750000000001</v>
      </c>
      <c r="J92" s="17">
        <v>5200</v>
      </c>
      <c r="K92" s="72">
        <v>0</v>
      </c>
      <c r="L92" s="72">
        <v>0</v>
      </c>
      <c r="M92" s="72">
        <v>0</v>
      </c>
      <c r="N92" s="72">
        <v>180</v>
      </c>
      <c r="O92" s="17">
        <v>0</v>
      </c>
      <c r="P92" s="72">
        <v>0</v>
      </c>
      <c r="Q92" s="17">
        <v>30.54</v>
      </c>
      <c r="R92" s="72">
        <v>0</v>
      </c>
      <c r="S92" s="7">
        <v>0</v>
      </c>
      <c r="T92" s="23">
        <f t="shared" si="2"/>
        <v>8834.1570000000011</v>
      </c>
    </row>
    <row r="93" spans="1:20" x14ac:dyDescent="0.35">
      <c r="A93" s="48">
        <v>1865</v>
      </c>
      <c r="B93" s="12" t="s">
        <v>478</v>
      </c>
      <c r="C93" s="48">
        <v>18</v>
      </c>
      <c r="D93" s="90" t="s">
        <v>95</v>
      </c>
      <c r="E93" s="17">
        <v>81.036000000000001</v>
      </c>
      <c r="F93" s="7">
        <v>218.596</v>
      </c>
      <c r="G93" s="7">
        <v>24</v>
      </c>
      <c r="H93" s="7">
        <v>0</v>
      </c>
      <c r="I93" s="7">
        <v>3805.75</v>
      </c>
      <c r="J93" s="17">
        <v>4700</v>
      </c>
      <c r="K93" s="72">
        <v>550</v>
      </c>
      <c r="L93" s="72">
        <v>0</v>
      </c>
      <c r="M93" s="72">
        <v>0</v>
      </c>
      <c r="N93" s="72">
        <v>0</v>
      </c>
      <c r="O93" s="17">
        <v>0</v>
      </c>
      <c r="P93" s="72">
        <v>0</v>
      </c>
      <c r="Q93" s="17">
        <v>40.72</v>
      </c>
      <c r="R93" s="72">
        <v>0</v>
      </c>
      <c r="S93" s="7">
        <v>0</v>
      </c>
      <c r="T93" s="23">
        <f t="shared" si="2"/>
        <v>9420.101999999999</v>
      </c>
    </row>
    <row r="94" spans="1:20" x14ac:dyDescent="0.35">
      <c r="A94" s="48">
        <v>1866</v>
      </c>
      <c r="B94" s="12" t="s">
        <v>479</v>
      </c>
      <c r="C94" s="48">
        <v>18</v>
      </c>
      <c r="D94" s="90" t="s">
        <v>96</v>
      </c>
      <c r="E94" s="17">
        <v>0</v>
      </c>
      <c r="F94" s="7">
        <v>188.75899999999999</v>
      </c>
      <c r="G94" s="7">
        <v>0</v>
      </c>
      <c r="H94" s="7">
        <v>0</v>
      </c>
      <c r="I94" s="7">
        <v>2008.8209999999999</v>
      </c>
      <c r="J94" s="17">
        <v>3500</v>
      </c>
      <c r="K94" s="72">
        <v>150</v>
      </c>
      <c r="L94" s="72">
        <v>0</v>
      </c>
      <c r="M94" s="72">
        <v>0</v>
      </c>
      <c r="N94" s="72">
        <v>0</v>
      </c>
      <c r="O94" s="17">
        <v>0</v>
      </c>
      <c r="P94" s="72">
        <v>0</v>
      </c>
      <c r="Q94" s="17">
        <v>0</v>
      </c>
      <c r="R94" s="72">
        <v>0</v>
      </c>
      <c r="S94" s="7">
        <v>0</v>
      </c>
      <c r="T94" s="23">
        <f t="shared" si="2"/>
        <v>5847.58</v>
      </c>
    </row>
    <row r="95" spans="1:20" x14ac:dyDescent="0.35">
      <c r="A95" s="48">
        <v>1867</v>
      </c>
      <c r="B95" s="12" t="s">
        <v>480</v>
      </c>
      <c r="C95" s="48">
        <v>18</v>
      </c>
      <c r="D95" s="90" t="s">
        <v>97</v>
      </c>
      <c r="E95" s="17">
        <v>0</v>
      </c>
      <c r="F95" s="7">
        <v>47.655999999999999</v>
      </c>
      <c r="G95" s="7">
        <v>50</v>
      </c>
      <c r="H95" s="7">
        <v>0</v>
      </c>
      <c r="I95" s="7">
        <v>1131.806</v>
      </c>
      <c r="J95" s="17">
        <v>1200</v>
      </c>
      <c r="K95" s="72">
        <v>100</v>
      </c>
      <c r="L95" s="72">
        <v>0</v>
      </c>
      <c r="M95" s="72">
        <v>0</v>
      </c>
      <c r="N95" s="72">
        <v>0</v>
      </c>
      <c r="O95" s="17">
        <v>0</v>
      </c>
      <c r="P95" s="72">
        <v>0</v>
      </c>
      <c r="Q95" s="17">
        <v>0</v>
      </c>
      <c r="R95" s="72">
        <v>0</v>
      </c>
      <c r="S95" s="7">
        <v>0</v>
      </c>
      <c r="T95" s="23">
        <f t="shared" si="2"/>
        <v>2529.462</v>
      </c>
    </row>
    <row r="96" spans="1:20" x14ac:dyDescent="0.35">
      <c r="A96" s="48">
        <v>1868</v>
      </c>
      <c r="B96" s="12" t="s">
        <v>481</v>
      </c>
      <c r="C96" s="48">
        <v>18</v>
      </c>
      <c r="D96" s="90" t="s">
        <v>98</v>
      </c>
      <c r="E96" s="17">
        <v>33.064</v>
      </c>
      <c r="F96" s="7">
        <v>92.825999999999993</v>
      </c>
      <c r="G96" s="7">
        <v>81</v>
      </c>
      <c r="H96" s="7">
        <v>0</v>
      </c>
      <c r="I96" s="7">
        <v>1340.194</v>
      </c>
      <c r="J96" s="17">
        <v>1900.0000000000002</v>
      </c>
      <c r="K96" s="72">
        <v>328</v>
      </c>
      <c r="L96" s="72">
        <v>0</v>
      </c>
      <c r="M96" s="72">
        <v>0</v>
      </c>
      <c r="N96" s="72">
        <v>0</v>
      </c>
      <c r="O96" s="17">
        <v>0</v>
      </c>
      <c r="P96" s="72">
        <v>0</v>
      </c>
      <c r="Q96" s="17">
        <v>0</v>
      </c>
      <c r="R96" s="72">
        <v>0</v>
      </c>
      <c r="S96" s="7">
        <v>0</v>
      </c>
      <c r="T96" s="23">
        <f t="shared" si="2"/>
        <v>3775.0839999999998</v>
      </c>
    </row>
    <row r="97" spans="1:20" x14ac:dyDescent="0.35">
      <c r="A97" s="48">
        <v>1870</v>
      </c>
      <c r="B97" s="12" t="s">
        <v>482</v>
      </c>
      <c r="C97" s="48">
        <v>18</v>
      </c>
      <c r="D97" s="90" t="s">
        <v>99</v>
      </c>
      <c r="E97" s="17">
        <v>94.247</v>
      </c>
      <c r="F97" s="7">
        <v>257.964</v>
      </c>
      <c r="G97" s="7">
        <v>371.8</v>
      </c>
      <c r="H97" s="7">
        <v>0</v>
      </c>
      <c r="I97" s="7">
        <v>2092.759</v>
      </c>
      <c r="J97" s="17">
        <v>4700</v>
      </c>
      <c r="K97" s="72">
        <v>0</v>
      </c>
      <c r="L97" s="72">
        <v>0</v>
      </c>
      <c r="M97" s="72">
        <v>0</v>
      </c>
      <c r="N97" s="72">
        <v>0</v>
      </c>
      <c r="O97" s="17">
        <v>0</v>
      </c>
      <c r="P97" s="72">
        <v>0</v>
      </c>
      <c r="Q97" s="17">
        <v>101.8</v>
      </c>
      <c r="R97" s="72">
        <v>0</v>
      </c>
      <c r="S97" s="7">
        <v>0</v>
      </c>
      <c r="T97" s="23">
        <f t="shared" si="2"/>
        <v>7618.5700000000006</v>
      </c>
    </row>
    <row r="98" spans="1:20" x14ac:dyDescent="0.35">
      <c r="A98" s="48">
        <v>1871</v>
      </c>
      <c r="B98" s="12" t="s">
        <v>483</v>
      </c>
      <c r="C98" s="48">
        <v>18</v>
      </c>
      <c r="D98" s="90" t="s">
        <v>100</v>
      </c>
      <c r="E98" s="17">
        <v>0</v>
      </c>
      <c r="F98" s="7">
        <v>75.006</v>
      </c>
      <c r="G98" s="7">
        <v>130</v>
      </c>
      <c r="H98" s="7">
        <v>0</v>
      </c>
      <c r="I98" s="7">
        <v>1507.921</v>
      </c>
      <c r="J98" s="17">
        <v>2000</v>
      </c>
      <c r="K98" s="72">
        <v>0</v>
      </c>
      <c r="L98" s="72">
        <v>0</v>
      </c>
      <c r="M98" s="72">
        <v>0</v>
      </c>
      <c r="N98" s="72">
        <v>100</v>
      </c>
      <c r="O98" s="17">
        <v>0</v>
      </c>
      <c r="P98" s="72">
        <v>0</v>
      </c>
      <c r="Q98" s="17">
        <v>30.54</v>
      </c>
      <c r="R98" s="72">
        <v>0</v>
      </c>
      <c r="S98" s="7">
        <v>0</v>
      </c>
      <c r="T98" s="23">
        <f t="shared" si="2"/>
        <v>3843.4670000000001</v>
      </c>
    </row>
    <row r="99" spans="1:20" x14ac:dyDescent="0.35">
      <c r="A99" s="48">
        <v>1874</v>
      </c>
      <c r="B99" s="12" t="s">
        <v>484</v>
      </c>
      <c r="C99" s="48">
        <v>18</v>
      </c>
      <c r="D99" s="90" t="s">
        <v>101</v>
      </c>
      <c r="E99" s="17">
        <v>6.2729999999999997</v>
      </c>
      <c r="F99" s="7">
        <v>16.783000000000001</v>
      </c>
      <c r="G99" s="7">
        <v>64.599999999999994</v>
      </c>
      <c r="H99" s="7">
        <v>0</v>
      </c>
      <c r="I99" s="7">
        <v>1546.0350000000001</v>
      </c>
      <c r="J99" s="17">
        <v>600.00000000000011</v>
      </c>
      <c r="K99" s="72">
        <v>400</v>
      </c>
      <c r="L99" s="72">
        <v>0</v>
      </c>
      <c r="M99" s="72">
        <v>0</v>
      </c>
      <c r="N99" s="72">
        <v>0</v>
      </c>
      <c r="O99" s="17">
        <v>0</v>
      </c>
      <c r="P99" s="72">
        <v>0</v>
      </c>
      <c r="Q99" s="17">
        <v>0</v>
      </c>
      <c r="R99" s="72">
        <v>0</v>
      </c>
      <c r="S99" s="7">
        <v>0</v>
      </c>
      <c r="T99" s="23">
        <f t="shared" si="2"/>
        <v>2633.6910000000003</v>
      </c>
    </row>
    <row r="100" spans="1:20" x14ac:dyDescent="0.35">
      <c r="A100" s="48">
        <v>1875</v>
      </c>
      <c r="B100" s="12" t="s">
        <v>485</v>
      </c>
      <c r="C100" s="48">
        <v>18</v>
      </c>
      <c r="D100" s="90" t="s">
        <v>102</v>
      </c>
      <c r="E100" s="17">
        <v>0</v>
      </c>
      <c r="F100" s="7">
        <v>55.944000000000003</v>
      </c>
      <c r="G100" s="7">
        <v>250</v>
      </c>
      <c r="H100" s="7">
        <v>0</v>
      </c>
      <c r="I100" s="7">
        <v>1110.1880000000001</v>
      </c>
      <c r="J100" s="17">
        <v>1100</v>
      </c>
      <c r="K100" s="72">
        <v>0</v>
      </c>
      <c r="L100" s="72">
        <v>0</v>
      </c>
      <c r="M100" s="72">
        <v>0</v>
      </c>
      <c r="N100" s="72">
        <v>0</v>
      </c>
      <c r="O100" s="17">
        <v>0</v>
      </c>
      <c r="P100" s="72">
        <v>0</v>
      </c>
      <c r="Q100" s="17">
        <v>0</v>
      </c>
      <c r="R100" s="72">
        <v>0</v>
      </c>
      <c r="S100" s="7">
        <v>0</v>
      </c>
      <c r="T100" s="23">
        <f t="shared" si="2"/>
        <v>2516.1320000000001</v>
      </c>
    </row>
    <row r="101" spans="1:20" x14ac:dyDescent="0.35">
      <c r="A101" s="48">
        <v>3001</v>
      </c>
      <c r="B101" s="12" t="s">
        <v>486</v>
      </c>
      <c r="C101" s="48">
        <v>30</v>
      </c>
      <c r="D101" s="90" t="s">
        <v>103</v>
      </c>
      <c r="E101" s="17">
        <v>0</v>
      </c>
      <c r="F101" s="7">
        <v>736.803</v>
      </c>
      <c r="G101" s="7">
        <v>400</v>
      </c>
      <c r="H101" s="7">
        <v>0</v>
      </c>
      <c r="I101" s="7">
        <v>1600</v>
      </c>
      <c r="J101" s="17">
        <v>14100</v>
      </c>
      <c r="K101" s="72">
        <v>978.9</v>
      </c>
      <c r="L101" s="72">
        <v>3627.614</v>
      </c>
      <c r="M101" s="72">
        <v>0</v>
      </c>
      <c r="N101" s="72">
        <v>0</v>
      </c>
      <c r="O101" s="17">
        <v>0</v>
      </c>
      <c r="P101" s="72">
        <v>0</v>
      </c>
      <c r="Q101" s="17">
        <v>203.6</v>
      </c>
      <c r="R101" s="72">
        <v>0</v>
      </c>
      <c r="S101" s="7">
        <v>0</v>
      </c>
      <c r="T101" s="23">
        <f t="shared" si="2"/>
        <v>21646.917000000001</v>
      </c>
    </row>
    <row r="102" spans="1:20" x14ac:dyDescent="0.35">
      <c r="A102" s="48">
        <v>3002</v>
      </c>
      <c r="B102" s="12" t="s">
        <v>487</v>
      </c>
      <c r="C102" s="48">
        <v>30</v>
      </c>
      <c r="D102" s="90" t="s">
        <v>104</v>
      </c>
      <c r="E102" s="17">
        <v>398.46199999999999</v>
      </c>
      <c r="F102" s="7">
        <v>1096.71</v>
      </c>
      <c r="G102" s="7">
        <v>500</v>
      </c>
      <c r="H102" s="7">
        <v>0</v>
      </c>
      <c r="I102" s="7">
        <v>2000</v>
      </c>
      <c r="J102" s="17">
        <v>22900</v>
      </c>
      <c r="K102" s="72">
        <v>760.303</v>
      </c>
      <c r="L102" s="72">
        <v>0</v>
      </c>
      <c r="M102" s="72">
        <v>984.81</v>
      </c>
      <c r="N102" s="72">
        <v>0</v>
      </c>
      <c r="O102" s="17">
        <v>0</v>
      </c>
      <c r="P102" s="72">
        <v>0</v>
      </c>
      <c r="Q102" s="17">
        <v>109.435</v>
      </c>
      <c r="R102" s="72">
        <v>0</v>
      </c>
      <c r="S102" s="7">
        <v>0</v>
      </c>
      <c r="T102" s="23">
        <f t="shared" si="2"/>
        <v>28749.72</v>
      </c>
    </row>
    <row r="103" spans="1:20" x14ac:dyDescent="0.35">
      <c r="A103" s="48">
        <v>3003</v>
      </c>
      <c r="B103" s="12" t="s">
        <v>488</v>
      </c>
      <c r="C103" s="48">
        <v>30</v>
      </c>
      <c r="D103" s="90" t="s">
        <v>105</v>
      </c>
      <c r="E103" s="17">
        <v>493.00400000000002</v>
      </c>
      <c r="F103" s="7">
        <v>1366.277</v>
      </c>
      <c r="G103" s="7">
        <v>489</v>
      </c>
      <c r="H103" s="7">
        <v>0</v>
      </c>
      <c r="I103" s="7">
        <v>2100</v>
      </c>
      <c r="J103" s="17">
        <v>26000</v>
      </c>
      <c r="K103" s="72">
        <v>1000</v>
      </c>
      <c r="L103" s="72">
        <v>0</v>
      </c>
      <c r="M103" s="72">
        <v>651.98199999999997</v>
      </c>
      <c r="N103" s="72">
        <v>800</v>
      </c>
      <c r="O103" s="17">
        <v>0</v>
      </c>
      <c r="P103" s="72">
        <v>0</v>
      </c>
      <c r="Q103" s="17">
        <v>682.06</v>
      </c>
      <c r="R103" s="72">
        <v>0</v>
      </c>
      <c r="S103" s="7">
        <v>0</v>
      </c>
      <c r="T103" s="23">
        <f t="shared" si="2"/>
        <v>33582.322999999997</v>
      </c>
    </row>
    <row r="104" spans="1:20" x14ac:dyDescent="0.35">
      <c r="A104" s="48">
        <v>3004</v>
      </c>
      <c r="B104" s="12" t="s">
        <v>489</v>
      </c>
      <c r="C104" s="48">
        <v>30</v>
      </c>
      <c r="D104" s="90" t="s">
        <v>106</v>
      </c>
      <c r="E104" s="17">
        <v>685.70299999999997</v>
      </c>
      <c r="F104" s="7">
        <v>1893.6010000000001</v>
      </c>
      <c r="G104" s="7">
        <v>1000</v>
      </c>
      <c r="H104" s="7">
        <v>0</v>
      </c>
      <c r="I104" s="7">
        <v>1900</v>
      </c>
      <c r="J104" s="17">
        <v>38000</v>
      </c>
      <c r="K104" s="72">
        <v>100</v>
      </c>
      <c r="L104" s="72">
        <v>0</v>
      </c>
      <c r="M104" s="72">
        <v>932.46600000000001</v>
      </c>
      <c r="N104" s="72">
        <v>0</v>
      </c>
      <c r="O104" s="17">
        <v>0</v>
      </c>
      <c r="P104" s="72">
        <v>0</v>
      </c>
      <c r="Q104" s="17">
        <v>44.792000000000002</v>
      </c>
      <c r="R104" s="72">
        <v>0</v>
      </c>
      <c r="S104" s="7">
        <v>0</v>
      </c>
      <c r="T104" s="23">
        <f t="shared" si="2"/>
        <v>44556.562000000005</v>
      </c>
    </row>
    <row r="105" spans="1:20" x14ac:dyDescent="0.35">
      <c r="A105" s="48">
        <v>3005</v>
      </c>
      <c r="B105" s="12" t="s">
        <v>490</v>
      </c>
      <c r="C105" s="48">
        <v>30</v>
      </c>
      <c r="D105" s="90" t="s">
        <v>107</v>
      </c>
      <c r="E105" s="17">
        <v>874.78599999999994</v>
      </c>
      <c r="F105" s="7">
        <v>2447.654</v>
      </c>
      <c r="G105" s="7">
        <v>1148</v>
      </c>
      <c r="H105" s="7">
        <v>0</v>
      </c>
      <c r="I105" s="7">
        <v>2600</v>
      </c>
      <c r="J105" s="17">
        <v>48400</v>
      </c>
      <c r="K105" s="72">
        <v>0</v>
      </c>
      <c r="L105" s="72">
        <v>0</v>
      </c>
      <c r="M105" s="72">
        <v>905.18700000000001</v>
      </c>
      <c r="N105" s="72">
        <v>658</v>
      </c>
      <c r="O105" s="17">
        <v>0</v>
      </c>
      <c r="P105" s="72">
        <v>0</v>
      </c>
      <c r="Q105" s="17">
        <v>61.08</v>
      </c>
      <c r="R105" s="72">
        <v>0</v>
      </c>
      <c r="S105" s="7">
        <v>0</v>
      </c>
      <c r="T105" s="23">
        <f t="shared" si="2"/>
        <v>57094.707000000002</v>
      </c>
    </row>
    <row r="106" spans="1:20" x14ac:dyDescent="0.35">
      <c r="A106" s="48">
        <v>3006</v>
      </c>
      <c r="B106" s="12" t="s">
        <v>491</v>
      </c>
      <c r="C106" s="48">
        <v>30</v>
      </c>
      <c r="D106" s="90" t="s">
        <v>108</v>
      </c>
      <c r="E106" s="17">
        <v>0</v>
      </c>
      <c r="F106" s="7">
        <v>670.08500000000004</v>
      </c>
      <c r="G106" s="7">
        <v>0</v>
      </c>
      <c r="H106" s="7">
        <v>0</v>
      </c>
      <c r="I106" s="7">
        <v>1200</v>
      </c>
      <c r="J106" s="17">
        <v>12400</v>
      </c>
      <c r="K106" s="72">
        <v>0</v>
      </c>
      <c r="L106" s="72">
        <v>0</v>
      </c>
      <c r="M106" s="72">
        <v>265.85700000000003</v>
      </c>
      <c r="N106" s="72">
        <v>347</v>
      </c>
      <c r="O106" s="17">
        <v>0</v>
      </c>
      <c r="P106" s="72">
        <v>0</v>
      </c>
      <c r="Q106" s="17">
        <v>666.79</v>
      </c>
      <c r="R106" s="72">
        <v>0</v>
      </c>
      <c r="S106" s="7">
        <v>0</v>
      </c>
      <c r="T106" s="23">
        <f t="shared" si="2"/>
        <v>15549.732</v>
      </c>
    </row>
    <row r="107" spans="1:20" x14ac:dyDescent="0.35">
      <c r="A107" s="48">
        <v>3007</v>
      </c>
      <c r="B107" s="12" t="s">
        <v>492</v>
      </c>
      <c r="C107" s="48">
        <v>30</v>
      </c>
      <c r="D107" s="90" t="s">
        <v>109</v>
      </c>
      <c r="E107" s="17">
        <v>242.59</v>
      </c>
      <c r="F107" s="7">
        <v>670.29200000000003</v>
      </c>
      <c r="G107" s="7">
        <v>841.5</v>
      </c>
      <c r="H107" s="7">
        <v>0</v>
      </c>
      <c r="I107" s="7">
        <v>1500</v>
      </c>
      <c r="J107" s="17">
        <v>14100.000000000002</v>
      </c>
      <c r="K107" s="72">
        <v>0</v>
      </c>
      <c r="L107" s="72">
        <v>0</v>
      </c>
      <c r="M107" s="72">
        <v>633.88</v>
      </c>
      <c r="N107" s="72">
        <v>500</v>
      </c>
      <c r="O107" s="17">
        <v>0</v>
      </c>
      <c r="P107" s="72">
        <v>0</v>
      </c>
      <c r="Q107" s="17">
        <v>794.04</v>
      </c>
      <c r="R107" s="72">
        <v>0</v>
      </c>
      <c r="S107" s="7">
        <v>0</v>
      </c>
      <c r="T107" s="23">
        <f t="shared" si="2"/>
        <v>19282.302000000003</v>
      </c>
    </row>
    <row r="108" spans="1:20" x14ac:dyDescent="0.35">
      <c r="A108" s="48">
        <v>3011</v>
      </c>
      <c r="B108" s="12" t="s">
        <v>493</v>
      </c>
      <c r="C108" s="48">
        <v>30</v>
      </c>
      <c r="D108" s="90" t="s">
        <v>110</v>
      </c>
      <c r="E108" s="17">
        <v>33.728000000000002</v>
      </c>
      <c r="F108" s="7">
        <v>94.69</v>
      </c>
      <c r="G108" s="7">
        <v>328.322</v>
      </c>
      <c r="H108" s="7">
        <v>0</v>
      </c>
      <c r="I108" s="7">
        <v>0</v>
      </c>
      <c r="J108" s="17">
        <v>2000</v>
      </c>
      <c r="K108" s="72">
        <v>420</v>
      </c>
      <c r="L108" s="72">
        <v>0</v>
      </c>
      <c r="M108" s="72">
        <v>0</v>
      </c>
      <c r="N108" s="72">
        <v>0</v>
      </c>
      <c r="O108" s="17">
        <v>0</v>
      </c>
      <c r="P108" s="72">
        <v>0</v>
      </c>
      <c r="Q108" s="17">
        <v>0</v>
      </c>
      <c r="R108" s="72">
        <v>0</v>
      </c>
      <c r="S108" s="7">
        <v>0</v>
      </c>
      <c r="T108" s="23">
        <f t="shared" si="2"/>
        <v>2876.74</v>
      </c>
    </row>
    <row r="109" spans="1:20" x14ac:dyDescent="0.35">
      <c r="A109" s="48">
        <v>3012</v>
      </c>
      <c r="B109" s="12" t="s">
        <v>494</v>
      </c>
      <c r="C109" s="48">
        <v>30</v>
      </c>
      <c r="D109" s="90" t="s">
        <v>111</v>
      </c>
      <c r="E109" s="17">
        <v>0</v>
      </c>
      <c r="F109" s="7">
        <v>30.666</v>
      </c>
      <c r="G109" s="7">
        <v>0</v>
      </c>
      <c r="H109" s="7">
        <v>0</v>
      </c>
      <c r="I109" s="7">
        <v>0</v>
      </c>
      <c r="J109" s="17">
        <v>600</v>
      </c>
      <c r="K109" s="72">
        <v>0</v>
      </c>
      <c r="L109" s="72">
        <v>0</v>
      </c>
      <c r="M109" s="72">
        <v>0</v>
      </c>
      <c r="N109" s="72">
        <v>0</v>
      </c>
      <c r="O109" s="17">
        <v>0</v>
      </c>
      <c r="P109" s="72">
        <v>0</v>
      </c>
      <c r="Q109" s="17">
        <v>0</v>
      </c>
      <c r="R109" s="72">
        <v>0</v>
      </c>
      <c r="S109" s="7">
        <v>0</v>
      </c>
      <c r="T109" s="23">
        <f t="shared" si="2"/>
        <v>630.66600000000005</v>
      </c>
    </row>
    <row r="110" spans="1:20" x14ac:dyDescent="0.35">
      <c r="A110" s="48">
        <v>3013</v>
      </c>
      <c r="B110" s="12" t="s">
        <v>495</v>
      </c>
      <c r="C110" s="48">
        <v>30</v>
      </c>
      <c r="D110" s="90" t="s">
        <v>112</v>
      </c>
      <c r="E110" s="17">
        <v>26.2</v>
      </c>
      <c r="F110" s="7">
        <v>73.555999999999997</v>
      </c>
      <c r="G110" s="7">
        <v>190.1</v>
      </c>
      <c r="H110" s="7">
        <v>0</v>
      </c>
      <c r="I110" s="7">
        <v>0</v>
      </c>
      <c r="J110" s="17">
        <v>1500</v>
      </c>
      <c r="K110" s="72">
        <v>0</v>
      </c>
      <c r="L110" s="72">
        <v>46.768999999999998</v>
      </c>
      <c r="M110" s="72">
        <v>195.047</v>
      </c>
      <c r="N110" s="72">
        <v>0</v>
      </c>
      <c r="O110" s="17">
        <v>0</v>
      </c>
      <c r="P110" s="72">
        <v>0</v>
      </c>
      <c r="Q110" s="17">
        <v>65.355599999999995</v>
      </c>
      <c r="R110" s="72">
        <v>0</v>
      </c>
      <c r="S110" s="7">
        <v>0</v>
      </c>
      <c r="T110" s="23">
        <f t="shared" si="2"/>
        <v>2097.0275999999999</v>
      </c>
    </row>
    <row r="111" spans="1:20" x14ac:dyDescent="0.35">
      <c r="A111" s="48">
        <v>3014</v>
      </c>
      <c r="B111" s="12" t="s">
        <v>496</v>
      </c>
      <c r="C111" s="48">
        <v>30</v>
      </c>
      <c r="D111" s="90" t="s">
        <v>113</v>
      </c>
      <c r="E111" s="17">
        <v>394.40300000000002</v>
      </c>
      <c r="F111" s="7">
        <v>1087.5930000000001</v>
      </c>
      <c r="G111" s="7">
        <v>2450</v>
      </c>
      <c r="H111" s="7">
        <v>0</v>
      </c>
      <c r="I111" s="7">
        <v>1500</v>
      </c>
      <c r="J111" s="17">
        <v>20500</v>
      </c>
      <c r="K111" s="72">
        <v>0</v>
      </c>
      <c r="L111" s="72">
        <v>0</v>
      </c>
      <c r="M111" s="72">
        <v>180.94800000000001</v>
      </c>
      <c r="N111" s="72">
        <v>875</v>
      </c>
      <c r="O111" s="17">
        <v>0</v>
      </c>
      <c r="P111" s="72">
        <v>0</v>
      </c>
      <c r="Q111" s="17">
        <v>748.23</v>
      </c>
      <c r="R111" s="72">
        <v>0</v>
      </c>
      <c r="S111" s="7">
        <v>0</v>
      </c>
      <c r="T111" s="23">
        <f t="shared" si="2"/>
        <v>27736.173999999999</v>
      </c>
    </row>
    <row r="112" spans="1:20" x14ac:dyDescent="0.35">
      <c r="A112" s="48">
        <v>3015</v>
      </c>
      <c r="B112" s="12" t="s">
        <v>497</v>
      </c>
      <c r="C112" s="48">
        <v>30</v>
      </c>
      <c r="D112" s="90" t="s">
        <v>114</v>
      </c>
      <c r="E112" s="17">
        <v>36.533000000000001</v>
      </c>
      <c r="F112" s="7">
        <v>102.56399999999999</v>
      </c>
      <c r="G112" s="7">
        <v>0</v>
      </c>
      <c r="H112" s="7">
        <v>0</v>
      </c>
      <c r="I112" s="7">
        <v>0</v>
      </c>
      <c r="J112" s="17">
        <v>1599.9999999999998</v>
      </c>
      <c r="K112" s="72">
        <v>269</v>
      </c>
      <c r="L112" s="72">
        <v>0</v>
      </c>
      <c r="M112" s="72">
        <v>117.66800000000001</v>
      </c>
      <c r="N112" s="72">
        <v>69.150000000000006</v>
      </c>
      <c r="O112" s="17">
        <v>0</v>
      </c>
      <c r="P112" s="72">
        <v>0</v>
      </c>
      <c r="Q112" s="17">
        <v>71.260000000000005</v>
      </c>
      <c r="R112" s="72">
        <v>0</v>
      </c>
      <c r="S112" s="7">
        <v>0</v>
      </c>
      <c r="T112" s="23">
        <f t="shared" si="2"/>
        <v>2266.1750000000002</v>
      </c>
    </row>
    <row r="113" spans="1:20" x14ac:dyDescent="0.35">
      <c r="A113" s="48">
        <v>3016</v>
      </c>
      <c r="B113" s="12" t="s">
        <v>498</v>
      </c>
      <c r="C113" s="48">
        <v>30</v>
      </c>
      <c r="D113" s="90" t="s">
        <v>115</v>
      </c>
      <c r="E113" s="17">
        <v>70.555999999999997</v>
      </c>
      <c r="F113" s="7">
        <v>198.083</v>
      </c>
      <c r="G113" s="7">
        <v>0</v>
      </c>
      <c r="H113" s="7">
        <v>0</v>
      </c>
      <c r="I113" s="7">
        <v>1300</v>
      </c>
      <c r="J113" s="17">
        <v>3700</v>
      </c>
      <c r="K113" s="72">
        <v>0</v>
      </c>
      <c r="L113" s="72">
        <v>0</v>
      </c>
      <c r="M113" s="72">
        <v>0</v>
      </c>
      <c r="N113" s="72">
        <v>400</v>
      </c>
      <c r="O113" s="17">
        <v>0</v>
      </c>
      <c r="P113" s="72">
        <v>0</v>
      </c>
      <c r="Q113" s="17">
        <v>0</v>
      </c>
      <c r="R113" s="72">
        <v>0</v>
      </c>
      <c r="S113" s="7">
        <v>0</v>
      </c>
      <c r="T113" s="23">
        <f t="shared" si="2"/>
        <v>5668.6390000000001</v>
      </c>
    </row>
    <row r="114" spans="1:20" x14ac:dyDescent="0.35">
      <c r="A114" s="48">
        <v>3017</v>
      </c>
      <c r="B114" s="12" t="s">
        <v>499</v>
      </c>
      <c r="C114" s="48">
        <v>30</v>
      </c>
      <c r="D114" s="90" t="s">
        <v>116</v>
      </c>
      <c r="E114" s="17">
        <v>63.396999999999998</v>
      </c>
      <c r="F114" s="7">
        <v>177.98500000000001</v>
      </c>
      <c r="G114" s="7">
        <v>0</v>
      </c>
      <c r="H114" s="7">
        <v>0</v>
      </c>
      <c r="I114" s="7">
        <v>1100</v>
      </c>
      <c r="J114" s="17">
        <v>3400</v>
      </c>
      <c r="K114" s="72">
        <v>0</v>
      </c>
      <c r="L114" s="72">
        <v>0</v>
      </c>
      <c r="M114" s="72">
        <v>29.256</v>
      </c>
      <c r="N114" s="72">
        <v>250</v>
      </c>
      <c r="O114" s="17">
        <v>0</v>
      </c>
      <c r="P114" s="72">
        <v>0</v>
      </c>
      <c r="Q114" s="17">
        <v>144.55600000000001</v>
      </c>
      <c r="R114" s="72">
        <v>0</v>
      </c>
      <c r="S114" s="7">
        <v>0</v>
      </c>
      <c r="T114" s="23">
        <f t="shared" si="2"/>
        <v>5165.1939999999995</v>
      </c>
    </row>
    <row r="115" spans="1:20" x14ac:dyDescent="0.35">
      <c r="A115" s="48">
        <v>3018</v>
      </c>
      <c r="B115" s="12" t="s">
        <v>500</v>
      </c>
      <c r="C115" s="48">
        <v>30</v>
      </c>
      <c r="D115" s="90" t="s">
        <v>117</v>
      </c>
      <c r="E115" s="17">
        <v>55.204999999999998</v>
      </c>
      <c r="F115" s="7">
        <v>154.98599999999999</v>
      </c>
      <c r="G115" s="7">
        <v>496.392</v>
      </c>
      <c r="H115" s="7">
        <v>0</v>
      </c>
      <c r="I115" s="7">
        <v>0</v>
      </c>
      <c r="J115" s="17">
        <v>2600</v>
      </c>
      <c r="K115" s="72">
        <v>400</v>
      </c>
      <c r="L115" s="72">
        <v>0</v>
      </c>
      <c r="M115" s="72">
        <v>0</v>
      </c>
      <c r="N115" s="72">
        <v>0</v>
      </c>
      <c r="O115" s="17">
        <v>0</v>
      </c>
      <c r="P115" s="72">
        <v>0</v>
      </c>
      <c r="Q115" s="17">
        <v>0</v>
      </c>
      <c r="R115" s="72">
        <v>0</v>
      </c>
      <c r="S115" s="7">
        <v>0</v>
      </c>
      <c r="T115" s="23">
        <f t="shared" si="2"/>
        <v>3706.5830000000001</v>
      </c>
    </row>
    <row r="116" spans="1:20" x14ac:dyDescent="0.35">
      <c r="A116" s="48">
        <v>3019</v>
      </c>
      <c r="B116" s="12" t="s">
        <v>501</v>
      </c>
      <c r="C116" s="48">
        <v>30</v>
      </c>
      <c r="D116" s="90" t="s">
        <v>118</v>
      </c>
      <c r="E116" s="17">
        <v>107.015</v>
      </c>
      <c r="F116" s="7">
        <v>499.97399999999999</v>
      </c>
      <c r="G116" s="7">
        <v>1595</v>
      </c>
      <c r="H116" s="7">
        <v>0</v>
      </c>
      <c r="I116" s="7">
        <v>1400</v>
      </c>
      <c r="J116" s="17">
        <v>8300</v>
      </c>
      <c r="K116" s="72">
        <v>660</v>
      </c>
      <c r="L116" s="72">
        <v>0</v>
      </c>
      <c r="M116" s="72">
        <v>157.58699999999999</v>
      </c>
      <c r="N116" s="72">
        <v>689</v>
      </c>
      <c r="O116" s="17">
        <v>0</v>
      </c>
      <c r="P116" s="72">
        <v>0</v>
      </c>
      <c r="Q116" s="17">
        <v>0</v>
      </c>
      <c r="R116" s="72">
        <v>0</v>
      </c>
      <c r="S116" s="7">
        <v>0</v>
      </c>
      <c r="T116" s="23">
        <f t="shared" si="2"/>
        <v>13408.575999999999</v>
      </c>
    </row>
    <row r="117" spans="1:20" x14ac:dyDescent="0.35">
      <c r="A117" s="48">
        <v>3020</v>
      </c>
      <c r="B117" s="12" t="s">
        <v>502</v>
      </c>
      <c r="C117" s="48">
        <v>30</v>
      </c>
      <c r="D117" s="90" t="s">
        <v>119</v>
      </c>
      <c r="E117" s="17">
        <v>609.24400000000003</v>
      </c>
      <c r="F117" s="7">
        <v>1686.194</v>
      </c>
      <c r="G117" s="7">
        <v>250</v>
      </c>
      <c r="H117" s="7">
        <v>0</v>
      </c>
      <c r="I117" s="7">
        <v>1400</v>
      </c>
      <c r="J117" s="17">
        <v>27100</v>
      </c>
      <c r="K117" s="72">
        <v>0</v>
      </c>
      <c r="L117" s="72">
        <v>0</v>
      </c>
      <c r="M117" s="72">
        <v>1354.1510000000001</v>
      </c>
      <c r="N117" s="72">
        <v>0</v>
      </c>
      <c r="O117" s="17">
        <v>0</v>
      </c>
      <c r="P117" s="72">
        <v>0</v>
      </c>
      <c r="Q117" s="17">
        <v>81.44</v>
      </c>
      <c r="R117" s="72">
        <v>0</v>
      </c>
      <c r="S117" s="7">
        <v>0</v>
      </c>
      <c r="T117" s="23">
        <f t="shared" si="2"/>
        <v>32481.029000000002</v>
      </c>
    </row>
    <row r="118" spans="1:20" x14ac:dyDescent="0.35">
      <c r="A118" s="48">
        <v>3021</v>
      </c>
      <c r="B118" s="12" t="s">
        <v>503</v>
      </c>
      <c r="C118" s="48">
        <v>30</v>
      </c>
      <c r="D118" s="90" t="s">
        <v>120</v>
      </c>
      <c r="E118" s="17">
        <v>182.88399999999999</v>
      </c>
      <c r="F118" s="7">
        <v>509.505</v>
      </c>
      <c r="G118" s="7">
        <v>500</v>
      </c>
      <c r="H118" s="7">
        <v>0</v>
      </c>
      <c r="I118" s="7">
        <v>1100</v>
      </c>
      <c r="J118" s="17">
        <v>9299.9999999999982</v>
      </c>
      <c r="K118" s="72">
        <v>100</v>
      </c>
      <c r="L118" s="72">
        <v>0</v>
      </c>
      <c r="M118" s="72">
        <v>0</v>
      </c>
      <c r="N118" s="72">
        <v>170</v>
      </c>
      <c r="O118" s="17">
        <v>0</v>
      </c>
      <c r="P118" s="72">
        <v>0</v>
      </c>
      <c r="Q118" s="17">
        <v>20.36</v>
      </c>
      <c r="R118" s="72">
        <v>0</v>
      </c>
      <c r="S118" s="7">
        <v>0</v>
      </c>
      <c r="T118" s="23">
        <f t="shared" si="2"/>
        <v>11882.749</v>
      </c>
    </row>
    <row r="119" spans="1:20" x14ac:dyDescent="0.35">
      <c r="A119" s="48">
        <v>3022</v>
      </c>
      <c r="B119" s="12" t="s">
        <v>504</v>
      </c>
      <c r="C119" s="48">
        <v>30</v>
      </c>
      <c r="D119" s="90" t="s">
        <v>121</v>
      </c>
      <c r="E119" s="17">
        <v>132.99299999999999</v>
      </c>
      <c r="F119" s="7">
        <v>373.37400000000002</v>
      </c>
      <c r="G119" s="7">
        <v>500</v>
      </c>
      <c r="H119" s="7">
        <v>0</v>
      </c>
      <c r="I119" s="7">
        <v>800</v>
      </c>
      <c r="J119" s="17">
        <v>7300.0000000000009</v>
      </c>
      <c r="K119" s="72">
        <v>485</v>
      </c>
      <c r="L119" s="72">
        <v>0</v>
      </c>
      <c r="M119" s="72">
        <v>29.256</v>
      </c>
      <c r="N119" s="76">
        <v>580</v>
      </c>
      <c r="O119" s="17">
        <v>0</v>
      </c>
      <c r="P119" s="72">
        <v>0</v>
      </c>
      <c r="Q119" s="17">
        <v>45.81</v>
      </c>
      <c r="R119" s="72">
        <v>0</v>
      </c>
      <c r="S119" s="7">
        <v>0</v>
      </c>
      <c r="T119" s="23">
        <f t="shared" si="2"/>
        <v>10246.432999999999</v>
      </c>
    </row>
    <row r="120" spans="1:20" x14ac:dyDescent="0.35">
      <c r="A120" s="48">
        <v>3023</v>
      </c>
      <c r="B120" s="12" t="s">
        <v>505</v>
      </c>
      <c r="C120" s="48">
        <v>30</v>
      </c>
      <c r="D120" s="90" t="s">
        <v>122</v>
      </c>
      <c r="E120" s="17">
        <v>177.12700000000001</v>
      </c>
      <c r="F120" s="7">
        <v>497.28</v>
      </c>
      <c r="G120" s="7">
        <v>135.858</v>
      </c>
      <c r="H120" s="7">
        <v>0</v>
      </c>
      <c r="I120" s="7">
        <v>0</v>
      </c>
      <c r="J120" s="17">
        <v>8800</v>
      </c>
      <c r="K120" s="72">
        <v>0</v>
      </c>
      <c r="L120" s="72">
        <v>0</v>
      </c>
      <c r="M120" s="72">
        <v>267.37</v>
      </c>
      <c r="N120" s="72">
        <v>0</v>
      </c>
      <c r="O120" s="17">
        <v>0</v>
      </c>
      <c r="P120" s="72">
        <v>0</v>
      </c>
      <c r="Q120" s="17">
        <v>71.260000000000005</v>
      </c>
      <c r="R120" s="72">
        <v>0</v>
      </c>
      <c r="S120" s="7">
        <v>0</v>
      </c>
      <c r="T120" s="23">
        <f t="shared" si="2"/>
        <v>9948.8950000000004</v>
      </c>
    </row>
    <row r="121" spans="1:20" x14ac:dyDescent="0.35">
      <c r="A121" s="48">
        <v>3024</v>
      </c>
      <c r="B121" s="12" t="s">
        <v>506</v>
      </c>
      <c r="C121" s="48">
        <v>30</v>
      </c>
      <c r="D121" s="90" t="s">
        <v>123</v>
      </c>
      <c r="E121" s="17">
        <v>1196.4939999999999</v>
      </c>
      <c r="F121" s="7">
        <v>3349.3879999999999</v>
      </c>
      <c r="G121" s="7">
        <v>0</v>
      </c>
      <c r="H121" s="7">
        <v>0</v>
      </c>
      <c r="I121" s="7">
        <v>2000</v>
      </c>
      <c r="J121" s="17">
        <v>58400.000000000007</v>
      </c>
      <c r="K121" s="72">
        <v>0</v>
      </c>
      <c r="L121" s="72">
        <v>0</v>
      </c>
      <c r="M121" s="72">
        <v>2651.1759999999999</v>
      </c>
      <c r="N121" s="72">
        <v>150</v>
      </c>
      <c r="O121" s="17">
        <v>0</v>
      </c>
      <c r="P121" s="72">
        <v>0</v>
      </c>
      <c r="Q121" s="17">
        <v>351.21</v>
      </c>
      <c r="R121" s="72">
        <v>0</v>
      </c>
      <c r="S121" s="7">
        <v>0</v>
      </c>
      <c r="T121" s="23">
        <f t="shared" si="2"/>
        <v>68098.268000000011</v>
      </c>
    </row>
    <row r="122" spans="1:20" x14ac:dyDescent="0.35">
      <c r="A122" s="48">
        <v>3025</v>
      </c>
      <c r="B122" s="12" t="s">
        <v>507</v>
      </c>
      <c r="C122" s="48">
        <v>30</v>
      </c>
      <c r="D122" s="90" t="s">
        <v>124</v>
      </c>
      <c r="E122" s="17">
        <v>900.61800000000005</v>
      </c>
      <c r="F122" s="7">
        <v>2501.7330000000002</v>
      </c>
      <c r="G122" s="7">
        <v>460</v>
      </c>
      <c r="H122" s="7">
        <v>0</v>
      </c>
      <c r="I122" s="7">
        <v>1400</v>
      </c>
      <c r="J122" s="17">
        <v>43200</v>
      </c>
      <c r="K122" s="72">
        <v>960</v>
      </c>
      <c r="L122" s="72">
        <v>0</v>
      </c>
      <c r="M122" s="72">
        <v>762.96400000000006</v>
      </c>
      <c r="N122" s="72">
        <v>590</v>
      </c>
      <c r="O122" s="17">
        <v>0</v>
      </c>
      <c r="P122" s="72">
        <v>0</v>
      </c>
      <c r="Q122" s="17">
        <v>523.76099999999997</v>
      </c>
      <c r="R122" s="72">
        <v>0</v>
      </c>
      <c r="S122" s="7">
        <v>0</v>
      </c>
      <c r="T122" s="23">
        <f t="shared" si="2"/>
        <v>51299.076000000001</v>
      </c>
    </row>
    <row r="123" spans="1:20" x14ac:dyDescent="0.35">
      <c r="A123" s="49">
        <v>3026</v>
      </c>
      <c r="B123" s="67" t="s">
        <v>508</v>
      </c>
      <c r="C123" s="49">
        <v>30</v>
      </c>
      <c r="D123" s="91" t="s">
        <v>125</v>
      </c>
      <c r="E123" s="17">
        <v>151.22200000000001</v>
      </c>
      <c r="F123" s="7">
        <v>422.48099999999999</v>
      </c>
      <c r="G123" s="7">
        <v>3215</v>
      </c>
      <c r="H123" s="7">
        <v>0</v>
      </c>
      <c r="I123" s="7">
        <v>600</v>
      </c>
      <c r="J123" s="17">
        <v>7800</v>
      </c>
      <c r="K123" s="72">
        <v>0</v>
      </c>
      <c r="L123" s="72">
        <v>0</v>
      </c>
      <c r="M123" s="72">
        <v>0</v>
      </c>
      <c r="N123" s="72">
        <v>120</v>
      </c>
      <c r="O123" s="17">
        <v>0</v>
      </c>
      <c r="P123" s="72">
        <v>0</v>
      </c>
      <c r="Q123" s="17">
        <v>0</v>
      </c>
      <c r="R123" s="72">
        <v>0</v>
      </c>
      <c r="S123" s="7">
        <v>0</v>
      </c>
      <c r="T123" s="23">
        <f t="shared" si="2"/>
        <v>12308.703</v>
      </c>
    </row>
    <row r="124" spans="1:20" x14ac:dyDescent="0.35">
      <c r="A124" s="48">
        <v>3027</v>
      </c>
      <c r="B124" s="12" t="s">
        <v>509</v>
      </c>
      <c r="C124" s="48">
        <v>30</v>
      </c>
      <c r="D124" s="90" t="s">
        <v>126</v>
      </c>
      <c r="E124" s="17">
        <v>179.04599999999999</v>
      </c>
      <c r="F124" s="7">
        <v>496.45100000000002</v>
      </c>
      <c r="G124" s="7">
        <v>0</v>
      </c>
      <c r="H124" s="7">
        <v>0</v>
      </c>
      <c r="I124" s="7">
        <v>0</v>
      </c>
      <c r="J124" s="17">
        <v>9000</v>
      </c>
      <c r="K124" s="72">
        <v>0</v>
      </c>
      <c r="L124" s="72">
        <v>0</v>
      </c>
      <c r="M124" s="72">
        <v>80.44</v>
      </c>
      <c r="N124" s="72">
        <v>0</v>
      </c>
      <c r="O124" s="17">
        <v>0</v>
      </c>
      <c r="P124" s="72">
        <v>0</v>
      </c>
      <c r="Q124" s="17">
        <v>127.25</v>
      </c>
      <c r="R124" s="72">
        <v>0</v>
      </c>
      <c r="S124" s="7">
        <v>0</v>
      </c>
      <c r="T124" s="23">
        <f t="shared" si="2"/>
        <v>9883.1869999999999</v>
      </c>
    </row>
    <row r="125" spans="1:20" x14ac:dyDescent="0.35">
      <c r="A125" s="48">
        <v>3028</v>
      </c>
      <c r="B125" s="12" t="s">
        <v>510</v>
      </c>
      <c r="C125" s="48">
        <v>30</v>
      </c>
      <c r="D125" s="90" t="s">
        <v>127</v>
      </c>
      <c r="E125" s="17">
        <v>115.723</v>
      </c>
      <c r="F125" s="7">
        <v>323.64600000000002</v>
      </c>
      <c r="G125" s="7">
        <v>0</v>
      </c>
      <c r="H125" s="7">
        <v>0</v>
      </c>
      <c r="I125" s="7">
        <v>700</v>
      </c>
      <c r="J125" s="17">
        <v>5199.9999999999991</v>
      </c>
      <c r="K125" s="72">
        <v>0</v>
      </c>
      <c r="L125" s="72">
        <v>0</v>
      </c>
      <c r="M125" s="72">
        <v>166.10300000000001</v>
      </c>
      <c r="N125" s="72">
        <v>0</v>
      </c>
      <c r="O125" s="17">
        <v>0</v>
      </c>
      <c r="P125" s="72">
        <v>0</v>
      </c>
      <c r="Q125" s="17">
        <v>122.16</v>
      </c>
      <c r="R125" s="72">
        <v>0</v>
      </c>
      <c r="S125" s="7">
        <v>0</v>
      </c>
      <c r="T125" s="23">
        <f t="shared" si="2"/>
        <v>6627.6319999999987</v>
      </c>
    </row>
    <row r="126" spans="1:20" x14ac:dyDescent="0.35">
      <c r="A126" s="48">
        <v>3029</v>
      </c>
      <c r="B126" s="12" t="s">
        <v>511</v>
      </c>
      <c r="C126" s="48">
        <v>30</v>
      </c>
      <c r="D126" s="90" t="s">
        <v>128</v>
      </c>
      <c r="E126" s="17">
        <v>361.48700000000002</v>
      </c>
      <c r="F126" s="7">
        <v>1006.578</v>
      </c>
      <c r="G126" s="7">
        <v>750</v>
      </c>
      <c r="H126" s="7">
        <v>0</v>
      </c>
      <c r="I126" s="7">
        <v>2600</v>
      </c>
      <c r="J126" s="17">
        <v>19900</v>
      </c>
      <c r="K126" s="72">
        <v>800</v>
      </c>
      <c r="L126" s="72">
        <v>0</v>
      </c>
      <c r="M126" s="72">
        <v>256.464</v>
      </c>
      <c r="N126" s="72">
        <v>600</v>
      </c>
      <c r="O126" s="17">
        <v>0</v>
      </c>
      <c r="P126" s="72">
        <v>0</v>
      </c>
      <c r="Q126" s="17">
        <v>2040.8354999999999</v>
      </c>
      <c r="R126" s="72">
        <v>0</v>
      </c>
      <c r="S126" s="7">
        <v>0</v>
      </c>
      <c r="T126" s="23">
        <f t="shared" si="2"/>
        <v>28315.364500000003</v>
      </c>
    </row>
    <row r="127" spans="1:20" x14ac:dyDescent="0.35">
      <c r="A127" s="48">
        <v>3030</v>
      </c>
      <c r="B127" s="12" t="s">
        <v>512</v>
      </c>
      <c r="C127" s="48">
        <v>30</v>
      </c>
      <c r="D127" s="90" t="s">
        <v>129</v>
      </c>
      <c r="E127" s="17">
        <v>818.697</v>
      </c>
      <c r="F127" s="7">
        <v>2257.444</v>
      </c>
      <c r="G127" s="7">
        <v>2011.5</v>
      </c>
      <c r="H127" s="7">
        <v>0</v>
      </c>
      <c r="I127" s="7">
        <v>2400</v>
      </c>
      <c r="J127" s="17">
        <v>41700</v>
      </c>
      <c r="K127" s="72">
        <v>0</v>
      </c>
      <c r="L127" s="72">
        <v>0</v>
      </c>
      <c r="M127" s="72">
        <v>705.13300000000004</v>
      </c>
      <c r="N127" s="72">
        <v>0</v>
      </c>
      <c r="O127" s="17">
        <v>0</v>
      </c>
      <c r="P127" s="72">
        <v>0</v>
      </c>
      <c r="Q127" s="17">
        <v>173.06</v>
      </c>
      <c r="R127" s="72">
        <v>0</v>
      </c>
      <c r="S127" s="7">
        <v>0</v>
      </c>
      <c r="T127" s="23">
        <f t="shared" si="2"/>
        <v>50065.834000000003</v>
      </c>
    </row>
    <row r="128" spans="1:20" x14ac:dyDescent="0.35">
      <c r="A128" s="48">
        <v>3031</v>
      </c>
      <c r="B128" s="12" t="s">
        <v>513</v>
      </c>
      <c r="C128" s="48">
        <v>30</v>
      </c>
      <c r="D128" s="90" t="s">
        <v>130</v>
      </c>
      <c r="E128" s="17">
        <v>254.547</v>
      </c>
      <c r="F128" s="7">
        <v>714.63300000000004</v>
      </c>
      <c r="G128" s="7">
        <v>1250</v>
      </c>
      <c r="H128" s="7">
        <v>0</v>
      </c>
      <c r="I128" s="7">
        <v>700</v>
      </c>
      <c r="J128" s="17">
        <v>11000</v>
      </c>
      <c r="K128" s="72">
        <v>300</v>
      </c>
      <c r="L128" s="72">
        <v>0</v>
      </c>
      <c r="M128" s="72">
        <v>0</v>
      </c>
      <c r="N128" s="72">
        <v>100</v>
      </c>
      <c r="O128" s="17">
        <v>0</v>
      </c>
      <c r="P128" s="72">
        <v>0</v>
      </c>
      <c r="Q128" s="17">
        <v>0</v>
      </c>
      <c r="R128" s="72">
        <v>0</v>
      </c>
      <c r="S128" s="7">
        <v>0</v>
      </c>
      <c r="T128" s="23">
        <f t="shared" si="2"/>
        <v>14319.18</v>
      </c>
    </row>
    <row r="129" spans="1:20" x14ac:dyDescent="0.35">
      <c r="A129" s="48">
        <v>3032</v>
      </c>
      <c r="B129" s="12" t="s">
        <v>514</v>
      </c>
      <c r="C129" s="48">
        <v>30</v>
      </c>
      <c r="D129" s="90" t="s">
        <v>131</v>
      </c>
      <c r="E129" s="17">
        <v>0</v>
      </c>
      <c r="F129" s="7">
        <v>186.68700000000001</v>
      </c>
      <c r="G129" s="7">
        <v>0</v>
      </c>
      <c r="H129" s="7">
        <v>0</v>
      </c>
      <c r="I129" s="7">
        <v>0</v>
      </c>
      <c r="J129" s="17">
        <v>3300</v>
      </c>
      <c r="K129" s="72">
        <v>0</v>
      </c>
      <c r="L129" s="72">
        <v>0</v>
      </c>
      <c r="M129" s="72">
        <v>236.053</v>
      </c>
      <c r="N129" s="72">
        <v>0</v>
      </c>
      <c r="O129" s="17">
        <v>0</v>
      </c>
      <c r="P129" s="72">
        <v>0</v>
      </c>
      <c r="Q129" s="17">
        <v>0</v>
      </c>
      <c r="R129" s="72">
        <v>0</v>
      </c>
      <c r="S129" s="7">
        <v>0</v>
      </c>
      <c r="T129" s="23">
        <f t="shared" si="2"/>
        <v>3722.74</v>
      </c>
    </row>
    <row r="130" spans="1:20" x14ac:dyDescent="0.35">
      <c r="A130" s="48">
        <v>3033</v>
      </c>
      <c r="B130" s="12" t="s">
        <v>515</v>
      </c>
      <c r="C130" s="48">
        <v>30</v>
      </c>
      <c r="D130" s="90" t="s">
        <v>132</v>
      </c>
      <c r="E130" s="17">
        <v>390.565</v>
      </c>
      <c r="F130" s="7">
        <v>1080.134</v>
      </c>
      <c r="G130" s="7">
        <v>480</v>
      </c>
      <c r="H130" s="7">
        <v>0</v>
      </c>
      <c r="I130" s="7">
        <v>3700</v>
      </c>
      <c r="J130" s="17">
        <v>21800</v>
      </c>
      <c r="K130" s="72">
        <v>0</v>
      </c>
      <c r="L130" s="72">
        <v>13868.147999999999</v>
      </c>
      <c r="M130" s="72">
        <v>165.56299999999999</v>
      </c>
      <c r="N130" s="72">
        <v>550</v>
      </c>
      <c r="O130" s="17">
        <v>0</v>
      </c>
      <c r="P130" s="72">
        <v>0</v>
      </c>
      <c r="Q130" s="17">
        <v>0</v>
      </c>
      <c r="R130" s="72">
        <v>0</v>
      </c>
      <c r="S130" s="7">
        <v>0</v>
      </c>
      <c r="T130" s="23">
        <f t="shared" si="2"/>
        <v>42034.41</v>
      </c>
    </row>
    <row r="131" spans="1:20" x14ac:dyDescent="0.35">
      <c r="A131" s="48">
        <v>3034</v>
      </c>
      <c r="B131" s="12" t="s">
        <v>516</v>
      </c>
      <c r="C131" s="48">
        <v>30</v>
      </c>
      <c r="D131" s="90" t="s">
        <v>133</v>
      </c>
      <c r="E131" s="17">
        <v>191.44499999999999</v>
      </c>
      <c r="F131" s="7">
        <v>537.47699999999998</v>
      </c>
      <c r="G131" s="7">
        <v>0</v>
      </c>
      <c r="H131" s="7">
        <v>0</v>
      </c>
      <c r="I131" s="7">
        <v>700</v>
      </c>
      <c r="J131" s="17">
        <v>10899.999999999998</v>
      </c>
      <c r="K131" s="72">
        <v>0</v>
      </c>
      <c r="L131" s="72">
        <v>0</v>
      </c>
      <c r="M131" s="72">
        <v>0</v>
      </c>
      <c r="N131" s="72">
        <v>0</v>
      </c>
      <c r="O131" s="17">
        <v>0</v>
      </c>
      <c r="P131" s="72">
        <v>0</v>
      </c>
      <c r="Q131" s="17">
        <v>0</v>
      </c>
      <c r="R131" s="72">
        <v>0</v>
      </c>
      <c r="S131" s="7">
        <v>0</v>
      </c>
      <c r="T131" s="23">
        <f t="shared" si="2"/>
        <v>12328.921999999999</v>
      </c>
    </row>
    <row r="132" spans="1:20" x14ac:dyDescent="0.35">
      <c r="A132" s="48">
        <v>3035</v>
      </c>
      <c r="B132" s="12" t="s">
        <v>517</v>
      </c>
      <c r="C132" s="48">
        <v>30</v>
      </c>
      <c r="D132" s="90" t="s">
        <v>134</v>
      </c>
      <c r="E132" s="17">
        <v>233.881</v>
      </c>
      <c r="F132" s="7">
        <v>656.61699999999996</v>
      </c>
      <c r="G132" s="7">
        <v>872</v>
      </c>
      <c r="H132" s="7">
        <v>0</v>
      </c>
      <c r="I132" s="7">
        <v>1200</v>
      </c>
      <c r="J132" s="17">
        <v>12600</v>
      </c>
      <c r="K132" s="72">
        <v>1100</v>
      </c>
      <c r="L132" s="72">
        <v>0</v>
      </c>
      <c r="M132" s="72">
        <v>299.92599999999999</v>
      </c>
      <c r="N132" s="72">
        <v>350</v>
      </c>
      <c r="O132" s="17">
        <v>0</v>
      </c>
      <c r="P132" s="72">
        <v>0</v>
      </c>
      <c r="Q132" s="17">
        <v>0</v>
      </c>
      <c r="R132" s="72">
        <v>0</v>
      </c>
      <c r="S132" s="7">
        <v>0</v>
      </c>
      <c r="T132" s="23">
        <f t="shared" si="2"/>
        <v>17312.423999999999</v>
      </c>
    </row>
    <row r="133" spans="1:20" x14ac:dyDescent="0.35">
      <c r="A133" s="48">
        <v>3036</v>
      </c>
      <c r="B133" s="12" t="s">
        <v>518</v>
      </c>
      <c r="C133" s="48">
        <v>30</v>
      </c>
      <c r="D133" s="90" t="s">
        <v>135</v>
      </c>
      <c r="E133" s="17">
        <v>132.77099999999999</v>
      </c>
      <c r="F133" s="7">
        <v>372.75299999999999</v>
      </c>
      <c r="G133" s="7">
        <v>440</v>
      </c>
      <c r="H133" s="7">
        <v>0</v>
      </c>
      <c r="I133" s="7">
        <v>700</v>
      </c>
      <c r="J133" s="17">
        <v>7600</v>
      </c>
      <c r="K133" s="72">
        <v>0</v>
      </c>
      <c r="L133" s="72">
        <v>0</v>
      </c>
      <c r="M133" s="72">
        <v>0</v>
      </c>
      <c r="N133" s="72">
        <v>400</v>
      </c>
      <c r="O133" s="17">
        <v>0</v>
      </c>
      <c r="P133" s="72">
        <v>0</v>
      </c>
      <c r="Q133" s="17">
        <v>20.36</v>
      </c>
      <c r="R133" s="72">
        <v>0</v>
      </c>
      <c r="S133" s="7">
        <v>0</v>
      </c>
      <c r="T133" s="23">
        <f t="shared" si="2"/>
        <v>9665.884</v>
      </c>
    </row>
    <row r="134" spans="1:20" x14ac:dyDescent="0.35">
      <c r="A134" s="48">
        <v>3037</v>
      </c>
      <c r="B134" s="12" t="s">
        <v>519</v>
      </c>
      <c r="C134" s="48">
        <v>30</v>
      </c>
      <c r="D134" s="90" t="s">
        <v>136</v>
      </c>
      <c r="E134" s="17">
        <v>0</v>
      </c>
      <c r="F134" s="7">
        <v>64.438999999999993</v>
      </c>
      <c r="G134" s="7">
        <v>0</v>
      </c>
      <c r="H134" s="7">
        <v>0</v>
      </c>
      <c r="I134" s="7">
        <v>1500</v>
      </c>
      <c r="J134" s="17">
        <v>1400.0000000000002</v>
      </c>
      <c r="K134" s="72">
        <v>0</v>
      </c>
      <c r="L134" s="72">
        <v>0</v>
      </c>
      <c r="M134" s="72">
        <v>103.056</v>
      </c>
      <c r="N134" s="72">
        <v>0</v>
      </c>
      <c r="O134" s="17">
        <v>0</v>
      </c>
      <c r="P134" s="72">
        <v>0</v>
      </c>
      <c r="Q134" s="17">
        <v>0</v>
      </c>
      <c r="R134" s="72">
        <v>0</v>
      </c>
      <c r="S134" s="7">
        <v>0</v>
      </c>
      <c r="T134" s="23">
        <f t="shared" si="2"/>
        <v>3067.4950000000003</v>
      </c>
    </row>
    <row r="135" spans="1:20" x14ac:dyDescent="0.35">
      <c r="A135" s="48">
        <v>3038</v>
      </c>
      <c r="B135" s="12" t="s">
        <v>520</v>
      </c>
      <c r="C135" s="48">
        <v>30</v>
      </c>
      <c r="D135" s="90" t="s">
        <v>137</v>
      </c>
      <c r="E135" s="17">
        <v>0</v>
      </c>
      <c r="F135" s="7">
        <v>180.886</v>
      </c>
      <c r="G135" s="7">
        <v>408.15699999999998</v>
      </c>
      <c r="H135" s="7">
        <v>0</v>
      </c>
      <c r="I135" s="7">
        <v>900</v>
      </c>
      <c r="J135" s="17">
        <v>3100</v>
      </c>
      <c r="K135" s="72">
        <v>345</v>
      </c>
      <c r="L135" s="72">
        <v>0</v>
      </c>
      <c r="M135" s="72">
        <v>0</v>
      </c>
      <c r="N135" s="72">
        <v>175</v>
      </c>
      <c r="O135" s="17">
        <v>0</v>
      </c>
      <c r="P135" s="72">
        <v>0</v>
      </c>
      <c r="Q135" s="17">
        <v>118.08799999999999</v>
      </c>
      <c r="R135" s="72">
        <v>0</v>
      </c>
      <c r="S135" s="7">
        <v>0</v>
      </c>
      <c r="T135" s="23">
        <f t="shared" si="2"/>
        <v>5227.1309999999994</v>
      </c>
    </row>
    <row r="136" spans="1:20" x14ac:dyDescent="0.35">
      <c r="A136" s="48">
        <v>3039</v>
      </c>
      <c r="B136" s="12" t="s">
        <v>521</v>
      </c>
      <c r="C136" s="48">
        <v>30</v>
      </c>
      <c r="D136" s="90" t="s">
        <v>138</v>
      </c>
      <c r="E136" s="17">
        <v>0</v>
      </c>
      <c r="F136" s="7">
        <v>22.585000000000001</v>
      </c>
      <c r="G136" s="7">
        <v>0</v>
      </c>
      <c r="H136" s="7">
        <v>0</v>
      </c>
      <c r="I136" s="7">
        <v>1000</v>
      </c>
      <c r="J136" s="17">
        <v>500</v>
      </c>
      <c r="K136" s="72">
        <v>0</v>
      </c>
      <c r="L136" s="72">
        <v>0</v>
      </c>
      <c r="M136" s="72">
        <v>0</v>
      </c>
      <c r="N136" s="72">
        <v>64</v>
      </c>
      <c r="O136" s="17">
        <v>0</v>
      </c>
      <c r="P136" s="72">
        <v>0</v>
      </c>
      <c r="Q136" s="17">
        <v>0</v>
      </c>
      <c r="R136" s="72">
        <v>0</v>
      </c>
      <c r="S136" s="7">
        <v>0</v>
      </c>
      <c r="T136" s="23">
        <f t="shared" si="2"/>
        <v>1586.585</v>
      </c>
    </row>
    <row r="137" spans="1:20" x14ac:dyDescent="0.35">
      <c r="A137" s="48">
        <v>3040</v>
      </c>
      <c r="B137" s="12" t="s">
        <v>522</v>
      </c>
      <c r="C137" s="48">
        <v>30</v>
      </c>
      <c r="D137" s="90" t="s">
        <v>139</v>
      </c>
      <c r="E137" s="17">
        <v>24.355</v>
      </c>
      <c r="F137" s="7">
        <v>68.376000000000005</v>
      </c>
      <c r="G137" s="7">
        <v>40</v>
      </c>
      <c r="H137" s="7">
        <v>0</v>
      </c>
      <c r="I137" s="7">
        <v>1300</v>
      </c>
      <c r="J137" s="17">
        <v>1500</v>
      </c>
      <c r="K137" s="72">
        <v>0</v>
      </c>
      <c r="L137" s="72">
        <v>0</v>
      </c>
      <c r="M137" s="72">
        <v>0</v>
      </c>
      <c r="N137" s="72">
        <v>295</v>
      </c>
      <c r="O137" s="17">
        <v>0</v>
      </c>
      <c r="P137" s="72">
        <v>0</v>
      </c>
      <c r="Q137" s="17">
        <v>0</v>
      </c>
      <c r="R137" s="72">
        <v>0</v>
      </c>
      <c r="S137" s="7">
        <v>0</v>
      </c>
      <c r="T137" s="23">
        <f t="shared" si="2"/>
        <v>3227.7309999999998</v>
      </c>
    </row>
    <row r="138" spans="1:20" x14ac:dyDescent="0.35">
      <c r="A138" s="48">
        <v>3041</v>
      </c>
      <c r="B138" s="12" t="s">
        <v>523</v>
      </c>
      <c r="C138" s="48">
        <v>30</v>
      </c>
      <c r="D138" s="90" t="s">
        <v>140</v>
      </c>
      <c r="E138" s="17">
        <v>0</v>
      </c>
      <c r="F138" s="7">
        <v>104.429</v>
      </c>
      <c r="G138" s="7">
        <v>158.4</v>
      </c>
      <c r="H138" s="7">
        <v>0</v>
      </c>
      <c r="I138" s="7">
        <v>3100</v>
      </c>
      <c r="J138" s="17">
        <v>2300</v>
      </c>
      <c r="K138" s="72">
        <v>0</v>
      </c>
      <c r="L138" s="72">
        <v>0</v>
      </c>
      <c r="M138" s="72">
        <v>0</v>
      </c>
      <c r="N138" s="72">
        <v>347</v>
      </c>
      <c r="O138" s="17">
        <v>0</v>
      </c>
      <c r="P138" s="72">
        <v>0</v>
      </c>
      <c r="Q138" s="17">
        <v>61.08</v>
      </c>
      <c r="R138" s="72">
        <v>0</v>
      </c>
      <c r="S138" s="7">
        <v>0</v>
      </c>
      <c r="T138" s="23">
        <f t="shared" ref="T138:T201" si="3">SUM(E138:S138)</f>
        <v>6070.9089999999997</v>
      </c>
    </row>
    <row r="139" spans="1:20" x14ac:dyDescent="0.35">
      <c r="A139" s="48">
        <v>3042</v>
      </c>
      <c r="B139" s="12" t="s">
        <v>524</v>
      </c>
      <c r="C139" s="48">
        <v>30</v>
      </c>
      <c r="D139" s="90" t="s">
        <v>141</v>
      </c>
      <c r="E139" s="17">
        <v>0</v>
      </c>
      <c r="F139" s="7">
        <v>65.061000000000007</v>
      </c>
      <c r="G139" s="7">
        <v>903.6</v>
      </c>
      <c r="H139" s="7">
        <v>0</v>
      </c>
      <c r="I139" s="7">
        <v>2800</v>
      </c>
      <c r="J139" s="17">
        <v>1700.0000000000002</v>
      </c>
      <c r="K139" s="72">
        <v>0</v>
      </c>
      <c r="L139" s="72">
        <v>0</v>
      </c>
      <c r="M139" s="72">
        <v>0</v>
      </c>
      <c r="N139" s="72">
        <v>340</v>
      </c>
      <c r="O139" s="17">
        <v>0</v>
      </c>
      <c r="P139" s="72">
        <v>0</v>
      </c>
      <c r="Q139" s="17">
        <v>1393.4384</v>
      </c>
      <c r="R139" s="72">
        <v>0</v>
      </c>
      <c r="S139" s="7">
        <v>0</v>
      </c>
      <c r="T139" s="23">
        <f t="shared" si="3"/>
        <v>7202.0994000000001</v>
      </c>
    </row>
    <row r="140" spans="1:20" x14ac:dyDescent="0.35">
      <c r="A140" s="48">
        <v>3043</v>
      </c>
      <c r="B140" s="12" t="s">
        <v>525</v>
      </c>
      <c r="C140" s="48">
        <v>30</v>
      </c>
      <c r="D140" s="90" t="s">
        <v>142</v>
      </c>
      <c r="E140" s="17">
        <v>41.182000000000002</v>
      </c>
      <c r="F140" s="7">
        <v>115.61799999999999</v>
      </c>
      <c r="G140" s="7">
        <v>0</v>
      </c>
      <c r="H140" s="7">
        <v>0</v>
      </c>
      <c r="I140" s="7">
        <v>800</v>
      </c>
      <c r="J140" s="17">
        <v>2100</v>
      </c>
      <c r="K140" s="72">
        <v>455.67500000000001</v>
      </c>
      <c r="L140" s="72">
        <v>0</v>
      </c>
      <c r="M140" s="72">
        <v>0</v>
      </c>
      <c r="N140" s="72">
        <v>296</v>
      </c>
      <c r="O140" s="17">
        <v>0</v>
      </c>
      <c r="P140" s="72">
        <v>0</v>
      </c>
      <c r="Q140" s="17">
        <v>0</v>
      </c>
      <c r="R140" s="72">
        <v>0</v>
      </c>
      <c r="S140" s="7">
        <v>0</v>
      </c>
      <c r="T140" s="23">
        <f t="shared" si="3"/>
        <v>3808.4750000000004</v>
      </c>
    </row>
    <row r="141" spans="1:20" x14ac:dyDescent="0.35">
      <c r="A141" s="48">
        <v>3044</v>
      </c>
      <c r="B141" s="12" t="s">
        <v>526</v>
      </c>
      <c r="C141" s="48">
        <v>30</v>
      </c>
      <c r="D141" s="90" t="s">
        <v>143</v>
      </c>
      <c r="E141" s="17">
        <v>30.407</v>
      </c>
      <c r="F141" s="7">
        <v>85.366</v>
      </c>
      <c r="G141" s="7">
        <v>273.67700000000002</v>
      </c>
      <c r="H141" s="7">
        <v>0</v>
      </c>
      <c r="I141" s="7">
        <v>3000</v>
      </c>
      <c r="J141" s="17">
        <v>2600</v>
      </c>
      <c r="K141" s="72">
        <v>0</v>
      </c>
      <c r="L141" s="72">
        <v>0</v>
      </c>
      <c r="M141" s="72">
        <v>121.502</v>
      </c>
      <c r="N141" s="72">
        <v>0</v>
      </c>
      <c r="O141" s="17">
        <v>0</v>
      </c>
      <c r="P141" s="72">
        <v>0</v>
      </c>
      <c r="Q141" s="17">
        <v>0</v>
      </c>
      <c r="R141" s="72">
        <v>0</v>
      </c>
      <c r="S141" s="7">
        <v>0</v>
      </c>
      <c r="T141" s="23">
        <f t="shared" si="3"/>
        <v>6110.9520000000002</v>
      </c>
    </row>
    <row r="142" spans="1:20" x14ac:dyDescent="0.35">
      <c r="A142" s="48">
        <v>3045</v>
      </c>
      <c r="B142" s="12" t="s">
        <v>527</v>
      </c>
      <c r="C142" s="48">
        <v>30</v>
      </c>
      <c r="D142" s="90" t="s">
        <v>144</v>
      </c>
      <c r="E142" s="17">
        <v>29.521000000000001</v>
      </c>
      <c r="F142" s="7">
        <v>82.88</v>
      </c>
      <c r="G142" s="7">
        <v>344.48200000000003</v>
      </c>
      <c r="H142" s="7">
        <v>0</v>
      </c>
      <c r="I142" s="7">
        <v>0</v>
      </c>
      <c r="J142" s="17">
        <v>1500</v>
      </c>
      <c r="K142" s="72">
        <v>0</v>
      </c>
      <c r="L142" s="72">
        <v>0</v>
      </c>
      <c r="M142" s="72">
        <v>594.86300000000006</v>
      </c>
      <c r="N142" s="72">
        <v>0</v>
      </c>
      <c r="O142" s="17">
        <v>0</v>
      </c>
      <c r="P142" s="72">
        <v>0</v>
      </c>
      <c r="Q142" s="17">
        <v>0</v>
      </c>
      <c r="R142" s="72">
        <v>0</v>
      </c>
      <c r="S142" s="7">
        <v>0</v>
      </c>
      <c r="T142" s="23">
        <f t="shared" si="3"/>
        <v>2551.7460000000001</v>
      </c>
    </row>
    <row r="143" spans="1:20" x14ac:dyDescent="0.35">
      <c r="A143" s="48">
        <v>3046</v>
      </c>
      <c r="B143" s="12" t="s">
        <v>528</v>
      </c>
      <c r="C143" s="48">
        <v>30</v>
      </c>
      <c r="D143" s="90" t="s">
        <v>145</v>
      </c>
      <c r="E143" s="17">
        <v>0</v>
      </c>
      <c r="F143" s="7">
        <v>52.628999999999998</v>
      </c>
      <c r="G143" s="7">
        <v>0</v>
      </c>
      <c r="H143" s="7">
        <v>0</v>
      </c>
      <c r="I143" s="7">
        <v>2400</v>
      </c>
      <c r="J143" s="17">
        <v>1100</v>
      </c>
      <c r="K143" s="72">
        <v>0</v>
      </c>
      <c r="L143" s="72">
        <v>0</v>
      </c>
      <c r="M143" s="72">
        <v>39.008000000000003</v>
      </c>
      <c r="N143" s="72">
        <v>70</v>
      </c>
      <c r="O143" s="17">
        <v>0</v>
      </c>
      <c r="P143" s="72">
        <v>0</v>
      </c>
      <c r="Q143" s="17">
        <v>61.08</v>
      </c>
      <c r="R143" s="72">
        <v>0</v>
      </c>
      <c r="S143" s="7">
        <v>0</v>
      </c>
      <c r="T143" s="23">
        <f t="shared" si="3"/>
        <v>3722.7169999999996</v>
      </c>
    </row>
    <row r="144" spans="1:20" x14ac:dyDescent="0.35">
      <c r="A144" s="48">
        <v>3047</v>
      </c>
      <c r="B144" s="12" t="s">
        <v>529</v>
      </c>
      <c r="C144" s="48">
        <v>30</v>
      </c>
      <c r="D144" s="90" t="s">
        <v>146</v>
      </c>
      <c r="E144" s="17">
        <v>120.889</v>
      </c>
      <c r="F144" s="7">
        <v>328.41199999999998</v>
      </c>
      <c r="G144" s="7">
        <v>369.88</v>
      </c>
      <c r="H144" s="7">
        <v>0</v>
      </c>
      <c r="I144" s="7">
        <v>1000</v>
      </c>
      <c r="J144" s="17">
        <v>6400</v>
      </c>
      <c r="K144" s="72">
        <v>192.5</v>
      </c>
      <c r="L144" s="72">
        <v>0</v>
      </c>
      <c r="M144" s="72">
        <v>0</v>
      </c>
      <c r="N144" s="72">
        <v>70</v>
      </c>
      <c r="O144" s="17">
        <v>0</v>
      </c>
      <c r="P144" s="72">
        <v>0</v>
      </c>
      <c r="Q144" s="17">
        <v>0</v>
      </c>
      <c r="R144" s="72">
        <v>0</v>
      </c>
      <c r="S144" s="7">
        <v>0</v>
      </c>
      <c r="T144" s="23">
        <f t="shared" si="3"/>
        <v>8481.6810000000005</v>
      </c>
    </row>
    <row r="145" spans="1:20" x14ac:dyDescent="0.35">
      <c r="A145" s="48">
        <v>3048</v>
      </c>
      <c r="B145" s="12" t="s">
        <v>530</v>
      </c>
      <c r="C145" s="48">
        <v>30</v>
      </c>
      <c r="D145" s="90" t="s">
        <v>147</v>
      </c>
      <c r="E145" s="17">
        <v>171.37100000000001</v>
      </c>
      <c r="F145" s="7">
        <v>477.803</v>
      </c>
      <c r="G145" s="7">
        <v>0</v>
      </c>
      <c r="H145" s="7">
        <v>0</v>
      </c>
      <c r="I145" s="7">
        <v>900</v>
      </c>
      <c r="J145" s="17">
        <v>8900</v>
      </c>
      <c r="K145" s="72">
        <v>200</v>
      </c>
      <c r="L145" s="72">
        <v>0</v>
      </c>
      <c r="M145" s="72">
        <v>149.828</v>
      </c>
      <c r="N145" s="72">
        <v>285</v>
      </c>
      <c r="O145" s="17">
        <v>0</v>
      </c>
      <c r="P145" s="72">
        <v>0</v>
      </c>
      <c r="Q145" s="17">
        <v>0</v>
      </c>
      <c r="R145" s="72">
        <v>0</v>
      </c>
      <c r="S145" s="7">
        <v>0</v>
      </c>
      <c r="T145" s="23">
        <f t="shared" si="3"/>
        <v>11084.001999999999</v>
      </c>
    </row>
    <row r="146" spans="1:20" x14ac:dyDescent="0.35">
      <c r="A146" s="48">
        <v>3049</v>
      </c>
      <c r="B146" s="12" t="s">
        <v>531</v>
      </c>
      <c r="C146" s="48">
        <v>30</v>
      </c>
      <c r="D146" s="90" t="s">
        <v>148</v>
      </c>
      <c r="E146" s="17">
        <v>256.834</v>
      </c>
      <c r="F146" s="7">
        <v>714.42600000000004</v>
      </c>
      <c r="G146" s="7">
        <v>0</v>
      </c>
      <c r="H146" s="7">
        <v>0</v>
      </c>
      <c r="I146" s="7">
        <v>1400</v>
      </c>
      <c r="J146" s="17">
        <v>12200</v>
      </c>
      <c r="K146" s="72">
        <v>0</v>
      </c>
      <c r="L146" s="72">
        <v>0</v>
      </c>
      <c r="M146" s="72">
        <v>0</v>
      </c>
      <c r="N146" s="72">
        <v>230</v>
      </c>
      <c r="O146" s="17">
        <v>0</v>
      </c>
      <c r="P146" s="72">
        <v>0</v>
      </c>
      <c r="Q146" s="17">
        <v>106.89</v>
      </c>
      <c r="R146" s="72">
        <v>0</v>
      </c>
      <c r="S146" s="7">
        <v>0</v>
      </c>
      <c r="T146" s="23">
        <f t="shared" si="3"/>
        <v>14908.15</v>
      </c>
    </row>
    <row r="147" spans="1:20" x14ac:dyDescent="0.35">
      <c r="A147" s="48">
        <v>3050</v>
      </c>
      <c r="B147" s="12" t="s">
        <v>532</v>
      </c>
      <c r="C147" s="48">
        <v>30</v>
      </c>
      <c r="D147" s="90" t="s">
        <v>149</v>
      </c>
      <c r="E147" s="17">
        <v>22.952999999999999</v>
      </c>
      <c r="F147" s="7">
        <v>64.438999999999993</v>
      </c>
      <c r="G147" s="7">
        <v>154.1</v>
      </c>
      <c r="H147" s="7">
        <v>0</v>
      </c>
      <c r="I147" s="7">
        <v>0</v>
      </c>
      <c r="J147" s="17">
        <v>1200</v>
      </c>
      <c r="K147" s="72">
        <v>560</v>
      </c>
      <c r="L147" s="72">
        <v>0</v>
      </c>
      <c r="M147" s="72">
        <v>0</v>
      </c>
      <c r="N147" s="72">
        <v>0</v>
      </c>
      <c r="O147" s="17">
        <v>0</v>
      </c>
      <c r="P147" s="72">
        <v>0</v>
      </c>
      <c r="Q147" s="17">
        <v>0</v>
      </c>
      <c r="R147" s="72">
        <v>0</v>
      </c>
      <c r="S147" s="7">
        <v>0</v>
      </c>
      <c r="T147" s="23">
        <f t="shared" si="3"/>
        <v>2001.492</v>
      </c>
    </row>
    <row r="148" spans="1:20" x14ac:dyDescent="0.35">
      <c r="A148" s="48">
        <v>3051</v>
      </c>
      <c r="B148" s="12" t="s">
        <v>533</v>
      </c>
      <c r="C148" s="48">
        <v>30</v>
      </c>
      <c r="D148" s="90" t="s">
        <v>150</v>
      </c>
      <c r="E148" s="17">
        <v>0</v>
      </c>
      <c r="F148" s="7">
        <v>24.035</v>
      </c>
      <c r="G148" s="7">
        <v>91.1</v>
      </c>
      <c r="H148" s="7">
        <v>0</v>
      </c>
      <c r="I148" s="7">
        <v>1900</v>
      </c>
      <c r="J148" s="17">
        <v>600</v>
      </c>
      <c r="K148" s="72">
        <v>173</v>
      </c>
      <c r="L148" s="72">
        <v>0</v>
      </c>
      <c r="M148" s="72">
        <v>0</v>
      </c>
      <c r="N148" s="72">
        <v>130</v>
      </c>
      <c r="O148" s="17">
        <v>0</v>
      </c>
      <c r="P148" s="72">
        <v>0</v>
      </c>
      <c r="Q148" s="17">
        <v>0</v>
      </c>
      <c r="R148" s="72">
        <v>0</v>
      </c>
      <c r="S148" s="7">
        <v>0</v>
      </c>
      <c r="T148" s="23">
        <f t="shared" si="3"/>
        <v>2918.1350000000002</v>
      </c>
    </row>
    <row r="149" spans="1:20" x14ac:dyDescent="0.35">
      <c r="A149" s="48">
        <v>3052</v>
      </c>
      <c r="B149" s="12" t="s">
        <v>534</v>
      </c>
      <c r="C149" s="48">
        <v>30</v>
      </c>
      <c r="D149" s="90" t="s">
        <v>151</v>
      </c>
      <c r="E149" s="17">
        <v>20.001000000000001</v>
      </c>
      <c r="F149" s="7">
        <v>52.213999999999999</v>
      </c>
      <c r="G149" s="7">
        <v>174.55</v>
      </c>
      <c r="H149" s="7">
        <v>0</v>
      </c>
      <c r="I149" s="7">
        <v>600</v>
      </c>
      <c r="J149" s="17">
        <v>1000</v>
      </c>
      <c r="K149" s="72">
        <v>400</v>
      </c>
      <c r="L149" s="72">
        <v>0</v>
      </c>
      <c r="M149" s="72">
        <v>0</v>
      </c>
      <c r="N149" s="72">
        <v>10</v>
      </c>
      <c r="O149" s="17">
        <v>0</v>
      </c>
      <c r="P149" s="72">
        <v>0</v>
      </c>
      <c r="Q149" s="17">
        <v>0</v>
      </c>
      <c r="R149" s="72">
        <v>0</v>
      </c>
      <c r="S149" s="7">
        <v>0</v>
      </c>
      <c r="T149" s="23">
        <f t="shared" si="3"/>
        <v>2256.7649999999999</v>
      </c>
    </row>
    <row r="150" spans="1:20" x14ac:dyDescent="0.35">
      <c r="A150" s="48">
        <v>3053</v>
      </c>
      <c r="B150" s="12" t="s">
        <v>535</v>
      </c>
      <c r="C150" s="48">
        <v>30</v>
      </c>
      <c r="D150" s="90" t="s">
        <v>152</v>
      </c>
      <c r="E150" s="17">
        <v>0</v>
      </c>
      <c r="F150" s="7">
        <v>157.47200000000001</v>
      </c>
      <c r="G150" s="7">
        <v>392</v>
      </c>
      <c r="H150" s="7">
        <v>0</v>
      </c>
      <c r="I150" s="7">
        <v>600</v>
      </c>
      <c r="J150" s="17">
        <v>3100</v>
      </c>
      <c r="K150" s="72">
        <v>0</v>
      </c>
      <c r="L150" s="72">
        <v>0</v>
      </c>
      <c r="M150" s="72">
        <v>151.011</v>
      </c>
      <c r="N150" s="72">
        <v>0</v>
      </c>
      <c r="O150" s="17">
        <v>0</v>
      </c>
      <c r="P150" s="72">
        <v>0</v>
      </c>
      <c r="Q150" s="17">
        <v>0</v>
      </c>
      <c r="R150" s="72">
        <v>0</v>
      </c>
      <c r="S150" s="7">
        <v>0</v>
      </c>
      <c r="T150" s="23">
        <f t="shared" si="3"/>
        <v>4400.4830000000002</v>
      </c>
    </row>
    <row r="151" spans="1:20" x14ac:dyDescent="0.35">
      <c r="A151" s="48">
        <v>3054</v>
      </c>
      <c r="B151" s="12" t="s">
        <v>536</v>
      </c>
      <c r="C151" s="48">
        <v>30</v>
      </c>
      <c r="D151" s="90" t="s">
        <v>153</v>
      </c>
      <c r="E151" s="17">
        <v>92.992000000000004</v>
      </c>
      <c r="F151" s="7">
        <v>231.65</v>
      </c>
      <c r="G151" s="7">
        <v>623.38199999999995</v>
      </c>
      <c r="H151" s="7">
        <v>0</v>
      </c>
      <c r="I151" s="7">
        <v>0</v>
      </c>
      <c r="J151" s="17">
        <v>4200</v>
      </c>
      <c r="K151" s="72">
        <v>0</v>
      </c>
      <c r="L151" s="72">
        <v>0</v>
      </c>
      <c r="M151" s="72">
        <v>44.19</v>
      </c>
      <c r="N151" s="72">
        <v>350</v>
      </c>
      <c r="O151" s="17">
        <v>0</v>
      </c>
      <c r="P151" s="72">
        <v>0</v>
      </c>
      <c r="Q151" s="17">
        <v>0</v>
      </c>
      <c r="R151" s="72">
        <v>0</v>
      </c>
      <c r="S151" s="7">
        <v>0</v>
      </c>
      <c r="T151" s="23">
        <f t="shared" si="3"/>
        <v>5542.213999999999</v>
      </c>
    </row>
    <row r="152" spans="1:20" x14ac:dyDescent="0.35">
      <c r="A152" s="48">
        <v>3401</v>
      </c>
      <c r="B152" s="12" t="s">
        <v>537</v>
      </c>
      <c r="C152" s="48">
        <v>34</v>
      </c>
      <c r="D152" s="90" t="s">
        <v>154</v>
      </c>
      <c r="E152" s="17">
        <v>81.257000000000005</v>
      </c>
      <c r="F152" s="9">
        <v>362.39299999999997</v>
      </c>
      <c r="G152" s="7">
        <v>0</v>
      </c>
      <c r="H152" s="9">
        <v>0</v>
      </c>
      <c r="I152" s="7">
        <v>1301.8050000000001</v>
      </c>
      <c r="J152" s="17">
        <v>7800</v>
      </c>
      <c r="K152" s="72">
        <v>180</v>
      </c>
      <c r="L152" s="72">
        <v>0</v>
      </c>
      <c r="M152" s="72">
        <v>57.292000000000002</v>
      </c>
      <c r="N152" s="72">
        <v>555</v>
      </c>
      <c r="O152" s="17">
        <v>0</v>
      </c>
      <c r="P152" s="72">
        <v>0</v>
      </c>
      <c r="Q152" s="17">
        <v>299.29199999999997</v>
      </c>
      <c r="R152" s="72">
        <v>0</v>
      </c>
      <c r="S152" s="7">
        <v>0</v>
      </c>
      <c r="T152" s="23">
        <f t="shared" si="3"/>
        <v>10637.038999999999</v>
      </c>
    </row>
    <row r="153" spans="1:20" x14ac:dyDescent="0.35">
      <c r="A153" s="48">
        <v>3403</v>
      </c>
      <c r="B153" s="12" t="s">
        <v>538</v>
      </c>
      <c r="C153" s="48">
        <v>34</v>
      </c>
      <c r="D153" s="90" t="s">
        <v>155</v>
      </c>
      <c r="E153" s="17">
        <v>240.376</v>
      </c>
      <c r="F153" s="9">
        <v>662.00400000000002</v>
      </c>
      <c r="G153" s="7">
        <v>0</v>
      </c>
      <c r="H153" s="9">
        <v>0</v>
      </c>
      <c r="I153" s="7">
        <v>1480.49</v>
      </c>
      <c r="J153" s="17">
        <v>14200</v>
      </c>
      <c r="K153" s="72">
        <v>1010</v>
      </c>
      <c r="L153" s="72">
        <v>0</v>
      </c>
      <c r="M153" s="72">
        <v>475.52</v>
      </c>
      <c r="N153" s="72">
        <v>535</v>
      </c>
      <c r="O153" s="17">
        <v>0</v>
      </c>
      <c r="P153" s="72">
        <v>0</v>
      </c>
      <c r="Q153" s="17">
        <v>183.24</v>
      </c>
      <c r="R153" s="72">
        <v>0</v>
      </c>
      <c r="S153" s="7">
        <v>0</v>
      </c>
      <c r="T153" s="23">
        <f t="shared" si="3"/>
        <v>18786.63</v>
      </c>
    </row>
    <row r="154" spans="1:20" x14ac:dyDescent="0.35">
      <c r="A154" s="48">
        <v>3405</v>
      </c>
      <c r="B154" s="12" t="s">
        <v>539</v>
      </c>
      <c r="C154" s="48">
        <v>34</v>
      </c>
      <c r="D154" s="90" t="s">
        <v>156</v>
      </c>
      <c r="E154" s="17">
        <v>214.619</v>
      </c>
      <c r="F154" s="9">
        <v>593.42100000000005</v>
      </c>
      <c r="G154" s="9">
        <v>250</v>
      </c>
      <c r="H154" s="9">
        <v>0</v>
      </c>
      <c r="I154" s="7">
        <v>1707.13</v>
      </c>
      <c r="J154" s="17">
        <v>13200</v>
      </c>
      <c r="K154" s="71">
        <v>500</v>
      </c>
      <c r="L154" s="72">
        <v>0</v>
      </c>
      <c r="M154" s="71">
        <v>534.47900000000004</v>
      </c>
      <c r="N154" s="71">
        <v>485</v>
      </c>
      <c r="O154" s="17">
        <v>0</v>
      </c>
      <c r="P154" s="72">
        <v>0</v>
      </c>
      <c r="Q154" s="17">
        <v>61.08</v>
      </c>
      <c r="R154" s="72">
        <v>0</v>
      </c>
      <c r="S154" s="7">
        <v>0</v>
      </c>
      <c r="T154" s="23">
        <f t="shared" si="3"/>
        <v>17545.728999999999</v>
      </c>
    </row>
    <row r="155" spans="1:20" x14ac:dyDescent="0.35">
      <c r="A155" s="48">
        <v>3407</v>
      </c>
      <c r="B155" s="12" t="s">
        <v>540</v>
      </c>
      <c r="C155" s="48">
        <v>34</v>
      </c>
      <c r="D155" s="90" t="s">
        <v>157</v>
      </c>
      <c r="E155" s="17">
        <v>241.262</v>
      </c>
      <c r="F155" s="9">
        <v>658.06700000000001</v>
      </c>
      <c r="G155" s="9">
        <v>200</v>
      </c>
      <c r="H155" s="9">
        <v>0</v>
      </c>
      <c r="I155" s="7">
        <v>1506.71</v>
      </c>
      <c r="J155" s="17">
        <v>14100.000000000002</v>
      </c>
      <c r="K155" s="71">
        <v>1045</v>
      </c>
      <c r="L155" s="72">
        <v>0</v>
      </c>
      <c r="M155" s="71">
        <v>198.03200000000001</v>
      </c>
      <c r="N155" s="72">
        <v>0</v>
      </c>
      <c r="O155" s="17">
        <v>0</v>
      </c>
      <c r="P155" s="72">
        <v>0</v>
      </c>
      <c r="Q155" s="17">
        <v>407.2</v>
      </c>
      <c r="R155" s="72">
        <v>0</v>
      </c>
      <c r="S155" s="7">
        <v>0</v>
      </c>
      <c r="T155" s="23">
        <f t="shared" si="3"/>
        <v>18356.271000000001</v>
      </c>
    </row>
    <row r="156" spans="1:20" x14ac:dyDescent="0.35">
      <c r="A156" s="48">
        <v>3411</v>
      </c>
      <c r="B156" s="12" t="s">
        <v>541</v>
      </c>
      <c r="C156" s="48">
        <v>34</v>
      </c>
      <c r="D156" s="90" t="s">
        <v>158</v>
      </c>
      <c r="E156" s="17">
        <v>298.459</v>
      </c>
      <c r="F156" s="9">
        <v>823.62</v>
      </c>
      <c r="G156" s="9">
        <v>400</v>
      </c>
      <c r="H156" s="9">
        <v>0</v>
      </c>
      <c r="I156" s="7">
        <v>1309.595</v>
      </c>
      <c r="J156" s="17">
        <v>15500</v>
      </c>
      <c r="K156" s="71">
        <v>300</v>
      </c>
      <c r="L156" s="72">
        <v>0</v>
      </c>
      <c r="M156" s="71">
        <v>386.33600000000001</v>
      </c>
      <c r="N156" s="71">
        <v>80</v>
      </c>
      <c r="O156" s="17">
        <v>0</v>
      </c>
      <c r="P156" s="72">
        <v>0</v>
      </c>
      <c r="Q156" s="17">
        <v>93.656000000000006</v>
      </c>
      <c r="R156" s="72">
        <v>0</v>
      </c>
      <c r="S156" s="7">
        <v>0</v>
      </c>
      <c r="T156" s="23">
        <f t="shared" si="3"/>
        <v>19191.665999999997</v>
      </c>
    </row>
    <row r="157" spans="1:20" x14ac:dyDescent="0.35">
      <c r="A157" s="48">
        <v>3412</v>
      </c>
      <c r="B157" s="12" t="s">
        <v>542</v>
      </c>
      <c r="C157" s="48">
        <v>34</v>
      </c>
      <c r="D157" s="90" t="s">
        <v>159</v>
      </c>
      <c r="E157" s="17">
        <v>60.149000000000001</v>
      </c>
      <c r="F157" s="9">
        <v>168.661</v>
      </c>
      <c r="G157" s="7">
        <v>0</v>
      </c>
      <c r="H157" s="9">
        <v>0</v>
      </c>
      <c r="I157" s="7">
        <v>785.39</v>
      </c>
      <c r="J157" s="17">
        <v>3500</v>
      </c>
      <c r="K157" s="71">
        <v>0</v>
      </c>
      <c r="L157" s="72">
        <v>0</v>
      </c>
      <c r="M157" s="71">
        <v>0</v>
      </c>
      <c r="N157" s="72">
        <v>0</v>
      </c>
      <c r="O157" s="17">
        <v>0</v>
      </c>
      <c r="P157" s="72">
        <v>0</v>
      </c>
      <c r="Q157" s="17">
        <v>0</v>
      </c>
      <c r="R157" s="72">
        <v>0</v>
      </c>
      <c r="S157" s="7">
        <v>0</v>
      </c>
      <c r="T157" s="23">
        <f t="shared" si="3"/>
        <v>4514.2</v>
      </c>
    </row>
    <row r="158" spans="1:20" x14ac:dyDescent="0.35">
      <c r="A158" s="48">
        <v>3413</v>
      </c>
      <c r="B158" s="12" t="s">
        <v>543</v>
      </c>
      <c r="C158" s="48">
        <v>34</v>
      </c>
      <c r="D158" s="90" t="s">
        <v>160</v>
      </c>
      <c r="E158" s="17">
        <v>157.495</v>
      </c>
      <c r="F158" s="9">
        <v>440.3</v>
      </c>
      <c r="G158" s="7">
        <v>0</v>
      </c>
      <c r="H158" s="9">
        <v>0</v>
      </c>
      <c r="I158" s="7">
        <v>917.51</v>
      </c>
      <c r="J158" s="17">
        <v>9300</v>
      </c>
      <c r="K158" s="71">
        <v>0</v>
      </c>
      <c r="L158" s="72">
        <v>0</v>
      </c>
      <c r="M158" s="72">
        <v>374.39499999999998</v>
      </c>
      <c r="N158" s="72">
        <v>0</v>
      </c>
      <c r="O158" s="17">
        <v>0</v>
      </c>
      <c r="P158" s="72">
        <v>0</v>
      </c>
      <c r="Q158" s="17">
        <v>81.44</v>
      </c>
      <c r="R158" s="72">
        <v>0</v>
      </c>
      <c r="S158" s="7">
        <v>0</v>
      </c>
      <c r="T158" s="23">
        <f t="shared" si="3"/>
        <v>11271.140000000001</v>
      </c>
    </row>
    <row r="159" spans="1:20" x14ac:dyDescent="0.35">
      <c r="A159" s="48">
        <v>3414</v>
      </c>
      <c r="B159" s="12" t="s">
        <v>544</v>
      </c>
      <c r="C159" s="48">
        <v>34</v>
      </c>
      <c r="D159" s="90" t="s">
        <v>161</v>
      </c>
      <c r="E159" s="17">
        <v>37.417999999999999</v>
      </c>
      <c r="F159" s="9">
        <v>105.05</v>
      </c>
      <c r="G159" s="7">
        <v>0</v>
      </c>
      <c r="H159" s="9">
        <v>0</v>
      </c>
      <c r="I159" s="7">
        <v>1182.0450000000001</v>
      </c>
      <c r="J159" s="17">
        <v>2199.9999999999995</v>
      </c>
      <c r="K159" s="71">
        <v>0</v>
      </c>
      <c r="L159" s="72">
        <v>0</v>
      </c>
      <c r="M159" s="71">
        <v>0</v>
      </c>
      <c r="N159" s="72">
        <v>0</v>
      </c>
      <c r="O159" s="17">
        <v>0</v>
      </c>
      <c r="P159" s="72">
        <v>0</v>
      </c>
      <c r="Q159" s="17">
        <v>30.54</v>
      </c>
      <c r="R159" s="72">
        <v>0</v>
      </c>
      <c r="S159" s="7">
        <v>0</v>
      </c>
      <c r="T159" s="23">
        <f t="shared" si="3"/>
        <v>3555.0529999999999</v>
      </c>
    </row>
    <row r="160" spans="1:20" x14ac:dyDescent="0.35">
      <c r="A160" s="48">
        <v>3415</v>
      </c>
      <c r="B160" s="12" t="s">
        <v>545</v>
      </c>
      <c r="C160" s="48">
        <v>34</v>
      </c>
      <c r="D160" s="90" t="s">
        <v>162</v>
      </c>
      <c r="E160" s="17">
        <v>59.042000000000002</v>
      </c>
      <c r="F160" s="9">
        <v>165.76</v>
      </c>
      <c r="G160" s="7">
        <v>0</v>
      </c>
      <c r="H160" s="9">
        <v>0</v>
      </c>
      <c r="I160" s="7">
        <v>1233.605</v>
      </c>
      <c r="J160" s="17">
        <v>3400</v>
      </c>
      <c r="K160" s="71">
        <v>0</v>
      </c>
      <c r="L160" s="72">
        <v>0</v>
      </c>
      <c r="M160" s="71">
        <v>0</v>
      </c>
      <c r="N160" s="72">
        <v>0</v>
      </c>
      <c r="O160" s="17">
        <v>0</v>
      </c>
      <c r="P160" s="72">
        <v>0</v>
      </c>
      <c r="Q160" s="17">
        <v>0</v>
      </c>
      <c r="R160" s="72">
        <v>0</v>
      </c>
      <c r="S160" s="7">
        <v>0</v>
      </c>
      <c r="T160" s="23">
        <f t="shared" si="3"/>
        <v>4858.4070000000002</v>
      </c>
    </row>
    <row r="161" spans="1:20" x14ac:dyDescent="0.35">
      <c r="A161" s="48">
        <v>3416</v>
      </c>
      <c r="B161" s="12" t="s">
        <v>546</v>
      </c>
      <c r="C161" s="48">
        <v>34</v>
      </c>
      <c r="D161" s="90" t="s">
        <v>163</v>
      </c>
      <c r="E161" s="17">
        <v>37.270000000000003</v>
      </c>
      <c r="F161" s="9">
        <v>104.636</v>
      </c>
      <c r="G161" s="9">
        <v>50</v>
      </c>
      <c r="H161" s="9">
        <v>0</v>
      </c>
      <c r="I161" s="7">
        <v>1217.68</v>
      </c>
      <c r="J161" s="17">
        <v>2699.9999999999995</v>
      </c>
      <c r="K161" s="71">
        <v>450</v>
      </c>
      <c r="L161" s="71">
        <v>3856.643</v>
      </c>
      <c r="M161" s="71">
        <v>450</v>
      </c>
      <c r="N161" s="71">
        <v>400</v>
      </c>
      <c r="O161" s="17">
        <v>0</v>
      </c>
      <c r="P161" s="72">
        <v>0</v>
      </c>
      <c r="Q161" s="17">
        <v>45.81</v>
      </c>
      <c r="R161" s="72">
        <v>0</v>
      </c>
      <c r="S161" s="7">
        <v>0</v>
      </c>
      <c r="T161" s="23">
        <f t="shared" si="3"/>
        <v>9312.0389999999989</v>
      </c>
    </row>
    <row r="162" spans="1:20" x14ac:dyDescent="0.35">
      <c r="A162" s="48">
        <v>3417</v>
      </c>
      <c r="B162" s="12" t="s">
        <v>547</v>
      </c>
      <c r="C162" s="48">
        <v>34</v>
      </c>
      <c r="D162" s="90" t="s">
        <v>164</v>
      </c>
      <c r="E162" s="17">
        <v>0</v>
      </c>
      <c r="F162" s="9">
        <v>78.942999999999998</v>
      </c>
      <c r="G162" s="7">
        <v>0</v>
      </c>
      <c r="H162" s="9">
        <v>0</v>
      </c>
      <c r="I162" s="7">
        <v>1279.895</v>
      </c>
      <c r="J162" s="17">
        <v>2000</v>
      </c>
      <c r="K162" s="72">
        <v>200</v>
      </c>
      <c r="L162" s="72">
        <v>0</v>
      </c>
      <c r="M162" s="71">
        <v>0</v>
      </c>
      <c r="N162" s="72">
        <v>0</v>
      </c>
      <c r="O162" s="17">
        <v>0</v>
      </c>
      <c r="P162" s="72">
        <v>0</v>
      </c>
      <c r="Q162" s="17">
        <v>28.8094</v>
      </c>
      <c r="R162" s="72">
        <v>0</v>
      </c>
      <c r="S162" s="7">
        <v>0</v>
      </c>
      <c r="T162" s="23">
        <f t="shared" si="3"/>
        <v>3587.6473999999998</v>
      </c>
    </row>
    <row r="163" spans="1:20" x14ac:dyDescent="0.35">
      <c r="A163" s="48">
        <v>3418</v>
      </c>
      <c r="B163" s="12" t="s">
        <v>548</v>
      </c>
      <c r="C163" s="48">
        <v>34</v>
      </c>
      <c r="D163" s="90" t="s">
        <v>165</v>
      </c>
      <c r="E163" s="17">
        <v>0</v>
      </c>
      <c r="F163" s="9">
        <v>137.166</v>
      </c>
      <c r="G163" s="7">
        <v>0</v>
      </c>
      <c r="H163" s="9">
        <v>0</v>
      </c>
      <c r="I163" s="7">
        <v>1213.94</v>
      </c>
      <c r="J163" s="17">
        <v>3100</v>
      </c>
      <c r="K163" s="71">
        <v>0</v>
      </c>
      <c r="L163" s="72">
        <v>0</v>
      </c>
      <c r="M163" s="71">
        <v>0</v>
      </c>
      <c r="N163" s="72">
        <v>0</v>
      </c>
      <c r="O163" s="17">
        <v>0</v>
      </c>
      <c r="P163" s="72">
        <v>0</v>
      </c>
      <c r="Q163" s="17">
        <v>0</v>
      </c>
      <c r="R163" s="72">
        <v>0</v>
      </c>
      <c r="S163" s="7">
        <v>0</v>
      </c>
      <c r="T163" s="23">
        <f t="shared" si="3"/>
        <v>4451.1059999999998</v>
      </c>
    </row>
    <row r="164" spans="1:20" x14ac:dyDescent="0.35">
      <c r="A164" s="48">
        <v>3419</v>
      </c>
      <c r="B164" s="12" t="s">
        <v>500</v>
      </c>
      <c r="C164" s="48">
        <v>34</v>
      </c>
      <c r="D164" s="90" t="s">
        <v>166</v>
      </c>
      <c r="E164" s="17">
        <v>24.355</v>
      </c>
      <c r="F164" s="9">
        <v>68.376000000000005</v>
      </c>
      <c r="G164" s="7">
        <v>0</v>
      </c>
      <c r="H164" s="9">
        <v>0</v>
      </c>
      <c r="I164" s="7">
        <v>1149.6300000000001</v>
      </c>
      <c r="J164" s="17">
        <v>1599.9999999999998</v>
      </c>
      <c r="K164" s="72">
        <v>500</v>
      </c>
      <c r="L164" s="72">
        <v>0</v>
      </c>
      <c r="M164" s="71">
        <v>0</v>
      </c>
      <c r="N164" s="72">
        <v>0</v>
      </c>
      <c r="O164" s="17">
        <v>0</v>
      </c>
      <c r="P164" s="72">
        <v>0</v>
      </c>
      <c r="Q164" s="17">
        <v>0</v>
      </c>
      <c r="R164" s="72">
        <v>0</v>
      </c>
      <c r="S164" s="7">
        <v>0</v>
      </c>
      <c r="T164" s="23">
        <f t="shared" si="3"/>
        <v>3342.3609999999999</v>
      </c>
    </row>
    <row r="165" spans="1:20" x14ac:dyDescent="0.35">
      <c r="A165" s="48">
        <v>3420</v>
      </c>
      <c r="B165" s="12" t="s">
        <v>549</v>
      </c>
      <c r="C165" s="48">
        <v>34</v>
      </c>
      <c r="D165" s="90" t="s">
        <v>167</v>
      </c>
      <c r="E165" s="17">
        <v>183.548</v>
      </c>
      <c r="F165" s="9">
        <v>508.05399999999997</v>
      </c>
      <c r="G165" s="9">
        <v>377</v>
      </c>
      <c r="H165" s="9">
        <v>0</v>
      </c>
      <c r="I165" s="7">
        <v>1159.165</v>
      </c>
      <c r="J165" s="17">
        <v>9500</v>
      </c>
      <c r="K165" s="71">
        <v>0</v>
      </c>
      <c r="L165" s="72">
        <v>0</v>
      </c>
      <c r="M165" s="71">
        <v>122.973</v>
      </c>
      <c r="N165" s="71">
        <v>395</v>
      </c>
      <c r="O165" s="17">
        <v>0</v>
      </c>
      <c r="P165" s="72">
        <v>0</v>
      </c>
      <c r="Q165" s="17">
        <v>61.08</v>
      </c>
      <c r="R165" s="72">
        <v>0</v>
      </c>
      <c r="S165" s="7">
        <v>0</v>
      </c>
      <c r="T165" s="23">
        <f t="shared" si="3"/>
        <v>12306.82</v>
      </c>
    </row>
    <row r="166" spans="1:20" x14ac:dyDescent="0.35">
      <c r="A166" s="48">
        <v>3421</v>
      </c>
      <c r="B166" s="12" t="s">
        <v>550</v>
      </c>
      <c r="C166" s="48">
        <v>34</v>
      </c>
      <c r="D166" s="90" t="s">
        <v>168</v>
      </c>
      <c r="E166" s="17">
        <v>0</v>
      </c>
      <c r="F166" s="9">
        <v>128.05000000000001</v>
      </c>
      <c r="G166" s="7">
        <v>0</v>
      </c>
      <c r="H166" s="9">
        <v>0</v>
      </c>
      <c r="I166" s="7">
        <v>2889.15</v>
      </c>
      <c r="J166" s="17">
        <v>3900</v>
      </c>
      <c r="K166" s="72">
        <v>0</v>
      </c>
      <c r="L166" s="72">
        <v>0</v>
      </c>
      <c r="M166" s="72">
        <v>68.263999999999996</v>
      </c>
      <c r="N166" s="72">
        <v>0</v>
      </c>
      <c r="O166" s="17">
        <v>0</v>
      </c>
      <c r="P166" s="72">
        <v>0</v>
      </c>
      <c r="Q166" s="17">
        <v>8.1440000000000001</v>
      </c>
      <c r="R166" s="72">
        <v>0</v>
      </c>
      <c r="S166" s="7">
        <v>0</v>
      </c>
      <c r="T166" s="23">
        <f t="shared" si="3"/>
        <v>6993.6080000000011</v>
      </c>
    </row>
    <row r="167" spans="1:20" x14ac:dyDescent="0.35">
      <c r="A167" s="48">
        <v>3422</v>
      </c>
      <c r="B167" s="12" t="s">
        <v>551</v>
      </c>
      <c r="C167" s="48">
        <v>34</v>
      </c>
      <c r="D167" s="90" t="s">
        <v>169</v>
      </c>
      <c r="E167" s="17">
        <v>31.513999999999999</v>
      </c>
      <c r="F167" s="9">
        <v>88.474000000000004</v>
      </c>
      <c r="G167" s="7">
        <v>0</v>
      </c>
      <c r="H167" s="9">
        <v>0</v>
      </c>
      <c r="I167" s="7">
        <v>1309.145</v>
      </c>
      <c r="J167" s="17">
        <v>1900.0000000000002</v>
      </c>
      <c r="K167" s="71">
        <v>0</v>
      </c>
      <c r="L167" s="72">
        <v>0</v>
      </c>
      <c r="M167" s="71">
        <v>0</v>
      </c>
      <c r="N167" s="72">
        <v>0</v>
      </c>
      <c r="O167" s="17">
        <v>0</v>
      </c>
      <c r="P167" s="72">
        <v>0</v>
      </c>
      <c r="Q167" s="17">
        <v>0</v>
      </c>
      <c r="R167" s="72">
        <v>0</v>
      </c>
      <c r="S167" s="7">
        <v>0</v>
      </c>
      <c r="T167" s="23">
        <f t="shared" si="3"/>
        <v>3329.1330000000003</v>
      </c>
    </row>
    <row r="168" spans="1:20" x14ac:dyDescent="0.35">
      <c r="A168" s="48">
        <v>3423</v>
      </c>
      <c r="B168" s="12" t="s">
        <v>552</v>
      </c>
      <c r="C168" s="48">
        <v>34</v>
      </c>
      <c r="D168" s="90" t="s">
        <v>170</v>
      </c>
      <c r="E168" s="17">
        <v>0</v>
      </c>
      <c r="F168" s="9">
        <v>42.475999999999999</v>
      </c>
      <c r="G168" s="7">
        <v>0</v>
      </c>
      <c r="H168" s="9">
        <v>0</v>
      </c>
      <c r="I168" s="7">
        <v>1234.895</v>
      </c>
      <c r="J168" s="17">
        <v>1000</v>
      </c>
      <c r="K168" s="72">
        <v>230</v>
      </c>
      <c r="L168" s="72">
        <v>0</v>
      </c>
      <c r="M168" s="71">
        <v>0</v>
      </c>
      <c r="N168" s="72">
        <v>0</v>
      </c>
      <c r="O168" s="17">
        <v>0</v>
      </c>
      <c r="P168" s="72">
        <v>0</v>
      </c>
      <c r="Q168" s="17">
        <v>0</v>
      </c>
      <c r="R168" s="72">
        <v>0</v>
      </c>
      <c r="S168" s="7">
        <v>0</v>
      </c>
      <c r="T168" s="23">
        <f t="shared" si="3"/>
        <v>2507.3710000000001</v>
      </c>
    </row>
    <row r="169" spans="1:20" x14ac:dyDescent="0.35">
      <c r="A169" s="48">
        <v>3424</v>
      </c>
      <c r="B169" s="12" t="s">
        <v>553</v>
      </c>
      <c r="C169" s="48">
        <v>34</v>
      </c>
      <c r="D169" s="90" t="s">
        <v>171</v>
      </c>
      <c r="E169" s="17">
        <v>12.545999999999999</v>
      </c>
      <c r="F169" s="9">
        <v>35.017000000000003</v>
      </c>
      <c r="G169" s="7">
        <v>0</v>
      </c>
      <c r="H169" s="9">
        <v>0</v>
      </c>
      <c r="I169" s="7">
        <v>1199.5350000000001</v>
      </c>
      <c r="J169" s="17">
        <v>799.99999999999989</v>
      </c>
      <c r="K169" s="72">
        <v>379</v>
      </c>
      <c r="L169" s="72">
        <v>0</v>
      </c>
      <c r="M169" s="71">
        <v>0</v>
      </c>
      <c r="N169" s="72">
        <v>0</v>
      </c>
      <c r="O169" s="17">
        <v>0</v>
      </c>
      <c r="P169" s="72">
        <v>0</v>
      </c>
      <c r="Q169" s="17">
        <v>0</v>
      </c>
      <c r="R169" s="72">
        <v>0</v>
      </c>
      <c r="S169" s="7">
        <v>0</v>
      </c>
      <c r="T169" s="23">
        <f t="shared" si="3"/>
        <v>2426.098</v>
      </c>
    </row>
    <row r="170" spans="1:20" x14ac:dyDescent="0.35">
      <c r="A170" s="48">
        <v>3425</v>
      </c>
      <c r="B170" s="12" t="s">
        <v>554</v>
      </c>
      <c r="C170" s="48">
        <v>34</v>
      </c>
      <c r="D170" s="90" t="s">
        <v>172</v>
      </c>
      <c r="E170" s="17">
        <v>0</v>
      </c>
      <c r="F170" s="9">
        <v>29.837</v>
      </c>
      <c r="G170" s="7">
        <v>0</v>
      </c>
      <c r="H170" s="9">
        <v>0</v>
      </c>
      <c r="I170" s="7">
        <v>1444.0650000000001</v>
      </c>
      <c r="J170" s="17">
        <v>600</v>
      </c>
      <c r="K170" s="72">
        <v>0</v>
      </c>
      <c r="L170" s="72">
        <v>0</v>
      </c>
      <c r="M170" s="71">
        <v>0</v>
      </c>
      <c r="N170" s="72">
        <v>0</v>
      </c>
      <c r="O170" s="17">
        <v>0</v>
      </c>
      <c r="P170" s="72">
        <v>0</v>
      </c>
      <c r="Q170" s="17">
        <v>0</v>
      </c>
      <c r="R170" s="72">
        <v>0</v>
      </c>
      <c r="S170" s="7">
        <v>0</v>
      </c>
      <c r="T170" s="23">
        <f t="shared" si="3"/>
        <v>2073.902</v>
      </c>
    </row>
    <row r="171" spans="1:20" x14ac:dyDescent="0.35">
      <c r="A171" s="48">
        <v>3426</v>
      </c>
      <c r="B171" s="12" t="s">
        <v>555</v>
      </c>
      <c r="C171" s="48">
        <v>34</v>
      </c>
      <c r="D171" s="90" t="s">
        <v>173</v>
      </c>
      <c r="E171" s="17">
        <v>14.760999999999999</v>
      </c>
      <c r="F171" s="9">
        <v>41.44</v>
      </c>
      <c r="G171" s="9">
        <v>210</v>
      </c>
      <c r="H171" s="9">
        <v>0</v>
      </c>
      <c r="I171" s="7">
        <v>1239.43</v>
      </c>
      <c r="J171" s="17">
        <v>700</v>
      </c>
      <c r="K171" s="72">
        <v>0</v>
      </c>
      <c r="L171" s="72">
        <v>0</v>
      </c>
      <c r="M171" s="71">
        <v>0</v>
      </c>
      <c r="N171" s="71">
        <v>0</v>
      </c>
      <c r="O171" s="17">
        <v>0</v>
      </c>
      <c r="P171" s="72">
        <v>0</v>
      </c>
      <c r="Q171" s="17">
        <v>0</v>
      </c>
      <c r="R171" s="72">
        <v>0</v>
      </c>
      <c r="S171" s="7">
        <v>0</v>
      </c>
      <c r="T171" s="23">
        <f t="shared" si="3"/>
        <v>2205.6310000000003</v>
      </c>
    </row>
    <row r="172" spans="1:20" x14ac:dyDescent="0.35">
      <c r="A172" s="48">
        <v>3427</v>
      </c>
      <c r="B172" s="12" t="s">
        <v>556</v>
      </c>
      <c r="C172" s="48">
        <v>34</v>
      </c>
      <c r="D172" s="90" t="s">
        <v>174</v>
      </c>
      <c r="E172" s="17">
        <v>52.917000000000002</v>
      </c>
      <c r="F172" s="9">
        <v>144.626</v>
      </c>
      <c r="G172" s="9">
        <v>265</v>
      </c>
      <c r="H172" s="9">
        <v>0</v>
      </c>
      <c r="I172" s="7">
        <v>1409.5050000000001</v>
      </c>
      <c r="J172" s="17">
        <v>2500</v>
      </c>
      <c r="K172" s="72">
        <v>0</v>
      </c>
      <c r="L172" s="72">
        <v>0</v>
      </c>
      <c r="M172" s="71">
        <v>47.627000000000002</v>
      </c>
      <c r="N172" s="71">
        <v>0</v>
      </c>
      <c r="O172" s="17">
        <v>0</v>
      </c>
      <c r="P172" s="72">
        <v>0</v>
      </c>
      <c r="Q172" s="17">
        <v>0</v>
      </c>
      <c r="R172" s="72">
        <v>0</v>
      </c>
      <c r="S172" s="7">
        <v>0</v>
      </c>
      <c r="T172" s="23">
        <f t="shared" si="3"/>
        <v>4419.6750000000011</v>
      </c>
    </row>
    <row r="173" spans="1:20" x14ac:dyDescent="0.35">
      <c r="A173" s="48">
        <v>3428</v>
      </c>
      <c r="B173" s="12" t="s">
        <v>557</v>
      </c>
      <c r="C173" s="48">
        <v>34</v>
      </c>
      <c r="D173" s="90" t="s">
        <v>175</v>
      </c>
      <c r="E173" s="17">
        <v>23.173999999999999</v>
      </c>
      <c r="F173" s="9">
        <v>65.061000000000007</v>
      </c>
      <c r="G173" s="9">
        <v>170</v>
      </c>
      <c r="H173" s="9">
        <v>0</v>
      </c>
      <c r="I173" s="7">
        <v>1264.42</v>
      </c>
      <c r="J173" s="17">
        <v>1000</v>
      </c>
      <c r="K173" s="72">
        <v>0</v>
      </c>
      <c r="L173" s="72">
        <v>0</v>
      </c>
      <c r="M173" s="71">
        <v>0</v>
      </c>
      <c r="N173" s="71">
        <v>0</v>
      </c>
      <c r="O173" s="17">
        <v>0</v>
      </c>
      <c r="P173" s="72">
        <v>0</v>
      </c>
      <c r="Q173" s="17">
        <v>0</v>
      </c>
      <c r="R173" s="72">
        <v>0</v>
      </c>
      <c r="S173" s="7">
        <v>0</v>
      </c>
      <c r="T173" s="23">
        <f t="shared" si="3"/>
        <v>2522.6550000000002</v>
      </c>
    </row>
    <row r="174" spans="1:20" x14ac:dyDescent="0.35">
      <c r="A174" s="48">
        <v>3429</v>
      </c>
      <c r="B174" s="12" t="s">
        <v>558</v>
      </c>
      <c r="C174" s="48">
        <v>34</v>
      </c>
      <c r="D174" s="90" t="s">
        <v>176</v>
      </c>
      <c r="E174" s="17">
        <v>0</v>
      </c>
      <c r="F174" s="9">
        <v>33.774000000000001</v>
      </c>
      <c r="G174" s="7">
        <v>0</v>
      </c>
      <c r="H174" s="9">
        <v>0</v>
      </c>
      <c r="I174" s="7">
        <v>1194.92</v>
      </c>
      <c r="J174" s="17">
        <v>600</v>
      </c>
      <c r="K174" s="72">
        <v>0</v>
      </c>
      <c r="L174" s="72">
        <v>0</v>
      </c>
      <c r="M174" s="71">
        <v>0</v>
      </c>
      <c r="N174" s="72">
        <v>0</v>
      </c>
      <c r="O174" s="17">
        <v>0</v>
      </c>
      <c r="P174" s="72">
        <v>0</v>
      </c>
      <c r="Q174" s="17">
        <v>16.288</v>
      </c>
      <c r="R174" s="72">
        <v>0</v>
      </c>
      <c r="S174" s="7">
        <v>0</v>
      </c>
      <c r="T174" s="23">
        <f t="shared" si="3"/>
        <v>1844.982</v>
      </c>
    </row>
    <row r="175" spans="1:20" x14ac:dyDescent="0.35">
      <c r="A175" s="48">
        <v>3430</v>
      </c>
      <c r="B175" s="12" t="s">
        <v>559</v>
      </c>
      <c r="C175" s="48">
        <v>34</v>
      </c>
      <c r="D175" s="90" t="s">
        <v>177</v>
      </c>
      <c r="E175" s="17">
        <v>0</v>
      </c>
      <c r="F175" s="9">
        <v>35.637999999999998</v>
      </c>
      <c r="G175" s="7">
        <v>0</v>
      </c>
      <c r="H175" s="9">
        <v>0</v>
      </c>
      <c r="I175" s="7">
        <v>1226.4849999999999</v>
      </c>
      <c r="J175" s="17">
        <v>799.99999999999989</v>
      </c>
      <c r="K175" s="72">
        <v>300</v>
      </c>
      <c r="L175" s="72">
        <v>0</v>
      </c>
      <c r="M175" s="71">
        <v>0</v>
      </c>
      <c r="N175" s="72">
        <v>0</v>
      </c>
      <c r="O175" s="17">
        <v>0</v>
      </c>
      <c r="P175" s="72">
        <v>0</v>
      </c>
      <c r="Q175" s="17">
        <v>0</v>
      </c>
      <c r="R175" s="72">
        <v>0</v>
      </c>
      <c r="S175" s="7">
        <v>0</v>
      </c>
      <c r="T175" s="23">
        <f t="shared" si="3"/>
        <v>2362.1229999999996</v>
      </c>
    </row>
    <row r="176" spans="1:20" x14ac:dyDescent="0.35">
      <c r="A176" s="48">
        <v>3431</v>
      </c>
      <c r="B176" s="12" t="s">
        <v>560</v>
      </c>
      <c r="C176" s="48">
        <v>34</v>
      </c>
      <c r="D176" s="90" t="s">
        <v>178</v>
      </c>
      <c r="E176" s="17">
        <v>17.196000000000002</v>
      </c>
      <c r="F176" s="9">
        <v>48.277999999999999</v>
      </c>
      <c r="G176" s="9">
        <v>175</v>
      </c>
      <c r="H176" s="9">
        <v>0</v>
      </c>
      <c r="I176" s="7">
        <v>1780.04</v>
      </c>
      <c r="J176" s="17">
        <v>1300</v>
      </c>
      <c r="K176" s="71">
        <v>200</v>
      </c>
      <c r="L176" s="72">
        <v>0</v>
      </c>
      <c r="M176" s="71">
        <v>200</v>
      </c>
      <c r="N176" s="71">
        <v>0</v>
      </c>
      <c r="O176" s="17">
        <v>0</v>
      </c>
      <c r="P176" s="72">
        <v>0</v>
      </c>
      <c r="Q176" s="17">
        <v>0</v>
      </c>
      <c r="R176" s="72">
        <v>0</v>
      </c>
      <c r="S176" s="7">
        <v>0</v>
      </c>
      <c r="T176" s="23">
        <f t="shared" si="3"/>
        <v>3720.5140000000001</v>
      </c>
    </row>
    <row r="177" spans="1:20" x14ac:dyDescent="0.35">
      <c r="A177" s="48">
        <v>3432</v>
      </c>
      <c r="B177" s="12" t="s">
        <v>561</v>
      </c>
      <c r="C177" s="48">
        <v>34</v>
      </c>
      <c r="D177" s="90" t="s">
        <v>179</v>
      </c>
      <c r="E177" s="17">
        <v>17.417999999999999</v>
      </c>
      <c r="F177" s="9">
        <v>48.899000000000001</v>
      </c>
      <c r="G177" s="9">
        <v>185</v>
      </c>
      <c r="H177" s="9">
        <v>0</v>
      </c>
      <c r="I177" s="7">
        <v>1495.5650000000001</v>
      </c>
      <c r="J177" s="17">
        <v>799.99999999999989</v>
      </c>
      <c r="K177" s="71">
        <v>565</v>
      </c>
      <c r="L177" s="72">
        <v>0</v>
      </c>
      <c r="M177" s="71">
        <v>0</v>
      </c>
      <c r="N177" s="71">
        <v>0</v>
      </c>
      <c r="O177" s="17">
        <v>0</v>
      </c>
      <c r="P177" s="72">
        <v>0</v>
      </c>
      <c r="Q177" s="17">
        <v>0</v>
      </c>
      <c r="R177" s="72">
        <v>0</v>
      </c>
      <c r="S177" s="7">
        <v>0</v>
      </c>
      <c r="T177" s="23">
        <f t="shared" si="3"/>
        <v>3111.8820000000001</v>
      </c>
    </row>
    <row r="178" spans="1:20" x14ac:dyDescent="0.35">
      <c r="A178" s="48">
        <v>3433</v>
      </c>
      <c r="B178" s="12" t="s">
        <v>562</v>
      </c>
      <c r="C178" s="48">
        <v>34</v>
      </c>
      <c r="D178" s="90" t="s">
        <v>180</v>
      </c>
      <c r="E178" s="17">
        <v>0</v>
      </c>
      <c r="F178" s="9">
        <v>41.853999999999999</v>
      </c>
      <c r="G178" s="9">
        <v>29</v>
      </c>
      <c r="H178" s="9">
        <v>0</v>
      </c>
      <c r="I178" s="7">
        <v>1505.8050000000001</v>
      </c>
      <c r="J178" s="17">
        <v>1000</v>
      </c>
      <c r="K178" s="72">
        <v>0</v>
      </c>
      <c r="L178" s="72">
        <v>0</v>
      </c>
      <c r="M178" s="71">
        <v>0</v>
      </c>
      <c r="N178" s="71">
        <v>0</v>
      </c>
      <c r="O178" s="17">
        <v>0</v>
      </c>
      <c r="P178" s="72">
        <v>0</v>
      </c>
      <c r="Q178" s="17">
        <v>24.431999999999999</v>
      </c>
      <c r="R178" s="72">
        <v>0</v>
      </c>
      <c r="S178" s="7">
        <v>0</v>
      </c>
      <c r="T178" s="23">
        <f t="shared" si="3"/>
        <v>2601.0909999999999</v>
      </c>
    </row>
    <row r="179" spans="1:20" x14ac:dyDescent="0.35">
      <c r="A179" s="48">
        <v>3434</v>
      </c>
      <c r="B179" s="12" t="s">
        <v>563</v>
      </c>
      <c r="C179" s="48">
        <v>34</v>
      </c>
      <c r="D179" s="90" t="s">
        <v>181</v>
      </c>
      <c r="E179" s="17">
        <v>0</v>
      </c>
      <c r="F179" s="9">
        <v>47.241999999999997</v>
      </c>
      <c r="G179" s="9">
        <v>185</v>
      </c>
      <c r="H179" s="9">
        <v>0</v>
      </c>
      <c r="I179" s="7">
        <v>1723.2850000000001</v>
      </c>
      <c r="J179" s="17">
        <v>1000</v>
      </c>
      <c r="K179" s="72">
        <v>0</v>
      </c>
      <c r="L179" s="72">
        <v>0</v>
      </c>
      <c r="M179" s="71">
        <v>0</v>
      </c>
      <c r="N179" s="71">
        <v>0</v>
      </c>
      <c r="O179" s="17">
        <v>0</v>
      </c>
      <c r="P179" s="72">
        <v>0</v>
      </c>
      <c r="Q179" s="17">
        <v>16.288</v>
      </c>
      <c r="R179" s="72">
        <v>0</v>
      </c>
      <c r="S179" s="7">
        <v>0</v>
      </c>
      <c r="T179" s="23">
        <f t="shared" si="3"/>
        <v>2971.8150000000001</v>
      </c>
    </row>
    <row r="180" spans="1:20" x14ac:dyDescent="0.35">
      <c r="A180" s="48">
        <v>3435</v>
      </c>
      <c r="B180" s="12" t="s">
        <v>564</v>
      </c>
      <c r="C180" s="48">
        <v>34</v>
      </c>
      <c r="D180" s="90" t="s">
        <v>182</v>
      </c>
      <c r="E180" s="17">
        <v>30.849</v>
      </c>
      <c r="F180" s="9">
        <v>86.61</v>
      </c>
      <c r="G180" s="9">
        <v>295.5</v>
      </c>
      <c r="H180" s="9">
        <v>0</v>
      </c>
      <c r="I180" s="7">
        <v>1535.55</v>
      </c>
      <c r="J180" s="17">
        <v>1600</v>
      </c>
      <c r="K180" s="71">
        <v>145</v>
      </c>
      <c r="L180" s="72">
        <v>0</v>
      </c>
      <c r="M180" s="71">
        <v>0</v>
      </c>
      <c r="N180" s="71">
        <v>0</v>
      </c>
      <c r="O180" s="17">
        <v>0</v>
      </c>
      <c r="P180" s="72">
        <v>0</v>
      </c>
      <c r="Q180" s="17">
        <v>91.62</v>
      </c>
      <c r="R180" s="72">
        <v>0</v>
      </c>
      <c r="S180" s="7">
        <v>0</v>
      </c>
      <c r="T180" s="23">
        <f t="shared" si="3"/>
        <v>3785.1289999999999</v>
      </c>
    </row>
    <row r="181" spans="1:20" x14ac:dyDescent="0.35">
      <c r="A181" s="48">
        <v>3436</v>
      </c>
      <c r="B181" s="12" t="s">
        <v>565</v>
      </c>
      <c r="C181" s="48">
        <v>34</v>
      </c>
      <c r="D181" s="90" t="s">
        <v>183</v>
      </c>
      <c r="E181" s="17">
        <v>45.02</v>
      </c>
      <c r="F181" s="9">
        <v>126.392</v>
      </c>
      <c r="G181" s="9">
        <v>200</v>
      </c>
      <c r="H181" s="9">
        <v>0</v>
      </c>
      <c r="I181" s="7">
        <v>1488.5450000000001</v>
      </c>
      <c r="J181" s="17">
        <v>2500</v>
      </c>
      <c r="K181" s="71">
        <v>0</v>
      </c>
      <c r="L181" s="72">
        <v>0</v>
      </c>
      <c r="M181" s="71">
        <v>0</v>
      </c>
      <c r="N181" s="71">
        <v>95</v>
      </c>
      <c r="O181" s="17">
        <v>0</v>
      </c>
      <c r="P181" s="72">
        <v>0</v>
      </c>
      <c r="Q181" s="17">
        <v>30.54</v>
      </c>
      <c r="R181" s="72">
        <v>0</v>
      </c>
      <c r="S181" s="7">
        <v>0</v>
      </c>
      <c r="T181" s="23">
        <f t="shared" si="3"/>
        <v>4485.4970000000003</v>
      </c>
    </row>
    <row r="182" spans="1:20" x14ac:dyDescent="0.35">
      <c r="A182" s="48">
        <v>3437</v>
      </c>
      <c r="B182" s="12" t="s">
        <v>566</v>
      </c>
      <c r="C182" s="48">
        <v>34</v>
      </c>
      <c r="D182" s="90" t="s">
        <v>184</v>
      </c>
      <c r="E182" s="17">
        <v>0</v>
      </c>
      <c r="F182" s="9">
        <v>122.455</v>
      </c>
      <c r="G182" s="7">
        <v>0</v>
      </c>
      <c r="H182" s="9">
        <v>0</v>
      </c>
      <c r="I182" s="7">
        <v>1550.635</v>
      </c>
      <c r="J182" s="17">
        <v>2600</v>
      </c>
      <c r="K182" s="71">
        <v>0</v>
      </c>
      <c r="L182" s="72">
        <v>0</v>
      </c>
      <c r="M182" s="71">
        <v>0</v>
      </c>
      <c r="N182" s="72">
        <v>0</v>
      </c>
      <c r="O182" s="17">
        <v>0</v>
      </c>
      <c r="P182" s="72">
        <v>0</v>
      </c>
      <c r="Q182" s="17">
        <v>0</v>
      </c>
      <c r="R182" s="72">
        <v>0</v>
      </c>
      <c r="S182" s="7">
        <v>0</v>
      </c>
      <c r="T182" s="23">
        <f t="shared" si="3"/>
        <v>4273.09</v>
      </c>
    </row>
    <row r="183" spans="1:20" x14ac:dyDescent="0.35">
      <c r="A183" s="48">
        <v>3438</v>
      </c>
      <c r="B183" s="12" t="s">
        <v>567</v>
      </c>
      <c r="C183" s="48">
        <v>34</v>
      </c>
      <c r="D183" s="90" t="s">
        <v>185</v>
      </c>
      <c r="E183" s="17">
        <v>26.568999999999999</v>
      </c>
      <c r="F183" s="9">
        <v>74.591999999999999</v>
      </c>
      <c r="G183" s="9">
        <v>100</v>
      </c>
      <c r="H183" s="9">
        <v>0</v>
      </c>
      <c r="I183" s="7">
        <v>1594.62</v>
      </c>
      <c r="J183" s="17">
        <v>1500</v>
      </c>
      <c r="K183" s="71">
        <v>550</v>
      </c>
      <c r="L183" s="72">
        <v>0</v>
      </c>
      <c r="M183" s="71">
        <v>87.768000000000001</v>
      </c>
      <c r="N183" s="71">
        <v>0</v>
      </c>
      <c r="O183" s="17">
        <v>0</v>
      </c>
      <c r="P183" s="72">
        <v>0</v>
      </c>
      <c r="Q183" s="17">
        <v>0</v>
      </c>
      <c r="R183" s="72">
        <v>0</v>
      </c>
      <c r="S183" s="7">
        <v>0</v>
      </c>
      <c r="T183" s="23">
        <f t="shared" si="3"/>
        <v>3933.549</v>
      </c>
    </row>
    <row r="184" spans="1:20" x14ac:dyDescent="0.35">
      <c r="A184" s="48">
        <v>3439</v>
      </c>
      <c r="B184" s="12" t="s">
        <v>568</v>
      </c>
      <c r="C184" s="48">
        <v>34</v>
      </c>
      <c r="D184" s="90" t="s">
        <v>186</v>
      </c>
      <c r="E184" s="17">
        <v>0</v>
      </c>
      <c r="F184" s="9">
        <v>83.087000000000003</v>
      </c>
      <c r="G184" s="9">
        <v>30</v>
      </c>
      <c r="H184" s="9">
        <v>0</v>
      </c>
      <c r="I184" s="7">
        <v>1785.895</v>
      </c>
      <c r="J184" s="17">
        <v>2100</v>
      </c>
      <c r="K184" s="71">
        <v>0</v>
      </c>
      <c r="L184" s="72">
        <v>0</v>
      </c>
      <c r="M184" s="71">
        <v>0</v>
      </c>
      <c r="N184" s="71">
        <v>0</v>
      </c>
      <c r="O184" s="17">
        <v>0</v>
      </c>
      <c r="P184" s="72">
        <v>0</v>
      </c>
      <c r="Q184" s="17">
        <v>0</v>
      </c>
      <c r="R184" s="72">
        <v>0</v>
      </c>
      <c r="S184" s="7">
        <v>0</v>
      </c>
      <c r="T184" s="23">
        <f t="shared" si="3"/>
        <v>3998.982</v>
      </c>
    </row>
    <row r="185" spans="1:20" x14ac:dyDescent="0.35">
      <c r="A185" s="48">
        <v>3440</v>
      </c>
      <c r="B185" s="12" t="s">
        <v>569</v>
      </c>
      <c r="C185" s="48">
        <v>34</v>
      </c>
      <c r="D185" s="90" t="s">
        <v>187</v>
      </c>
      <c r="E185" s="17">
        <v>38.893999999999998</v>
      </c>
      <c r="F185" s="9">
        <v>109.194</v>
      </c>
      <c r="G185" s="9">
        <v>200</v>
      </c>
      <c r="H185" s="9">
        <v>0</v>
      </c>
      <c r="I185" s="7">
        <v>2076.2150000000001</v>
      </c>
      <c r="J185" s="17">
        <v>2500</v>
      </c>
      <c r="K185" s="71">
        <v>200</v>
      </c>
      <c r="L185" s="72">
        <v>0</v>
      </c>
      <c r="M185" s="71">
        <v>0</v>
      </c>
      <c r="N185" s="71">
        <v>0</v>
      </c>
      <c r="O185" s="17">
        <v>0</v>
      </c>
      <c r="P185" s="72">
        <v>0</v>
      </c>
      <c r="Q185" s="17">
        <v>0</v>
      </c>
      <c r="R185" s="72">
        <v>0</v>
      </c>
      <c r="S185" s="7">
        <v>0</v>
      </c>
      <c r="T185" s="23">
        <f t="shared" si="3"/>
        <v>5124.3029999999999</v>
      </c>
    </row>
    <row r="186" spans="1:20" x14ac:dyDescent="0.35">
      <c r="A186" s="48">
        <v>3441</v>
      </c>
      <c r="B186" s="12" t="s">
        <v>570</v>
      </c>
      <c r="C186" s="48">
        <v>34</v>
      </c>
      <c r="D186" s="90" t="s">
        <v>188</v>
      </c>
      <c r="E186" s="17">
        <v>0</v>
      </c>
      <c r="F186" s="9">
        <v>131.98599999999999</v>
      </c>
      <c r="G186" s="9">
        <v>130</v>
      </c>
      <c r="H186" s="9">
        <v>0</v>
      </c>
      <c r="I186" s="7">
        <v>1397.56</v>
      </c>
      <c r="J186" s="17">
        <v>2800</v>
      </c>
      <c r="K186" s="71">
        <v>190</v>
      </c>
      <c r="L186" s="72">
        <v>0</v>
      </c>
      <c r="M186" s="71">
        <v>210</v>
      </c>
      <c r="N186" s="71">
        <v>0</v>
      </c>
      <c r="O186" s="17">
        <v>0</v>
      </c>
      <c r="P186" s="72">
        <v>0</v>
      </c>
      <c r="Q186" s="17">
        <v>41.911059999999999</v>
      </c>
      <c r="R186" s="72">
        <v>0</v>
      </c>
      <c r="S186" s="7">
        <v>19000</v>
      </c>
      <c r="T186" s="23">
        <f t="shared" si="3"/>
        <v>23901.457060000001</v>
      </c>
    </row>
    <row r="187" spans="1:20" x14ac:dyDescent="0.35">
      <c r="A187" s="48">
        <v>3442</v>
      </c>
      <c r="B187" s="12" t="s">
        <v>571</v>
      </c>
      <c r="C187" s="48">
        <v>34</v>
      </c>
      <c r="D187" s="90" t="s">
        <v>189</v>
      </c>
      <c r="E187" s="17">
        <v>0</v>
      </c>
      <c r="F187" s="9">
        <v>323.43900000000002</v>
      </c>
      <c r="G187" s="9">
        <v>130</v>
      </c>
      <c r="H187" s="9">
        <v>0</v>
      </c>
      <c r="I187" s="7">
        <v>940.625</v>
      </c>
      <c r="J187" s="17">
        <v>6699.9999999999991</v>
      </c>
      <c r="K187" s="71">
        <v>0</v>
      </c>
      <c r="L187" s="72">
        <v>0</v>
      </c>
      <c r="M187" s="71">
        <v>0</v>
      </c>
      <c r="N187" s="71">
        <v>0</v>
      </c>
      <c r="O187" s="17">
        <v>0</v>
      </c>
      <c r="P187" s="72">
        <v>0</v>
      </c>
      <c r="Q187" s="17">
        <v>741.10400000000004</v>
      </c>
      <c r="R187" s="72">
        <v>0</v>
      </c>
      <c r="S187" s="7">
        <v>0</v>
      </c>
      <c r="T187" s="23">
        <f t="shared" si="3"/>
        <v>8835.1679999999997</v>
      </c>
    </row>
    <row r="188" spans="1:20" x14ac:dyDescent="0.35">
      <c r="A188" s="48">
        <v>3443</v>
      </c>
      <c r="B188" s="12" t="s">
        <v>572</v>
      </c>
      <c r="C188" s="48">
        <v>34</v>
      </c>
      <c r="D188" s="90" t="s">
        <v>190</v>
      </c>
      <c r="E188" s="17">
        <v>0</v>
      </c>
      <c r="F188" s="9">
        <v>295.67399999999998</v>
      </c>
      <c r="G188" s="9">
        <v>300</v>
      </c>
      <c r="H188" s="9">
        <v>0</v>
      </c>
      <c r="I188" s="7">
        <v>1803.855</v>
      </c>
      <c r="J188" s="17">
        <v>6400</v>
      </c>
      <c r="K188" s="71">
        <v>570</v>
      </c>
      <c r="L188" s="72">
        <v>0</v>
      </c>
      <c r="M188" s="71">
        <v>45.24</v>
      </c>
      <c r="N188" s="71">
        <v>190</v>
      </c>
      <c r="O188" s="17">
        <v>0</v>
      </c>
      <c r="P188" s="72">
        <v>0</v>
      </c>
      <c r="Q188" s="17">
        <v>400.58300000000003</v>
      </c>
      <c r="R188" s="72">
        <v>0</v>
      </c>
      <c r="S188" s="7">
        <v>0</v>
      </c>
      <c r="T188" s="23">
        <f t="shared" si="3"/>
        <v>10005.352000000001</v>
      </c>
    </row>
    <row r="189" spans="1:20" x14ac:dyDescent="0.35">
      <c r="A189" s="48">
        <v>3446</v>
      </c>
      <c r="B189" s="12" t="s">
        <v>573</v>
      </c>
      <c r="C189" s="48">
        <v>34</v>
      </c>
      <c r="D189" s="90" t="s">
        <v>191</v>
      </c>
      <c r="E189" s="17">
        <v>66.423000000000002</v>
      </c>
      <c r="F189" s="9">
        <v>326.13299999999998</v>
      </c>
      <c r="G189" s="9">
        <v>260</v>
      </c>
      <c r="H189" s="9">
        <v>0</v>
      </c>
      <c r="I189" s="7">
        <v>1039.075</v>
      </c>
      <c r="J189" s="17">
        <v>6100</v>
      </c>
      <c r="K189" s="71">
        <v>0</v>
      </c>
      <c r="L189" s="72">
        <v>0</v>
      </c>
      <c r="M189" s="71">
        <v>284.79500000000002</v>
      </c>
      <c r="N189" s="71">
        <v>0</v>
      </c>
      <c r="O189" s="17">
        <v>0</v>
      </c>
      <c r="P189" s="72">
        <v>0</v>
      </c>
      <c r="Q189" s="17">
        <v>0</v>
      </c>
      <c r="R189" s="72">
        <v>0</v>
      </c>
      <c r="S189" s="7">
        <v>0</v>
      </c>
      <c r="T189" s="23">
        <f t="shared" si="3"/>
        <v>8076.4260000000004</v>
      </c>
    </row>
    <row r="190" spans="1:20" x14ac:dyDescent="0.35">
      <c r="A190" s="48">
        <v>3447</v>
      </c>
      <c r="B190" s="12" t="s">
        <v>574</v>
      </c>
      <c r="C190" s="48">
        <v>34</v>
      </c>
      <c r="D190" s="90" t="s">
        <v>192</v>
      </c>
      <c r="E190" s="17">
        <v>40.075000000000003</v>
      </c>
      <c r="F190" s="9">
        <v>109.194</v>
      </c>
      <c r="G190" s="9">
        <v>135</v>
      </c>
      <c r="H190" s="9">
        <v>0</v>
      </c>
      <c r="I190" s="7">
        <v>1324.09</v>
      </c>
      <c r="J190" s="17">
        <v>2500</v>
      </c>
      <c r="K190" s="71">
        <v>0</v>
      </c>
      <c r="L190" s="72">
        <v>0</v>
      </c>
      <c r="M190" s="71">
        <v>0</v>
      </c>
      <c r="N190" s="71">
        <v>0</v>
      </c>
      <c r="O190" s="17">
        <v>0</v>
      </c>
      <c r="P190" s="72">
        <v>0</v>
      </c>
      <c r="Q190" s="17">
        <v>240.24799999999999</v>
      </c>
      <c r="R190" s="72">
        <v>0</v>
      </c>
      <c r="S190" s="7">
        <v>0</v>
      </c>
      <c r="T190" s="23">
        <f t="shared" si="3"/>
        <v>4348.607</v>
      </c>
    </row>
    <row r="191" spans="1:20" x14ac:dyDescent="0.35">
      <c r="A191" s="48">
        <v>3448</v>
      </c>
      <c r="B191" s="12" t="s">
        <v>575</v>
      </c>
      <c r="C191" s="48">
        <v>34</v>
      </c>
      <c r="D191" s="90" t="s">
        <v>193</v>
      </c>
      <c r="E191" s="17">
        <v>0</v>
      </c>
      <c r="F191" s="9">
        <v>141.93199999999999</v>
      </c>
      <c r="G191" s="7">
        <v>0</v>
      </c>
      <c r="H191" s="9">
        <v>0</v>
      </c>
      <c r="I191" s="7">
        <v>1300.0450000000001</v>
      </c>
      <c r="J191" s="17">
        <v>3000</v>
      </c>
      <c r="K191" s="71">
        <v>0</v>
      </c>
      <c r="L191" s="72">
        <v>0</v>
      </c>
      <c r="M191" s="72">
        <v>29.256</v>
      </c>
      <c r="N191" s="72">
        <v>350</v>
      </c>
      <c r="O191" s="17">
        <v>0</v>
      </c>
      <c r="P191" s="72">
        <v>0</v>
      </c>
      <c r="Q191" s="17">
        <v>0</v>
      </c>
      <c r="R191" s="72">
        <v>0</v>
      </c>
      <c r="S191" s="7">
        <v>0</v>
      </c>
      <c r="T191" s="23">
        <f t="shared" si="3"/>
        <v>4821.2330000000002</v>
      </c>
    </row>
    <row r="192" spans="1:20" x14ac:dyDescent="0.35">
      <c r="A192" s="48">
        <v>3449</v>
      </c>
      <c r="B192" s="12" t="s">
        <v>576</v>
      </c>
      <c r="C192" s="48">
        <v>34</v>
      </c>
      <c r="D192" s="90" t="s">
        <v>194</v>
      </c>
      <c r="E192" s="17">
        <v>24.797999999999998</v>
      </c>
      <c r="F192" s="9">
        <v>67.546999999999997</v>
      </c>
      <c r="G192" s="9">
        <v>185</v>
      </c>
      <c r="H192" s="9">
        <v>0</v>
      </c>
      <c r="I192" s="7">
        <v>1198.9349999999999</v>
      </c>
      <c r="J192" s="17">
        <v>1300</v>
      </c>
      <c r="K192" s="71">
        <v>0</v>
      </c>
      <c r="L192" s="72">
        <v>0</v>
      </c>
      <c r="M192" s="71">
        <v>0</v>
      </c>
      <c r="N192" s="71">
        <v>0</v>
      </c>
      <c r="O192" s="17">
        <v>0</v>
      </c>
      <c r="P192" s="72">
        <v>0</v>
      </c>
      <c r="Q192" s="17">
        <v>0</v>
      </c>
      <c r="R192" s="72">
        <v>0</v>
      </c>
      <c r="S192" s="7">
        <v>0</v>
      </c>
      <c r="T192" s="23">
        <f t="shared" si="3"/>
        <v>2776.2799999999997</v>
      </c>
    </row>
    <row r="193" spans="1:20" x14ac:dyDescent="0.35">
      <c r="A193" s="48">
        <v>3450</v>
      </c>
      <c r="B193" s="12" t="s">
        <v>577</v>
      </c>
      <c r="C193" s="48">
        <v>34</v>
      </c>
      <c r="D193" s="90" t="s">
        <v>195</v>
      </c>
      <c r="E193" s="17">
        <v>11.071</v>
      </c>
      <c r="F193" s="9">
        <v>31.08</v>
      </c>
      <c r="G193" s="9">
        <v>30</v>
      </c>
      <c r="H193" s="9">
        <v>0</v>
      </c>
      <c r="I193" s="7">
        <v>1312.0350000000001</v>
      </c>
      <c r="J193" s="17">
        <v>600</v>
      </c>
      <c r="K193" s="71">
        <v>310</v>
      </c>
      <c r="L193" s="72">
        <v>0</v>
      </c>
      <c r="M193" s="71">
        <v>0</v>
      </c>
      <c r="N193" s="71">
        <v>0</v>
      </c>
      <c r="O193" s="17">
        <v>0</v>
      </c>
      <c r="P193" s="72">
        <v>0</v>
      </c>
      <c r="Q193" s="17">
        <v>0</v>
      </c>
      <c r="R193" s="72">
        <v>0</v>
      </c>
      <c r="S193" s="7">
        <v>0</v>
      </c>
      <c r="T193" s="23">
        <f t="shared" si="3"/>
        <v>2294.1860000000001</v>
      </c>
    </row>
    <row r="194" spans="1:20" x14ac:dyDescent="0.35">
      <c r="A194" s="48">
        <v>3451</v>
      </c>
      <c r="B194" s="12" t="s">
        <v>578</v>
      </c>
      <c r="C194" s="48">
        <v>34</v>
      </c>
      <c r="D194" s="90" t="s">
        <v>196</v>
      </c>
      <c r="E194" s="17">
        <v>0</v>
      </c>
      <c r="F194" s="9">
        <v>129.70699999999999</v>
      </c>
      <c r="G194" s="9">
        <v>80</v>
      </c>
      <c r="H194" s="9">
        <v>0</v>
      </c>
      <c r="I194" s="7">
        <v>1844.82</v>
      </c>
      <c r="J194" s="17">
        <v>3099.9999999999995</v>
      </c>
      <c r="K194" s="71">
        <v>0</v>
      </c>
      <c r="L194" s="72">
        <v>0</v>
      </c>
      <c r="M194" s="71">
        <v>0</v>
      </c>
      <c r="N194" s="71">
        <v>85</v>
      </c>
      <c r="O194" s="17">
        <v>0</v>
      </c>
      <c r="P194" s="72">
        <v>0</v>
      </c>
      <c r="Q194" s="17">
        <v>0</v>
      </c>
      <c r="R194" s="72">
        <v>0</v>
      </c>
      <c r="S194" s="7">
        <v>0</v>
      </c>
      <c r="T194" s="23">
        <f t="shared" si="3"/>
        <v>5239.527</v>
      </c>
    </row>
    <row r="195" spans="1:20" x14ac:dyDescent="0.35">
      <c r="A195" s="48">
        <v>3452</v>
      </c>
      <c r="B195" s="12" t="s">
        <v>579</v>
      </c>
      <c r="C195" s="48">
        <v>34</v>
      </c>
      <c r="D195" s="90" t="s">
        <v>197</v>
      </c>
      <c r="E195" s="17">
        <v>17.934000000000001</v>
      </c>
      <c r="F195" s="9">
        <v>50.35</v>
      </c>
      <c r="G195" s="9">
        <v>48.5</v>
      </c>
      <c r="H195" s="9">
        <v>0</v>
      </c>
      <c r="I195" s="7">
        <v>1252.8900000000001</v>
      </c>
      <c r="J195" s="17">
        <v>900</v>
      </c>
      <c r="K195" s="71">
        <v>0</v>
      </c>
      <c r="L195" s="72">
        <v>0</v>
      </c>
      <c r="M195" s="71">
        <v>0</v>
      </c>
      <c r="N195" s="71">
        <v>0</v>
      </c>
      <c r="O195" s="17">
        <v>0</v>
      </c>
      <c r="P195" s="72">
        <v>0</v>
      </c>
      <c r="Q195" s="17">
        <v>30.54</v>
      </c>
      <c r="R195" s="72">
        <v>0</v>
      </c>
      <c r="S195" s="7">
        <v>0</v>
      </c>
      <c r="T195" s="23">
        <f t="shared" si="3"/>
        <v>2300.2139999999999</v>
      </c>
    </row>
    <row r="196" spans="1:20" x14ac:dyDescent="0.35">
      <c r="A196" s="48">
        <v>3453</v>
      </c>
      <c r="B196" s="12" t="s">
        <v>580</v>
      </c>
      <c r="C196" s="48">
        <v>34</v>
      </c>
      <c r="D196" s="90" t="s">
        <v>198</v>
      </c>
      <c r="E196" s="17">
        <v>25.61</v>
      </c>
      <c r="F196" s="9">
        <v>71.897999999999996</v>
      </c>
      <c r="G196" s="7">
        <v>0</v>
      </c>
      <c r="H196" s="9">
        <v>0</v>
      </c>
      <c r="I196" s="7">
        <v>2349.48</v>
      </c>
      <c r="J196" s="17">
        <v>1700</v>
      </c>
      <c r="K196" s="71">
        <v>0</v>
      </c>
      <c r="L196" s="72">
        <v>0</v>
      </c>
      <c r="M196" s="71">
        <v>0</v>
      </c>
      <c r="N196" s="72">
        <v>0</v>
      </c>
      <c r="O196" s="17">
        <v>0</v>
      </c>
      <c r="P196" s="72">
        <v>0</v>
      </c>
      <c r="Q196" s="17">
        <v>328.81400000000002</v>
      </c>
      <c r="R196" s="72">
        <v>0</v>
      </c>
      <c r="S196" s="7">
        <v>0</v>
      </c>
      <c r="T196" s="23">
        <f t="shared" si="3"/>
        <v>4475.8019999999997</v>
      </c>
    </row>
    <row r="197" spans="1:20" x14ac:dyDescent="0.35">
      <c r="A197" s="48">
        <v>3454</v>
      </c>
      <c r="B197" s="12" t="s">
        <v>581</v>
      </c>
      <c r="C197" s="48">
        <v>34</v>
      </c>
      <c r="D197" s="90" t="s">
        <v>199</v>
      </c>
      <c r="E197" s="17">
        <v>0</v>
      </c>
      <c r="F197" s="9">
        <v>41.026000000000003</v>
      </c>
      <c r="G197" s="9">
        <v>50</v>
      </c>
      <c r="H197" s="9">
        <v>0</v>
      </c>
      <c r="I197" s="7">
        <v>1444.2950000000001</v>
      </c>
      <c r="J197" s="17">
        <v>700</v>
      </c>
      <c r="K197" s="71">
        <v>0</v>
      </c>
      <c r="L197" s="72">
        <v>0</v>
      </c>
      <c r="M197" s="71">
        <v>0</v>
      </c>
      <c r="N197" s="71">
        <v>0</v>
      </c>
      <c r="O197" s="17">
        <v>0</v>
      </c>
      <c r="P197" s="72">
        <v>0</v>
      </c>
      <c r="Q197" s="17">
        <v>131.322</v>
      </c>
      <c r="R197" s="72">
        <v>0</v>
      </c>
      <c r="S197" s="7">
        <v>0</v>
      </c>
      <c r="T197" s="23">
        <f t="shared" si="3"/>
        <v>2366.643</v>
      </c>
    </row>
    <row r="198" spans="1:20" x14ac:dyDescent="0.35">
      <c r="A198" s="48">
        <v>3801</v>
      </c>
      <c r="B198" s="12" t="s">
        <v>582</v>
      </c>
      <c r="C198" s="48">
        <v>38</v>
      </c>
      <c r="D198" s="90" t="s">
        <v>200</v>
      </c>
      <c r="E198" s="17">
        <v>233.291</v>
      </c>
      <c r="F198" s="7">
        <v>642.11300000000006</v>
      </c>
      <c r="G198" s="7">
        <v>280</v>
      </c>
      <c r="H198" s="7">
        <v>0</v>
      </c>
      <c r="I198" s="7">
        <v>2300</v>
      </c>
      <c r="J198" s="17">
        <v>12600</v>
      </c>
      <c r="K198" s="72">
        <v>400</v>
      </c>
      <c r="L198" s="72">
        <v>0</v>
      </c>
      <c r="M198" s="72">
        <v>209.672</v>
      </c>
      <c r="N198" s="72">
        <v>750</v>
      </c>
      <c r="O198" s="17">
        <v>0</v>
      </c>
      <c r="P198" s="72">
        <v>0</v>
      </c>
      <c r="Q198" s="17">
        <v>61.08</v>
      </c>
      <c r="R198" s="72">
        <v>0</v>
      </c>
      <c r="S198" s="7">
        <v>0</v>
      </c>
      <c r="T198" s="23">
        <f t="shared" si="3"/>
        <v>17476.156000000003</v>
      </c>
    </row>
    <row r="199" spans="1:20" x14ac:dyDescent="0.35">
      <c r="A199" s="48">
        <v>3802</v>
      </c>
      <c r="B199" s="12" t="s">
        <v>583</v>
      </c>
      <c r="C199" s="48">
        <v>38</v>
      </c>
      <c r="D199" s="90" t="s">
        <v>201</v>
      </c>
      <c r="E199" s="17">
        <v>209.453</v>
      </c>
      <c r="F199" s="7">
        <v>584.30399999999997</v>
      </c>
      <c r="G199" s="7">
        <v>7.75</v>
      </c>
      <c r="H199" s="7">
        <v>0</v>
      </c>
      <c r="I199" s="7">
        <v>2100</v>
      </c>
      <c r="J199" s="17">
        <v>11200</v>
      </c>
      <c r="K199" s="72">
        <v>85</v>
      </c>
      <c r="L199" s="72">
        <v>0</v>
      </c>
      <c r="M199" s="71">
        <v>0</v>
      </c>
      <c r="N199" s="72">
        <v>390</v>
      </c>
      <c r="O199" s="17">
        <v>0</v>
      </c>
      <c r="P199" s="72">
        <v>0</v>
      </c>
      <c r="Q199" s="17">
        <v>0</v>
      </c>
      <c r="R199" s="72">
        <v>0</v>
      </c>
      <c r="S199" s="7">
        <v>0</v>
      </c>
      <c r="T199" s="23">
        <f t="shared" si="3"/>
        <v>14576.507</v>
      </c>
    </row>
    <row r="200" spans="1:20" x14ac:dyDescent="0.35">
      <c r="A200" s="48">
        <v>3803</v>
      </c>
      <c r="B200" s="12" t="s">
        <v>584</v>
      </c>
      <c r="C200" s="48">
        <v>38</v>
      </c>
      <c r="D200" s="90" t="s">
        <v>202</v>
      </c>
      <c r="E200" s="17">
        <v>461.26900000000001</v>
      </c>
      <c r="F200" s="7">
        <v>1262.884</v>
      </c>
      <c r="G200" s="7">
        <v>242</v>
      </c>
      <c r="H200" s="7">
        <v>0</v>
      </c>
      <c r="I200" s="7">
        <v>3000</v>
      </c>
      <c r="J200" s="17">
        <v>26500</v>
      </c>
      <c r="K200" s="72">
        <v>600</v>
      </c>
      <c r="L200" s="72">
        <v>0</v>
      </c>
      <c r="M200" s="72">
        <v>700.01099999999997</v>
      </c>
      <c r="N200" s="72">
        <v>0</v>
      </c>
      <c r="O200" s="17">
        <v>0</v>
      </c>
      <c r="P200" s="72">
        <v>0</v>
      </c>
      <c r="Q200" s="17">
        <v>924.91408000000001</v>
      </c>
      <c r="R200" s="72">
        <v>0</v>
      </c>
      <c r="S200" s="7">
        <v>0</v>
      </c>
      <c r="T200" s="23">
        <f t="shared" si="3"/>
        <v>33691.078079999999</v>
      </c>
    </row>
    <row r="201" spans="1:20" x14ac:dyDescent="0.35">
      <c r="A201" s="48">
        <v>3804</v>
      </c>
      <c r="B201" s="12" t="s">
        <v>585</v>
      </c>
      <c r="C201" s="48">
        <v>38</v>
      </c>
      <c r="D201" s="90" t="s">
        <v>203</v>
      </c>
      <c r="E201" s="17">
        <v>534.26</v>
      </c>
      <c r="F201" s="7">
        <v>1473.192</v>
      </c>
      <c r="G201" s="7">
        <v>458.8</v>
      </c>
      <c r="H201" s="7">
        <v>0</v>
      </c>
      <c r="I201" s="7">
        <v>3200</v>
      </c>
      <c r="J201" s="17">
        <v>30299.999999999996</v>
      </c>
      <c r="K201" s="72">
        <v>500</v>
      </c>
      <c r="L201" s="72">
        <v>1369.152</v>
      </c>
      <c r="M201" s="72">
        <v>570.63499999999999</v>
      </c>
      <c r="N201" s="72">
        <v>498</v>
      </c>
      <c r="O201" s="17">
        <v>0</v>
      </c>
      <c r="P201" s="72">
        <v>0</v>
      </c>
      <c r="Q201" s="17">
        <v>239.23</v>
      </c>
      <c r="R201" s="72">
        <v>0</v>
      </c>
      <c r="S201" s="7">
        <v>0</v>
      </c>
      <c r="T201" s="23">
        <f t="shared" si="3"/>
        <v>39143.269</v>
      </c>
    </row>
    <row r="202" spans="1:20" x14ac:dyDescent="0.35">
      <c r="A202" s="48">
        <v>3805</v>
      </c>
      <c r="B202" s="12" t="s">
        <v>586</v>
      </c>
      <c r="C202" s="48">
        <v>38</v>
      </c>
      <c r="D202" s="90" t="s">
        <v>204</v>
      </c>
      <c r="E202" s="17">
        <v>398.97899999999998</v>
      </c>
      <c r="F202" s="7">
        <v>1097.7460000000001</v>
      </c>
      <c r="G202" s="7">
        <v>144</v>
      </c>
      <c r="H202" s="7">
        <v>0</v>
      </c>
      <c r="I202" s="7">
        <v>2600</v>
      </c>
      <c r="J202" s="17">
        <v>21500</v>
      </c>
      <c r="K202" s="72">
        <v>500</v>
      </c>
      <c r="L202" s="72">
        <v>0</v>
      </c>
      <c r="M202" s="72">
        <v>658.26</v>
      </c>
      <c r="N202" s="72">
        <v>350</v>
      </c>
      <c r="O202" s="17">
        <v>0</v>
      </c>
      <c r="P202" s="72">
        <v>0</v>
      </c>
      <c r="Q202" s="17">
        <v>162.88</v>
      </c>
      <c r="R202" s="72">
        <v>0</v>
      </c>
      <c r="S202" s="7">
        <v>0</v>
      </c>
      <c r="T202" s="23">
        <f t="shared" ref="T202:T265" si="4">SUM(E202:S202)</f>
        <v>27411.864999999998</v>
      </c>
    </row>
    <row r="203" spans="1:20" x14ac:dyDescent="0.35">
      <c r="A203" s="48">
        <v>3806</v>
      </c>
      <c r="B203" s="12" t="s">
        <v>587</v>
      </c>
      <c r="C203" s="48">
        <v>38</v>
      </c>
      <c r="D203" s="90" t="s">
        <v>205</v>
      </c>
      <c r="E203" s="17">
        <v>293.81</v>
      </c>
      <c r="F203" s="7">
        <v>812.01700000000005</v>
      </c>
      <c r="G203" s="7">
        <v>0</v>
      </c>
      <c r="H203" s="7">
        <v>0</v>
      </c>
      <c r="I203" s="7">
        <v>2300</v>
      </c>
      <c r="J203" s="17">
        <v>16700</v>
      </c>
      <c r="K203" s="72">
        <v>125</v>
      </c>
      <c r="L203" s="72">
        <v>0</v>
      </c>
      <c r="M203" s="72">
        <v>423.09699999999998</v>
      </c>
      <c r="N203" s="72">
        <v>235</v>
      </c>
      <c r="O203" s="17">
        <v>0</v>
      </c>
      <c r="P203" s="72">
        <v>0</v>
      </c>
      <c r="Q203" s="17">
        <v>0</v>
      </c>
      <c r="R203" s="72">
        <v>0</v>
      </c>
      <c r="S203" s="7">
        <v>0</v>
      </c>
      <c r="T203" s="23">
        <f t="shared" si="4"/>
        <v>20888.924000000003</v>
      </c>
    </row>
    <row r="204" spans="1:20" x14ac:dyDescent="0.35">
      <c r="A204" s="48">
        <v>3807</v>
      </c>
      <c r="B204" s="12" t="s">
        <v>588</v>
      </c>
      <c r="C204" s="48">
        <v>38</v>
      </c>
      <c r="D204" s="90" t="s">
        <v>206</v>
      </c>
      <c r="E204" s="17">
        <v>287.75799999999998</v>
      </c>
      <c r="F204" s="7">
        <v>1239.2629999999999</v>
      </c>
      <c r="G204" s="7">
        <v>1000</v>
      </c>
      <c r="H204" s="7">
        <v>0</v>
      </c>
      <c r="I204" s="7">
        <v>2800</v>
      </c>
      <c r="J204" s="17">
        <v>25300</v>
      </c>
      <c r="K204" s="72">
        <v>775</v>
      </c>
      <c r="L204" s="72">
        <v>0</v>
      </c>
      <c r="M204" s="72">
        <v>213.49199999999999</v>
      </c>
      <c r="N204" s="72">
        <v>790</v>
      </c>
      <c r="O204" s="17">
        <v>0</v>
      </c>
      <c r="P204" s="72">
        <v>0</v>
      </c>
      <c r="Q204" s="17">
        <v>285.04000000000002</v>
      </c>
      <c r="R204" s="72">
        <v>0</v>
      </c>
      <c r="S204" s="7">
        <v>0</v>
      </c>
      <c r="T204" s="23">
        <f t="shared" si="4"/>
        <v>32690.553</v>
      </c>
    </row>
    <row r="205" spans="1:20" x14ac:dyDescent="0.35">
      <c r="A205" s="48">
        <v>3808</v>
      </c>
      <c r="B205" s="12" t="s">
        <v>589</v>
      </c>
      <c r="C205" s="48">
        <v>38</v>
      </c>
      <c r="D205" s="90" t="s">
        <v>207</v>
      </c>
      <c r="E205" s="17">
        <v>103.54600000000001</v>
      </c>
      <c r="F205" s="7">
        <v>275.16199999999998</v>
      </c>
      <c r="G205" s="7">
        <v>311.5</v>
      </c>
      <c r="H205" s="7">
        <v>0</v>
      </c>
      <c r="I205" s="7">
        <v>1700</v>
      </c>
      <c r="J205" s="17">
        <v>5900</v>
      </c>
      <c r="K205" s="72">
        <v>600</v>
      </c>
      <c r="L205" s="72">
        <v>0</v>
      </c>
      <c r="M205" s="72">
        <v>0</v>
      </c>
      <c r="N205" s="72">
        <v>315</v>
      </c>
      <c r="O205" s="17">
        <v>0</v>
      </c>
      <c r="P205" s="72">
        <v>0</v>
      </c>
      <c r="Q205" s="17">
        <v>0</v>
      </c>
      <c r="R205" s="72">
        <v>0</v>
      </c>
      <c r="S205" s="7">
        <v>0</v>
      </c>
      <c r="T205" s="23">
        <f t="shared" si="4"/>
        <v>9205.2080000000005</v>
      </c>
    </row>
    <row r="206" spans="1:20" x14ac:dyDescent="0.35">
      <c r="A206" s="48">
        <v>3811</v>
      </c>
      <c r="B206" s="12" t="s">
        <v>590</v>
      </c>
      <c r="C206" s="48">
        <v>38</v>
      </c>
      <c r="D206" s="90" t="s">
        <v>208</v>
      </c>
      <c r="E206" s="17">
        <v>227.16499999999999</v>
      </c>
      <c r="F206" s="7">
        <v>637.76199999999994</v>
      </c>
      <c r="G206" s="7">
        <v>512</v>
      </c>
      <c r="H206" s="7">
        <v>0</v>
      </c>
      <c r="I206" s="7">
        <v>2100</v>
      </c>
      <c r="J206" s="17">
        <v>12200</v>
      </c>
      <c r="K206" s="72">
        <v>200</v>
      </c>
      <c r="L206" s="72">
        <v>0</v>
      </c>
      <c r="M206" s="72">
        <v>313.17700000000002</v>
      </c>
      <c r="N206" s="72">
        <v>0</v>
      </c>
      <c r="O206" s="17">
        <v>0</v>
      </c>
      <c r="P206" s="72">
        <v>0</v>
      </c>
      <c r="Q206" s="17">
        <v>651.52</v>
      </c>
      <c r="R206" s="72">
        <v>0</v>
      </c>
      <c r="S206" s="7">
        <v>0</v>
      </c>
      <c r="T206" s="23">
        <f t="shared" si="4"/>
        <v>16841.624</v>
      </c>
    </row>
    <row r="207" spans="1:20" x14ac:dyDescent="0.35">
      <c r="A207" s="48">
        <v>3812</v>
      </c>
      <c r="B207" s="12" t="s">
        <v>591</v>
      </c>
      <c r="C207" s="48">
        <v>38</v>
      </c>
      <c r="D207" s="90" t="s">
        <v>209</v>
      </c>
      <c r="E207" s="17">
        <v>0</v>
      </c>
      <c r="F207" s="7">
        <v>60.295000000000002</v>
      </c>
      <c r="G207" s="7">
        <v>187</v>
      </c>
      <c r="H207" s="7">
        <v>0</v>
      </c>
      <c r="I207" s="7">
        <v>1100</v>
      </c>
      <c r="J207" s="17">
        <v>1000</v>
      </c>
      <c r="K207" s="72">
        <v>0</v>
      </c>
      <c r="L207" s="72">
        <v>0</v>
      </c>
      <c r="M207" s="72">
        <v>0</v>
      </c>
      <c r="N207" s="72">
        <v>0</v>
      </c>
      <c r="O207" s="17">
        <v>0</v>
      </c>
      <c r="P207" s="72">
        <v>0</v>
      </c>
      <c r="Q207" s="17">
        <v>0</v>
      </c>
      <c r="R207" s="72">
        <v>0</v>
      </c>
      <c r="S207" s="7">
        <v>0</v>
      </c>
      <c r="T207" s="23">
        <f t="shared" si="4"/>
        <v>2347.2950000000001</v>
      </c>
    </row>
    <row r="208" spans="1:20" x14ac:dyDescent="0.35">
      <c r="A208" s="48">
        <v>3813</v>
      </c>
      <c r="B208" s="12" t="s">
        <v>592</v>
      </c>
      <c r="C208" s="48">
        <v>38</v>
      </c>
      <c r="D208" s="90" t="s">
        <v>210</v>
      </c>
      <c r="E208" s="17">
        <v>121.923</v>
      </c>
      <c r="F208" s="7">
        <v>332.76299999999998</v>
      </c>
      <c r="G208" s="7">
        <v>500</v>
      </c>
      <c r="H208" s="7">
        <v>0</v>
      </c>
      <c r="I208" s="7">
        <v>1800</v>
      </c>
      <c r="J208" s="17">
        <v>6400</v>
      </c>
      <c r="K208" s="72">
        <v>600</v>
      </c>
      <c r="L208" s="72">
        <v>1713.7190000000001</v>
      </c>
      <c r="M208" s="72">
        <v>0</v>
      </c>
      <c r="N208" s="72">
        <v>0</v>
      </c>
      <c r="O208" s="17">
        <v>0</v>
      </c>
      <c r="P208" s="72">
        <v>0</v>
      </c>
      <c r="Q208" s="17">
        <v>0</v>
      </c>
      <c r="R208" s="72">
        <v>0</v>
      </c>
      <c r="S208" s="7">
        <v>0</v>
      </c>
      <c r="T208" s="23">
        <f t="shared" si="4"/>
        <v>11468.404999999999</v>
      </c>
    </row>
    <row r="209" spans="1:20" x14ac:dyDescent="0.35">
      <c r="A209" s="48">
        <v>3814</v>
      </c>
      <c r="B209" s="12" t="s">
        <v>593</v>
      </c>
      <c r="C209" s="48">
        <v>38</v>
      </c>
      <c r="D209" s="90" t="s">
        <v>211</v>
      </c>
      <c r="E209" s="17">
        <v>82.216999999999999</v>
      </c>
      <c r="F209" s="7">
        <v>216.73099999999999</v>
      </c>
      <c r="G209" s="7">
        <v>381</v>
      </c>
      <c r="H209" s="7">
        <v>0</v>
      </c>
      <c r="I209" s="7">
        <v>1600</v>
      </c>
      <c r="J209" s="17">
        <v>4700</v>
      </c>
      <c r="K209" s="72">
        <v>450</v>
      </c>
      <c r="L209" s="72">
        <v>0</v>
      </c>
      <c r="M209" s="72">
        <v>0</v>
      </c>
      <c r="N209" s="72">
        <v>0</v>
      </c>
      <c r="O209" s="17">
        <v>0</v>
      </c>
      <c r="P209" s="72">
        <v>0</v>
      </c>
      <c r="Q209" s="17">
        <v>81.44</v>
      </c>
      <c r="R209" s="72">
        <v>0</v>
      </c>
      <c r="S209" s="7">
        <v>0</v>
      </c>
      <c r="T209" s="23">
        <f t="shared" si="4"/>
        <v>7511.3879999999999</v>
      </c>
    </row>
    <row r="210" spans="1:20" x14ac:dyDescent="0.35">
      <c r="A210" s="48">
        <v>3815</v>
      </c>
      <c r="B210" s="12" t="s">
        <v>594</v>
      </c>
      <c r="C210" s="48">
        <v>38</v>
      </c>
      <c r="D210" s="90" t="s">
        <v>212</v>
      </c>
      <c r="E210" s="17">
        <v>35.646999999999998</v>
      </c>
      <c r="F210" s="7">
        <v>99.662999999999997</v>
      </c>
      <c r="G210" s="7">
        <v>0</v>
      </c>
      <c r="H210" s="7">
        <v>0</v>
      </c>
      <c r="I210" s="7">
        <v>1300</v>
      </c>
      <c r="J210" s="17">
        <v>1800</v>
      </c>
      <c r="K210" s="72">
        <v>0</v>
      </c>
      <c r="L210" s="72">
        <v>0</v>
      </c>
      <c r="M210" s="72">
        <v>0</v>
      </c>
      <c r="N210" s="72">
        <v>0</v>
      </c>
      <c r="O210" s="17">
        <v>0</v>
      </c>
      <c r="P210" s="72">
        <v>0</v>
      </c>
      <c r="Q210" s="17">
        <v>0</v>
      </c>
      <c r="R210" s="72">
        <v>0</v>
      </c>
      <c r="S210" s="7">
        <v>0</v>
      </c>
      <c r="T210" s="23">
        <f t="shared" si="4"/>
        <v>3235.31</v>
      </c>
    </row>
    <row r="211" spans="1:20" x14ac:dyDescent="0.35">
      <c r="A211" s="48">
        <v>3816</v>
      </c>
      <c r="B211" s="12" t="s">
        <v>595</v>
      </c>
      <c r="C211" s="48">
        <v>38</v>
      </c>
      <c r="D211" s="90" t="s">
        <v>213</v>
      </c>
      <c r="E211" s="17">
        <v>0</v>
      </c>
      <c r="F211" s="7">
        <v>143.38200000000001</v>
      </c>
      <c r="G211" s="7">
        <v>336</v>
      </c>
      <c r="H211" s="7">
        <v>0</v>
      </c>
      <c r="I211" s="7">
        <v>1400</v>
      </c>
      <c r="J211" s="17">
        <v>2800</v>
      </c>
      <c r="K211" s="72">
        <v>0</v>
      </c>
      <c r="L211" s="72">
        <v>0</v>
      </c>
      <c r="M211" s="72">
        <v>0</v>
      </c>
      <c r="N211" s="72">
        <v>0</v>
      </c>
      <c r="O211" s="17">
        <v>0</v>
      </c>
      <c r="P211" s="72">
        <v>0</v>
      </c>
      <c r="Q211" s="17">
        <v>0</v>
      </c>
      <c r="R211" s="72">
        <v>0</v>
      </c>
      <c r="S211" s="7">
        <v>0</v>
      </c>
      <c r="T211" s="23">
        <f t="shared" si="4"/>
        <v>4679.3819999999996</v>
      </c>
    </row>
    <row r="212" spans="1:20" x14ac:dyDescent="0.35">
      <c r="A212" s="48">
        <v>3817</v>
      </c>
      <c r="B212" s="12" t="s">
        <v>596</v>
      </c>
      <c r="C212" s="48">
        <v>38</v>
      </c>
      <c r="D212" s="90" t="s">
        <v>214</v>
      </c>
      <c r="E212" s="17">
        <v>0</v>
      </c>
      <c r="F212" s="7">
        <v>235.79400000000001</v>
      </c>
      <c r="G212" s="7">
        <v>225</v>
      </c>
      <c r="H212" s="7">
        <v>0</v>
      </c>
      <c r="I212" s="7">
        <v>1600</v>
      </c>
      <c r="J212" s="17">
        <v>4600</v>
      </c>
      <c r="K212" s="72">
        <v>250</v>
      </c>
      <c r="L212" s="72">
        <v>0</v>
      </c>
      <c r="M212" s="72">
        <v>0</v>
      </c>
      <c r="N212" s="72">
        <v>0</v>
      </c>
      <c r="O212" s="17">
        <v>0</v>
      </c>
      <c r="P212" s="72">
        <v>0</v>
      </c>
      <c r="Q212" s="17">
        <v>20.970800000000001</v>
      </c>
      <c r="R212" s="72">
        <v>0</v>
      </c>
      <c r="S212" s="7">
        <v>0</v>
      </c>
      <c r="T212" s="23">
        <f t="shared" si="4"/>
        <v>6931.7647999999999</v>
      </c>
    </row>
    <row r="213" spans="1:20" x14ac:dyDescent="0.35">
      <c r="A213" s="48">
        <v>3818</v>
      </c>
      <c r="B213" s="12" t="s">
        <v>597</v>
      </c>
      <c r="C213" s="48">
        <v>38</v>
      </c>
      <c r="D213" s="90" t="s">
        <v>215</v>
      </c>
      <c r="E213" s="17">
        <v>41.773000000000003</v>
      </c>
      <c r="F213" s="7">
        <v>114.58199999999999</v>
      </c>
      <c r="G213" s="7">
        <v>225</v>
      </c>
      <c r="H213" s="7">
        <v>0</v>
      </c>
      <c r="I213" s="7">
        <v>1500</v>
      </c>
      <c r="J213" s="17">
        <v>2600</v>
      </c>
      <c r="K213" s="72">
        <v>0</v>
      </c>
      <c r="L213" s="72">
        <v>0</v>
      </c>
      <c r="M213" s="72">
        <v>55.683</v>
      </c>
      <c r="N213" s="72">
        <v>0</v>
      </c>
      <c r="O213" s="17">
        <v>0</v>
      </c>
      <c r="P213" s="72">
        <v>0</v>
      </c>
      <c r="Q213" s="17">
        <v>0</v>
      </c>
      <c r="R213" s="72">
        <v>0</v>
      </c>
      <c r="S213" s="7">
        <v>0</v>
      </c>
      <c r="T213" s="23">
        <f t="shared" si="4"/>
        <v>4537.0379999999996</v>
      </c>
    </row>
    <row r="214" spans="1:20" x14ac:dyDescent="0.35">
      <c r="A214" s="48">
        <v>3819</v>
      </c>
      <c r="B214" s="12" t="s">
        <v>598</v>
      </c>
      <c r="C214" s="48">
        <v>38</v>
      </c>
      <c r="D214" s="90" t="s">
        <v>216</v>
      </c>
      <c r="E214" s="17">
        <v>0</v>
      </c>
      <c r="F214" s="7">
        <v>26.936</v>
      </c>
      <c r="G214" s="7">
        <v>0</v>
      </c>
      <c r="H214" s="7">
        <v>0</v>
      </c>
      <c r="I214" s="7">
        <v>1000</v>
      </c>
      <c r="J214" s="17">
        <v>700</v>
      </c>
      <c r="K214" s="72">
        <v>0</v>
      </c>
      <c r="L214" s="72">
        <v>0</v>
      </c>
      <c r="M214" s="72">
        <v>0</v>
      </c>
      <c r="N214" s="72">
        <v>145</v>
      </c>
      <c r="O214" s="17">
        <v>0</v>
      </c>
      <c r="P214" s="72">
        <v>0</v>
      </c>
      <c r="Q214" s="17">
        <v>0</v>
      </c>
      <c r="R214" s="72">
        <v>0</v>
      </c>
      <c r="S214" s="7">
        <v>0</v>
      </c>
      <c r="T214" s="23">
        <f t="shared" si="4"/>
        <v>1871.9359999999999</v>
      </c>
    </row>
    <row r="215" spans="1:20" x14ac:dyDescent="0.35">
      <c r="A215" s="48">
        <v>3820</v>
      </c>
      <c r="B215" s="12" t="s">
        <v>599</v>
      </c>
      <c r="C215" s="48">
        <v>38</v>
      </c>
      <c r="D215" s="90" t="s">
        <v>217</v>
      </c>
      <c r="E215" s="17">
        <v>26.495000000000001</v>
      </c>
      <c r="F215" s="7">
        <v>74.385000000000005</v>
      </c>
      <c r="G215" s="7">
        <v>0</v>
      </c>
      <c r="H215" s="7">
        <v>0</v>
      </c>
      <c r="I215" s="7">
        <v>1300</v>
      </c>
      <c r="J215" s="17">
        <v>1300</v>
      </c>
      <c r="K215" s="72">
        <v>0</v>
      </c>
      <c r="L215" s="72">
        <v>0</v>
      </c>
      <c r="M215" s="72">
        <v>0</v>
      </c>
      <c r="N215" s="72">
        <v>0</v>
      </c>
      <c r="O215" s="17">
        <v>0</v>
      </c>
      <c r="P215" s="72">
        <v>0</v>
      </c>
      <c r="Q215" s="17">
        <v>0</v>
      </c>
      <c r="R215" s="72">
        <v>0</v>
      </c>
      <c r="S215" s="7">
        <v>0</v>
      </c>
      <c r="T215" s="23">
        <f t="shared" si="4"/>
        <v>2700.88</v>
      </c>
    </row>
    <row r="216" spans="1:20" x14ac:dyDescent="0.35">
      <c r="A216" s="48">
        <v>3821</v>
      </c>
      <c r="B216" s="12" t="s">
        <v>600</v>
      </c>
      <c r="C216" s="48">
        <v>38</v>
      </c>
      <c r="D216" s="90" t="s">
        <v>218</v>
      </c>
      <c r="E216" s="17">
        <v>0</v>
      </c>
      <c r="F216" s="7">
        <v>47.241999999999997</v>
      </c>
      <c r="G216" s="7">
        <v>0</v>
      </c>
      <c r="H216" s="7">
        <v>0</v>
      </c>
      <c r="I216" s="7">
        <v>1400</v>
      </c>
      <c r="J216" s="17">
        <v>1100</v>
      </c>
      <c r="K216" s="72">
        <v>0</v>
      </c>
      <c r="L216" s="72">
        <v>0</v>
      </c>
      <c r="M216" s="72">
        <v>0</v>
      </c>
      <c r="N216" s="72">
        <v>0</v>
      </c>
      <c r="O216" s="17">
        <v>0</v>
      </c>
      <c r="P216" s="72">
        <v>0</v>
      </c>
      <c r="Q216" s="17">
        <v>0</v>
      </c>
      <c r="R216" s="72">
        <v>0</v>
      </c>
      <c r="S216" s="7">
        <v>0</v>
      </c>
      <c r="T216" s="23">
        <f t="shared" si="4"/>
        <v>2547.2420000000002</v>
      </c>
    </row>
    <row r="217" spans="1:20" x14ac:dyDescent="0.35">
      <c r="A217" s="48">
        <v>3822</v>
      </c>
      <c r="B217" s="12" t="s">
        <v>601</v>
      </c>
      <c r="C217" s="48">
        <v>38</v>
      </c>
      <c r="D217" s="90" t="s">
        <v>219</v>
      </c>
      <c r="E217" s="17">
        <v>14.318</v>
      </c>
      <c r="F217" s="7">
        <v>40.197000000000003</v>
      </c>
      <c r="G217" s="7">
        <v>92</v>
      </c>
      <c r="H217" s="7">
        <v>0</v>
      </c>
      <c r="I217" s="7">
        <v>1100</v>
      </c>
      <c r="J217" s="17">
        <v>600</v>
      </c>
      <c r="K217" s="72">
        <v>0</v>
      </c>
      <c r="L217" s="72">
        <v>0</v>
      </c>
      <c r="M217" s="72">
        <v>0</v>
      </c>
      <c r="N217" s="72">
        <v>150</v>
      </c>
      <c r="O217" s="17">
        <v>0</v>
      </c>
      <c r="P217" s="72">
        <v>0</v>
      </c>
      <c r="Q217" s="17">
        <v>0</v>
      </c>
      <c r="R217" s="72">
        <v>0</v>
      </c>
      <c r="S217" s="7">
        <v>0</v>
      </c>
      <c r="T217" s="23">
        <f t="shared" si="4"/>
        <v>1996.5149999999999</v>
      </c>
    </row>
    <row r="218" spans="1:20" x14ac:dyDescent="0.35">
      <c r="A218" s="48">
        <v>3823</v>
      </c>
      <c r="B218" s="12" t="s">
        <v>602</v>
      </c>
      <c r="C218" s="48">
        <v>38</v>
      </c>
      <c r="D218" s="90" t="s">
        <v>220</v>
      </c>
      <c r="E218" s="17">
        <v>12.103999999999999</v>
      </c>
      <c r="F218" s="7">
        <v>33.981000000000002</v>
      </c>
      <c r="G218" s="7">
        <v>175</v>
      </c>
      <c r="H218" s="7">
        <v>0</v>
      </c>
      <c r="I218" s="7">
        <v>900</v>
      </c>
      <c r="J218" s="17">
        <v>600</v>
      </c>
      <c r="K218" s="72">
        <v>0</v>
      </c>
      <c r="L218" s="72">
        <v>0</v>
      </c>
      <c r="M218" s="72">
        <v>0</v>
      </c>
      <c r="N218" s="72">
        <v>0</v>
      </c>
      <c r="O218" s="17">
        <v>0</v>
      </c>
      <c r="P218" s="72">
        <v>0</v>
      </c>
      <c r="Q218" s="17">
        <v>127.25</v>
      </c>
      <c r="R218" s="72">
        <v>0</v>
      </c>
      <c r="S218" s="7">
        <v>0</v>
      </c>
      <c r="T218" s="23">
        <f t="shared" si="4"/>
        <v>1848.335</v>
      </c>
    </row>
    <row r="219" spans="1:20" x14ac:dyDescent="0.35">
      <c r="A219" s="48">
        <v>3824</v>
      </c>
      <c r="B219" s="12" t="s">
        <v>603</v>
      </c>
      <c r="C219" s="48">
        <v>38</v>
      </c>
      <c r="D219" s="90" t="s">
        <v>221</v>
      </c>
      <c r="E219" s="17">
        <v>0</v>
      </c>
      <c r="F219" s="7">
        <v>53.457999999999998</v>
      </c>
      <c r="G219" s="7">
        <v>0</v>
      </c>
      <c r="H219" s="7">
        <v>0</v>
      </c>
      <c r="I219" s="7">
        <v>1000</v>
      </c>
      <c r="J219" s="17">
        <v>900</v>
      </c>
      <c r="K219" s="72">
        <v>60</v>
      </c>
      <c r="L219" s="72">
        <v>0</v>
      </c>
      <c r="M219" s="72">
        <v>0</v>
      </c>
      <c r="N219" s="72">
        <v>137</v>
      </c>
      <c r="O219" s="17">
        <v>0</v>
      </c>
      <c r="P219" s="72">
        <v>0</v>
      </c>
      <c r="Q219" s="17">
        <v>122.16</v>
      </c>
      <c r="R219" s="72">
        <v>0</v>
      </c>
      <c r="S219" s="7">
        <v>0</v>
      </c>
      <c r="T219" s="23">
        <f t="shared" si="4"/>
        <v>2272.6179999999999</v>
      </c>
    </row>
    <row r="220" spans="1:20" x14ac:dyDescent="0.35">
      <c r="A220" s="48">
        <v>3825</v>
      </c>
      <c r="B220" s="12" t="s">
        <v>604</v>
      </c>
      <c r="C220" s="48">
        <v>38</v>
      </c>
      <c r="D220" s="90" t="s">
        <v>222</v>
      </c>
      <c r="E220" s="17">
        <v>0</v>
      </c>
      <c r="F220" s="7">
        <v>84.33</v>
      </c>
      <c r="G220" s="7">
        <v>0</v>
      </c>
      <c r="H220" s="7">
        <v>0</v>
      </c>
      <c r="I220" s="7">
        <v>1300</v>
      </c>
      <c r="J220" s="17">
        <v>1700</v>
      </c>
      <c r="K220" s="72">
        <v>0</v>
      </c>
      <c r="L220" s="72">
        <v>0</v>
      </c>
      <c r="M220" s="72">
        <v>0</v>
      </c>
      <c r="N220" s="72">
        <v>0</v>
      </c>
      <c r="O220" s="17">
        <v>0</v>
      </c>
      <c r="P220" s="72">
        <v>0</v>
      </c>
      <c r="Q220" s="17">
        <v>0</v>
      </c>
      <c r="R220" s="72">
        <v>0</v>
      </c>
      <c r="S220" s="7">
        <v>0</v>
      </c>
      <c r="T220" s="23">
        <f t="shared" si="4"/>
        <v>3084.33</v>
      </c>
    </row>
    <row r="221" spans="1:20" x14ac:dyDescent="0.35">
      <c r="A221" s="48">
        <v>4201</v>
      </c>
      <c r="B221" s="12" t="s">
        <v>605</v>
      </c>
      <c r="C221" s="48">
        <v>42</v>
      </c>
      <c r="D221" s="90" t="s">
        <v>223</v>
      </c>
      <c r="E221" s="17">
        <v>0</v>
      </c>
      <c r="F221" s="7">
        <v>149.80600000000001</v>
      </c>
      <c r="G221" s="7">
        <v>351</v>
      </c>
      <c r="H221" s="7">
        <v>0</v>
      </c>
      <c r="I221" s="7">
        <v>1019</v>
      </c>
      <c r="J221" s="17">
        <v>3000</v>
      </c>
      <c r="K221" s="72">
        <v>0</v>
      </c>
      <c r="L221" s="72">
        <v>0</v>
      </c>
      <c r="M221" s="72">
        <v>0</v>
      </c>
      <c r="N221" s="72">
        <v>0</v>
      </c>
      <c r="O221" s="17">
        <v>0</v>
      </c>
      <c r="P221" s="72">
        <v>0</v>
      </c>
      <c r="Q221" s="17">
        <v>146.59200000000001</v>
      </c>
      <c r="R221" s="72">
        <v>0</v>
      </c>
      <c r="S221" s="7">
        <v>0</v>
      </c>
      <c r="T221" s="23">
        <f t="shared" si="4"/>
        <v>4666.3980000000001</v>
      </c>
    </row>
    <row r="222" spans="1:20" x14ac:dyDescent="0.35">
      <c r="A222" s="48">
        <v>4202</v>
      </c>
      <c r="B222" s="12" t="s">
        <v>606</v>
      </c>
      <c r="C222" s="48">
        <v>42</v>
      </c>
      <c r="D222" s="90" t="s">
        <v>224</v>
      </c>
      <c r="E222" s="17">
        <v>219.56399999999999</v>
      </c>
      <c r="F222" s="7">
        <v>594.66399999999999</v>
      </c>
      <c r="G222" s="7">
        <v>583</v>
      </c>
      <c r="H222" s="7">
        <v>0</v>
      </c>
      <c r="I222" s="7">
        <v>1851</v>
      </c>
      <c r="J222" s="17">
        <v>10600.000000000002</v>
      </c>
      <c r="K222" s="72">
        <v>334</v>
      </c>
      <c r="L222" s="72">
        <v>0</v>
      </c>
      <c r="M222" s="72">
        <v>289.91800000000001</v>
      </c>
      <c r="N222" s="72">
        <v>0</v>
      </c>
      <c r="O222" s="17">
        <v>0</v>
      </c>
      <c r="P222" s="72">
        <v>0</v>
      </c>
      <c r="Q222" s="17">
        <v>0</v>
      </c>
      <c r="R222" s="72">
        <v>0</v>
      </c>
      <c r="S222" s="7">
        <v>0</v>
      </c>
      <c r="T222" s="23">
        <f t="shared" si="4"/>
        <v>14472.146000000002</v>
      </c>
    </row>
    <row r="223" spans="1:20" x14ac:dyDescent="0.35">
      <c r="A223" s="48">
        <v>4203</v>
      </c>
      <c r="B223" s="12" t="s">
        <v>607</v>
      </c>
      <c r="C223" s="48">
        <v>42</v>
      </c>
      <c r="D223" s="90" t="s">
        <v>225</v>
      </c>
      <c r="E223" s="17">
        <v>377.87099999999998</v>
      </c>
      <c r="F223" s="7">
        <v>1040.3510000000001</v>
      </c>
      <c r="G223" s="7">
        <v>660</v>
      </c>
      <c r="H223" s="7">
        <v>0</v>
      </c>
      <c r="I223" s="7">
        <v>3369</v>
      </c>
      <c r="J223" s="17">
        <v>20400.000000000004</v>
      </c>
      <c r="K223" s="72">
        <v>133</v>
      </c>
      <c r="L223" s="72">
        <v>0</v>
      </c>
      <c r="M223" s="72">
        <v>700.19399999999996</v>
      </c>
      <c r="N223" s="72">
        <v>500</v>
      </c>
      <c r="O223" s="17">
        <v>0</v>
      </c>
      <c r="P223" s="72">
        <v>0</v>
      </c>
      <c r="Q223" s="17">
        <v>162.88</v>
      </c>
      <c r="R223" s="72">
        <v>0</v>
      </c>
      <c r="S223" s="7">
        <v>0</v>
      </c>
      <c r="T223" s="23">
        <f t="shared" si="4"/>
        <v>27343.296000000002</v>
      </c>
    </row>
    <row r="224" spans="1:20" x14ac:dyDescent="0.35">
      <c r="A224" s="48">
        <v>4204</v>
      </c>
      <c r="B224" s="12" t="s">
        <v>608</v>
      </c>
      <c r="C224" s="48">
        <v>42</v>
      </c>
      <c r="D224" s="90" t="s">
        <v>226</v>
      </c>
      <c r="E224" s="17">
        <v>531.38099999999997</v>
      </c>
      <c r="F224" s="7">
        <v>2729.0309999999999</v>
      </c>
      <c r="G224" s="7">
        <v>272</v>
      </c>
      <c r="H224" s="7">
        <v>0</v>
      </c>
      <c r="I224" s="7">
        <v>8832</v>
      </c>
      <c r="J224" s="17">
        <v>51900.000000000007</v>
      </c>
      <c r="K224" s="72">
        <v>425</v>
      </c>
      <c r="L224" s="72">
        <v>1488.385</v>
      </c>
      <c r="M224" s="72">
        <v>1688.527</v>
      </c>
      <c r="N224" s="72">
        <v>1325</v>
      </c>
      <c r="O224" s="17">
        <v>4000</v>
      </c>
      <c r="P224" s="72">
        <v>0</v>
      </c>
      <c r="Q224" s="17">
        <v>2255.8879999999999</v>
      </c>
      <c r="R224" s="72">
        <v>0</v>
      </c>
      <c r="S224" s="7">
        <v>0</v>
      </c>
      <c r="T224" s="23">
        <f t="shared" si="4"/>
        <v>75447.212000000014</v>
      </c>
    </row>
    <row r="225" spans="1:20" x14ac:dyDescent="0.35">
      <c r="A225" s="48">
        <v>4205</v>
      </c>
      <c r="B225" s="12" t="s">
        <v>609</v>
      </c>
      <c r="C225" s="48">
        <v>42</v>
      </c>
      <c r="D225" s="90" t="s">
        <v>227</v>
      </c>
      <c r="E225" s="17">
        <v>215.209</v>
      </c>
      <c r="F225" s="7">
        <v>596.73599999999999</v>
      </c>
      <c r="G225" s="7">
        <v>334</v>
      </c>
      <c r="H225" s="7">
        <v>0</v>
      </c>
      <c r="I225" s="7">
        <v>2261</v>
      </c>
      <c r="J225" s="17">
        <v>10400</v>
      </c>
      <c r="K225" s="72">
        <v>600</v>
      </c>
      <c r="L225" s="72">
        <v>0</v>
      </c>
      <c r="M225" s="72">
        <v>255.17</v>
      </c>
      <c r="N225" s="72">
        <v>0</v>
      </c>
      <c r="O225" s="17">
        <v>0</v>
      </c>
      <c r="P225" s="72">
        <v>0</v>
      </c>
      <c r="Q225" s="17">
        <v>275.06360000000001</v>
      </c>
      <c r="R225" s="72">
        <v>0</v>
      </c>
      <c r="S225" s="7">
        <v>0</v>
      </c>
      <c r="T225" s="23">
        <f t="shared" si="4"/>
        <v>14937.178599999999</v>
      </c>
    </row>
    <row r="226" spans="1:20" x14ac:dyDescent="0.35">
      <c r="A226" s="48">
        <v>4206</v>
      </c>
      <c r="B226" s="12" t="s">
        <v>610</v>
      </c>
      <c r="C226" s="48">
        <v>42</v>
      </c>
      <c r="D226" s="90" t="s">
        <v>228</v>
      </c>
      <c r="E226" s="17">
        <v>90.778000000000006</v>
      </c>
      <c r="F226" s="7">
        <v>247.81100000000001</v>
      </c>
      <c r="G226" s="7">
        <v>234</v>
      </c>
      <c r="H226" s="7">
        <v>0</v>
      </c>
      <c r="I226" s="7">
        <v>1228</v>
      </c>
      <c r="J226" s="17">
        <v>4400</v>
      </c>
      <c r="K226" s="72">
        <v>87</v>
      </c>
      <c r="L226" s="72">
        <v>0</v>
      </c>
      <c r="M226" s="72">
        <v>215.155</v>
      </c>
      <c r="N226" s="72">
        <v>95</v>
      </c>
      <c r="O226" s="17">
        <v>0</v>
      </c>
      <c r="P226" s="72">
        <v>0</v>
      </c>
      <c r="Q226" s="17">
        <v>0</v>
      </c>
      <c r="R226" s="72">
        <v>0</v>
      </c>
      <c r="S226" s="7">
        <v>0</v>
      </c>
      <c r="T226" s="23">
        <f t="shared" si="4"/>
        <v>6597.7439999999997</v>
      </c>
    </row>
    <row r="227" spans="1:20" x14ac:dyDescent="0.35">
      <c r="A227" s="48">
        <v>4207</v>
      </c>
      <c r="B227" s="12" t="s">
        <v>611</v>
      </c>
      <c r="C227" s="48">
        <v>42</v>
      </c>
      <c r="D227" s="90" t="s">
        <v>229</v>
      </c>
      <c r="E227" s="17">
        <v>89.448999999999998</v>
      </c>
      <c r="F227" s="7">
        <v>244.91</v>
      </c>
      <c r="G227" s="7">
        <v>198</v>
      </c>
      <c r="H227" s="7">
        <v>0</v>
      </c>
      <c r="I227" s="7">
        <v>1109</v>
      </c>
      <c r="J227" s="17">
        <v>4000</v>
      </c>
      <c r="K227" s="72">
        <v>320</v>
      </c>
      <c r="L227" s="72">
        <v>0</v>
      </c>
      <c r="M227" s="72">
        <v>0</v>
      </c>
      <c r="N227" s="72">
        <v>0</v>
      </c>
      <c r="O227" s="17">
        <v>0</v>
      </c>
      <c r="P227" s="72">
        <v>0</v>
      </c>
      <c r="Q227" s="17">
        <v>0</v>
      </c>
      <c r="R227" s="72">
        <v>0</v>
      </c>
      <c r="S227" s="7">
        <v>0</v>
      </c>
      <c r="T227" s="23">
        <f t="shared" si="4"/>
        <v>5961.3590000000004</v>
      </c>
    </row>
    <row r="228" spans="1:20" x14ac:dyDescent="0.35">
      <c r="A228" s="48">
        <v>4211</v>
      </c>
      <c r="B228" s="12" t="s">
        <v>612</v>
      </c>
      <c r="C228" s="48">
        <v>42</v>
      </c>
      <c r="D228" s="90" t="s">
        <v>230</v>
      </c>
      <c r="E228" s="17">
        <v>20.591000000000001</v>
      </c>
      <c r="F228" s="7">
        <v>57.808999999999997</v>
      </c>
      <c r="G228" s="7">
        <v>117</v>
      </c>
      <c r="H228" s="7">
        <v>0</v>
      </c>
      <c r="I228" s="7">
        <v>749</v>
      </c>
      <c r="J228" s="17">
        <v>1100</v>
      </c>
      <c r="K228" s="72">
        <v>135.19999999999999</v>
      </c>
      <c r="L228" s="72">
        <v>0</v>
      </c>
      <c r="M228" s="72">
        <v>0</v>
      </c>
      <c r="N228" s="72">
        <v>0</v>
      </c>
      <c r="O228" s="17">
        <v>0</v>
      </c>
      <c r="P228" s="72">
        <v>0</v>
      </c>
      <c r="Q228" s="17">
        <v>0</v>
      </c>
      <c r="R228" s="72">
        <v>0</v>
      </c>
      <c r="S228" s="7">
        <v>0</v>
      </c>
      <c r="T228" s="23">
        <f t="shared" si="4"/>
        <v>2179.6</v>
      </c>
    </row>
    <row r="229" spans="1:20" x14ac:dyDescent="0.35">
      <c r="A229" s="48">
        <v>4212</v>
      </c>
      <c r="B229" s="12" t="s">
        <v>613</v>
      </c>
      <c r="C229" s="48">
        <v>42</v>
      </c>
      <c r="D229" s="90" t="s">
        <v>231</v>
      </c>
      <c r="E229" s="17">
        <v>11.071</v>
      </c>
      <c r="F229" s="7">
        <v>61.124000000000002</v>
      </c>
      <c r="G229" s="7">
        <v>27</v>
      </c>
      <c r="H229" s="7">
        <v>0</v>
      </c>
      <c r="I229" s="7">
        <v>664</v>
      </c>
      <c r="J229" s="17">
        <v>900</v>
      </c>
      <c r="K229" s="72">
        <v>0</v>
      </c>
      <c r="L229" s="72">
        <v>0</v>
      </c>
      <c r="M229" s="72">
        <v>0</v>
      </c>
      <c r="N229" s="72">
        <v>0</v>
      </c>
      <c r="O229" s="17">
        <v>0</v>
      </c>
      <c r="P229" s="72">
        <v>0</v>
      </c>
      <c r="Q229" s="17">
        <v>26.468</v>
      </c>
      <c r="R229" s="72">
        <v>0</v>
      </c>
      <c r="S229" s="7">
        <v>0</v>
      </c>
      <c r="T229" s="23">
        <f t="shared" si="4"/>
        <v>1689.6630000000002</v>
      </c>
    </row>
    <row r="230" spans="1:20" x14ac:dyDescent="0.35">
      <c r="A230" s="48">
        <v>4213</v>
      </c>
      <c r="B230" s="12" t="s">
        <v>614</v>
      </c>
      <c r="C230" s="48">
        <v>42</v>
      </c>
      <c r="D230" s="90" t="s">
        <v>232</v>
      </c>
      <c r="E230" s="17">
        <v>53.064</v>
      </c>
      <c r="F230" s="7">
        <v>148.977</v>
      </c>
      <c r="G230" s="7">
        <v>357</v>
      </c>
      <c r="H230" s="7">
        <v>0</v>
      </c>
      <c r="I230" s="7">
        <v>932</v>
      </c>
      <c r="J230" s="17">
        <v>2699.9999999999995</v>
      </c>
      <c r="K230" s="72">
        <v>348.5</v>
      </c>
      <c r="L230" s="72">
        <v>0</v>
      </c>
      <c r="M230" s="72">
        <v>0</v>
      </c>
      <c r="N230" s="72">
        <v>0</v>
      </c>
      <c r="O230" s="17">
        <v>0</v>
      </c>
      <c r="P230" s="72">
        <v>0</v>
      </c>
      <c r="Q230" s="17">
        <v>0</v>
      </c>
      <c r="R230" s="72">
        <v>0</v>
      </c>
      <c r="S230" s="7">
        <v>0</v>
      </c>
      <c r="T230" s="23">
        <f t="shared" si="4"/>
        <v>4539.5409999999993</v>
      </c>
    </row>
    <row r="231" spans="1:20" x14ac:dyDescent="0.35">
      <c r="A231" s="48">
        <v>4214</v>
      </c>
      <c r="B231" s="12" t="s">
        <v>615</v>
      </c>
      <c r="C231" s="48">
        <v>42</v>
      </c>
      <c r="D231" s="90" t="s">
        <v>233</v>
      </c>
      <c r="E231" s="17">
        <v>59.116</v>
      </c>
      <c r="F231" s="7">
        <v>165.96700000000001</v>
      </c>
      <c r="G231" s="7">
        <v>94</v>
      </c>
      <c r="H231" s="7">
        <v>0</v>
      </c>
      <c r="I231" s="7">
        <v>746</v>
      </c>
      <c r="J231" s="17">
        <v>2600</v>
      </c>
      <c r="K231" s="72">
        <v>300</v>
      </c>
      <c r="L231" s="72">
        <v>0</v>
      </c>
      <c r="M231" s="72">
        <v>203.23500000000001</v>
      </c>
      <c r="N231" s="72">
        <v>0</v>
      </c>
      <c r="O231" s="17">
        <v>0</v>
      </c>
      <c r="P231" s="72">
        <v>0</v>
      </c>
      <c r="Q231" s="17">
        <v>0</v>
      </c>
      <c r="R231" s="72">
        <v>0</v>
      </c>
      <c r="S231" s="7">
        <v>0</v>
      </c>
      <c r="T231" s="23">
        <f t="shared" si="4"/>
        <v>4168.3180000000002</v>
      </c>
    </row>
    <row r="232" spans="1:20" x14ac:dyDescent="0.35">
      <c r="A232" s="48">
        <v>4215</v>
      </c>
      <c r="B232" s="12" t="s">
        <v>616</v>
      </c>
      <c r="C232" s="48">
        <v>42</v>
      </c>
      <c r="D232" s="90" t="s">
        <v>234</v>
      </c>
      <c r="E232" s="17">
        <v>111.07299999999999</v>
      </c>
      <c r="F232" s="7">
        <v>306.65600000000001</v>
      </c>
      <c r="G232" s="7">
        <v>350</v>
      </c>
      <c r="H232" s="7">
        <v>0</v>
      </c>
      <c r="I232" s="7">
        <v>1073</v>
      </c>
      <c r="J232" s="17">
        <v>4800</v>
      </c>
      <c r="K232" s="72">
        <v>0</v>
      </c>
      <c r="L232" s="72">
        <v>0</v>
      </c>
      <c r="M232" s="72">
        <v>266.08999999999997</v>
      </c>
      <c r="N232" s="72">
        <v>0</v>
      </c>
      <c r="O232" s="17">
        <v>0</v>
      </c>
      <c r="P232" s="72">
        <v>0</v>
      </c>
      <c r="Q232" s="17">
        <v>0</v>
      </c>
      <c r="R232" s="72">
        <v>0</v>
      </c>
      <c r="S232" s="7">
        <v>0</v>
      </c>
      <c r="T232" s="23">
        <f t="shared" si="4"/>
        <v>6906.8190000000004</v>
      </c>
    </row>
    <row r="233" spans="1:20" x14ac:dyDescent="0.35">
      <c r="A233" s="48">
        <v>4216</v>
      </c>
      <c r="B233" s="12" t="s">
        <v>617</v>
      </c>
      <c r="C233" s="48">
        <v>42</v>
      </c>
      <c r="D233" s="90" t="s">
        <v>235</v>
      </c>
      <c r="E233" s="17">
        <v>57.64</v>
      </c>
      <c r="F233" s="7">
        <v>157.679</v>
      </c>
      <c r="G233" s="7">
        <v>140</v>
      </c>
      <c r="H233" s="7">
        <v>0</v>
      </c>
      <c r="I233" s="7">
        <v>801</v>
      </c>
      <c r="J233" s="17">
        <v>2300</v>
      </c>
      <c r="K233" s="72">
        <v>0</v>
      </c>
      <c r="L233" s="72">
        <v>0</v>
      </c>
      <c r="M233" s="72">
        <v>0</v>
      </c>
      <c r="N233" s="72">
        <v>0</v>
      </c>
      <c r="O233" s="17">
        <v>0</v>
      </c>
      <c r="P233" s="72">
        <v>0</v>
      </c>
      <c r="Q233" s="17">
        <v>30.54</v>
      </c>
      <c r="R233" s="72">
        <v>0</v>
      </c>
      <c r="S233" s="7">
        <v>0</v>
      </c>
      <c r="T233" s="23">
        <f t="shared" si="4"/>
        <v>3486.8589999999999</v>
      </c>
    </row>
    <row r="234" spans="1:20" x14ac:dyDescent="0.35">
      <c r="A234" s="48">
        <v>4217</v>
      </c>
      <c r="B234" s="12" t="s">
        <v>618</v>
      </c>
      <c r="C234" s="48">
        <v>42</v>
      </c>
      <c r="D234" s="90" t="s">
        <v>236</v>
      </c>
      <c r="E234" s="17">
        <v>14.907999999999999</v>
      </c>
      <c r="F234" s="7">
        <v>41.853999999999999</v>
      </c>
      <c r="G234" s="7">
        <v>58</v>
      </c>
      <c r="H234" s="7">
        <v>0</v>
      </c>
      <c r="I234" s="7">
        <v>731</v>
      </c>
      <c r="J234" s="17">
        <v>799.99999999999989</v>
      </c>
      <c r="K234" s="72">
        <v>43.6</v>
      </c>
      <c r="L234" s="72">
        <v>0</v>
      </c>
      <c r="M234" s="72">
        <v>0</v>
      </c>
      <c r="N234" s="72">
        <v>0</v>
      </c>
      <c r="O234" s="17">
        <v>0</v>
      </c>
      <c r="P234" s="72">
        <v>0</v>
      </c>
      <c r="Q234" s="17">
        <v>81.44</v>
      </c>
      <c r="R234" s="72">
        <v>0</v>
      </c>
      <c r="S234" s="7">
        <v>0</v>
      </c>
      <c r="T234" s="23">
        <f t="shared" si="4"/>
        <v>1770.8019999999997</v>
      </c>
    </row>
    <row r="235" spans="1:20" x14ac:dyDescent="0.35">
      <c r="A235" s="48">
        <v>4218</v>
      </c>
      <c r="B235" s="12" t="s">
        <v>619</v>
      </c>
      <c r="C235" s="48">
        <v>42</v>
      </c>
      <c r="D235" s="90" t="s">
        <v>237</v>
      </c>
      <c r="E235" s="17">
        <v>13.506</v>
      </c>
      <c r="F235" s="7">
        <v>37.917999999999999</v>
      </c>
      <c r="G235" s="7">
        <v>135</v>
      </c>
      <c r="H235" s="7">
        <v>0</v>
      </c>
      <c r="I235" s="7">
        <v>652</v>
      </c>
      <c r="J235" s="17">
        <v>600</v>
      </c>
      <c r="K235" s="72">
        <v>205</v>
      </c>
      <c r="L235" s="72">
        <v>0</v>
      </c>
      <c r="M235" s="72">
        <v>33.902000000000001</v>
      </c>
      <c r="N235" s="72">
        <v>0</v>
      </c>
      <c r="O235" s="17">
        <v>0</v>
      </c>
      <c r="P235" s="72">
        <v>0</v>
      </c>
      <c r="Q235" s="17">
        <v>0</v>
      </c>
      <c r="R235" s="72">
        <v>0</v>
      </c>
      <c r="S235" s="7">
        <v>0</v>
      </c>
      <c r="T235" s="23">
        <f t="shared" si="4"/>
        <v>1677.326</v>
      </c>
    </row>
    <row r="236" spans="1:20" x14ac:dyDescent="0.35">
      <c r="A236" s="49">
        <v>4219</v>
      </c>
      <c r="B236" s="67" t="s">
        <v>620</v>
      </c>
      <c r="C236" s="49">
        <v>42</v>
      </c>
      <c r="D236" s="91" t="s">
        <v>238</v>
      </c>
      <c r="E236" s="17">
        <v>38.155999999999999</v>
      </c>
      <c r="F236" s="7">
        <v>101.114</v>
      </c>
      <c r="G236" s="7">
        <v>183</v>
      </c>
      <c r="H236" s="7">
        <v>0</v>
      </c>
      <c r="I236" s="7">
        <v>769</v>
      </c>
      <c r="J236" s="17">
        <v>1700</v>
      </c>
      <c r="K236" s="72">
        <v>0</v>
      </c>
      <c r="L236" s="72">
        <v>0</v>
      </c>
      <c r="M236" s="72">
        <v>0</v>
      </c>
      <c r="N236" s="72">
        <v>0</v>
      </c>
      <c r="O236" s="17">
        <v>0</v>
      </c>
      <c r="P236" s="72">
        <v>0</v>
      </c>
      <c r="Q236" s="17">
        <v>526.30600000000004</v>
      </c>
      <c r="R236" s="72">
        <v>0</v>
      </c>
      <c r="S236" s="7">
        <v>0</v>
      </c>
      <c r="T236" s="23">
        <f t="shared" si="4"/>
        <v>3317.576</v>
      </c>
    </row>
    <row r="237" spans="1:20" x14ac:dyDescent="0.35">
      <c r="A237" s="48">
        <v>4220</v>
      </c>
      <c r="B237" s="12" t="s">
        <v>621</v>
      </c>
      <c r="C237" s="48">
        <v>42</v>
      </c>
      <c r="D237" s="90" t="s">
        <v>239</v>
      </c>
      <c r="E237" s="17">
        <v>9.9629999999999992</v>
      </c>
      <c r="F237" s="7">
        <v>27.972000000000001</v>
      </c>
      <c r="G237" s="7">
        <v>93</v>
      </c>
      <c r="H237" s="7">
        <v>0</v>
      </c>
      <c r="I237" s="7">
        <v>722</v>
      </c>
      <c r="J237" s="17">
        <v>500</v>
      </c>
      <c r="K237" s="72">
        <v>0</v>
      </c>
      <c r="L237" s="72">
        <v>0</v>
      </c>
      <c r="M237" s="72">
        <v>0</v>
      </c>
      <c r="N237" s="72">
        <v>0</v>
      </c>
      <c r="O237" s="17">
        <v>0</v>
      </c>
      <c r="P237" s="72">
        <v>0</v>
      </c>
      <c r="Q237" s="17">
        <v>0</v>
      </c>
      <c r="R237" s="72">
        <v>0</v>
      </c>
      <c r="S237" s="7">
        <v>0</v>
      </c>
      <c r="T237" s="23">
        <f t="shared" si="4"/>
        <v>1352.9349999999999</v>
      </c>
    </row>
    <row r="238" spans="1:20" x14ac:dyDescent="0.35">
      <c r="A238" s="48">
        <v>4221</v>
      </c>
      <c r="B238" s="12" t="s">
        <v>622</v>
      </c>
      <c r="C238" s="48">
        <v>42</v>
      </c>
      <c r="D238" s="90" t="s">
        <v>240</v>
      </c>
      <c r="E238" s="17">
        <v>0</v>
      </c>
      <c r="F238" s="7">
        <v>26.728999999999999</v>
      </c>
      <c r="G238" s="7">
        <v>0</v>
      </c>
      <c r="H238" s="7">
        <v>0</v>
      </c>
      <c r="I238" s="7">
        <v>823</v>
      </c>
      <c r="J238" s="17">
        <v>500</v>
      </c>
      <c r="K238" s="72">
        <v>270</v>
      </c>
      <c r="L238" s="72">
        <v>0</v>
      </c>
      <c r="M238" s="72">
        <v>0</v>
      </c>
      <c r="N238" s="72">
        <v>0</v>
      </c>
      <c r="O238" s="17">
        <v>0</v>
      </c>
      <c r="P238" s="72">
        <v>0</v>
      </c>
      <c r="Q238" s="17">
        <v>0</v>
      </c>
      <c r="R238" s="72">
        <v>0</v>
      </c>
      <c r="S238" s="7">
        <v>0</v>
      </c>
      <c r="T238" s="23">
        <f t="shared" si="4"/>
        <v>1619.729</v>
      </c>
    </row>
    <row r="239" spans="1:20" x14ac:dyDescent="0.35">
      <c r="A239" s="48">
        <v>4222</v>
      </c>
      <c r="B239" s="12" t="s">
        <v>623</v>
      </c>
      <c r="C239" s="48">
        <v>42</v>
      </c>
      <c r="D239" s="90" t="s">
        <v>241</v>
      </c>
      <c r="E239" s="17">
        <v>0</v>
      </c>
      <c r="F239" s="7">
        <v>22.998999999999999</v>
      </c>
      <c r="G239" s="7">
        <v>59</v>
      </c>
      <c r="H239" s="7">
        <v>0</v>
      </c>
      <c r="I239" s="7">
        <v>776</v>
      </c>
      <c r="J239" s="17">
        <v>600.00000000000011</v>
      </c>
      <c r="K239" s="72">
        <v>0</v>
      </c>
      <c r="L239" s="72">
        <v>0</v>
      </c>
      <c r="M239" s="72">
        <v>0</v>
      </c>
      <c r="N239" s="72">
        <v>0</v>
      </c>
      <c r="O239" s="17">
        <v>0</v>
      </c>
      <c r="P239" s="72">
        <v>0</v>
      </c>
      <c r="Q239" s="17">
        <v>0</v>
      </c>
      <c r="R239" s="72">
        <v>0</v>
      </c>
      <c r="S239" s="7">
        <v>0</v>
      </c>
      <c r="T239" s="23">
        <f t="shared" si="4"/>
        <v>1457.9990000000003</v>
      </c>
    </row>
    <row r="240" spans="1:20" x14ac:dyDescent="0.35">
      <c r="A240" s="48">
        <v>4223</v>
      </c>
      <c r="B240" s="12" t="s">
        <v>624</v>
      </c>
      <c r="C240" s="48">
        <v>42</v>
      </c>
      <c r="D240" s="90" t="s">
        <v>242</v>
      </c>
      <c r="E240" s="17">
        <v>149.673</v>
      </c>
      <c r="F240" s="7">
        <v>408.18400000000003</v>
      </c>
      <c r="G240" s="7">
        <v>0</v>
      </c>
      <c r="H240" s="7">
        <v>0</v>
      </c>
      <c r="I240" s="7">
        <v>1447</v>
      </c>
      <c r="J240" s="17">
        <v>6600</v>
      </c>
      <c r="K240" s="72">
        <v>0</v>
      </c>
      <c r="L240" s="72">
        <v>0</v>
      </c>
      <c r="M240" s="72">
        <v>240.43899999999999</v>
      </c>
      <c r="N240" s="72">
        <v>0</v>
      </c>
      <c r="O240" s="17">
        <v>0</v>
      </c>
      <c r="P240" s="72">
        <v>0</v>
      </c>
      <c r="Q240" s="17">
        <v>94.674000000000007</v>
      </c>
      <c r="R240" s="72">
        <v>0</v>
      </c>
      <c r="S240" s="7">
        <v>0</v>
      </c>
      <c r="T240" s="23">
        <f t="shared" si="4"/>
        <v>8939.9700000000012</v>
      </c>
    </row>
    <row r="241" spans="1:20" x14ac:dyDescent="0.35">
      <c r="A241" s="48">
        <v>4224</v>
      </c>
      <c r="B241" s="12" t="s">
        <v>625</v>
      </c>
      <c r="C241" s="48">
        <v>42</v>
      </c>
      <c r="D241" s="90" t="s">
        <v>243</v>
      </c>
      <c r="E241" s="17">
        <v>0</v>
      </c>
      <c r="F241" s="7">
        <v>23.827999999999999</v>
      </c>
      <c r="G241" s="7">
        <v>220</v>
      </c>
      <c r="H241" s="7">
        <v>0</v>
      </c>
      <c r="I241" s="7">
        <v>725</v>
      </c>
      <c r="J241" s="17">
        <v>400</v>
      </c>
      <c r="K241" s="72">
        <v>0</v>
      </c>
      <c r="L241" s="72">
        <v>0</v>
      </c>
      <c r="M241" s="72">
        <v>0</v>
      </c>
      <c r="N241" s="72">
        <v>0</v>
      </c>
      <c r="O241" s="17">
        <v>0</v>
      </c>
      <c r="P241" s="72">
        <v>0</v>
      </c>
      <c r="Q241" s="17">
        <v>132.34</v>
      </c>
      <c r="R241" s="72">
        <v>0</v>
      </c>
      <c r="S241" s="7">
        <v>0</v>
      </c>
      <c r="T241" s="23">
        <f t="shared" si="4"/>
        <v>1501.1679999999999</v>
      </c>
    </row>
    <row r="242" spans="1:20" x14ac:dyDescent="0.35">
      <c r="A242" s="48">
        <v>4225</v>
      </c>
      <c r="B242" s="12" t="s">
        <v>626</v>
      </c>
      <c r="C242" s="48">
        <v>42</v>
      </c>
      <c r="D242" s="90" t="s">
        <v>244</v>
      </c>
      <c r="E242" s="17">
        <v>105.907</v>
      </c>
      <c r="F242" s="7">
        <v>288.00799999999998</v>
      </c>
      <c r="G242" s="7">
        <v>195</v>
      </c>
      <c r="H242" s="7">
        <v>0</v>
      </c>
      <c r="I242" s="7">
        <v>1219</v>
      </c>
      <c r="J242" s="17">
        <v>4800</v>
      </c>
      <c r="K242" s="72">
        <v>280</v>
      </c>
      <c r="L242" s="72">
        <v>0</v>
      </c>
      <c r="M242" s="72">
        <v>261.339</v>
      </c>
      <c r="N242" s="72">
        <v>450</v>
      </c>
      <c r="O242" s="17">
        <v>0</v>
      </c>
      <c r="P242" s="72">
        <v>0</v>
      </c>
      <c r="Q242" s="17">
        <v>74.212199999999996</v>
      </c>
      <c r="R242" s="72">
        <v>0</v>
      </c>
      <c r="S242" s="7">
        <v>0</v>
      </c>
      <c r="T242" s="23">
        <f t="shared" si="4"/>
        <v>7673.4661999999998</v>
      </c>
    </row>
    <row r="243" spans="1:20" x14ac:dyDescent="0.35">
      <c r="A243" s="48">
        <v>4226</v>
      </c>
      <c r="B243" s="12" t="s">
        <v>627</v>
      </c>
      <c r="C243" s="48">
        <v>42</v>
      </c>
      <c r="D243" s="90" t="s">
        <v>245</v>
      </c>
      <c r="E243" s="17">
        <v>11.587</v>
      </c>
      <c r="F243" s="7">
        <v>32.53</v>
      </c>
      <c r="G243" s="7">
        <v>426</v>
      </c>
      <c r="H243" s="7">
        <v>0</v>
      </c>
      <c r="I243" s="7">
        <v>706</v>
      </c>
      <c r="J243" s="17">
        <v>700</v>
      </c>
      <c r="K243" s="72">
        <v>0</v>
      </c>
      <c r="L243" s="72">
        <v>0</v>
      </c>
      <c r="M243" s="72">
        <v>0</v>
      </c>
      <c r="N243" s="72">
        <v>0</v>
      </c>
      <c r="O243" s="17">
        <v>0</v>
      </c>
      <c r="P243" s="72">
        <v>0</v>
      </c>
      <c r="Q243" s="17">
        <v>0</v>
      </c>
      <c r="R243" s="72">
        <v>0</v>
      </c>
      <c r="S243" s="7">
        <v>0</v>
      </c>
      <c r="T243" s="23">
        <f t="shared" si="4"/>
        <v>1876.117</v>
      </c>
    </row>
    <row r="244" spans="1:20" x14ac:dyDescent="0.35">
      <c r="A244" s="48">
        <v>4227</v>
      </c>
      <c r="B244" s="12" t="s">
        <v>628</v>
      </c>
      <c r="C244" s="48">
        <v>42</v>
      </c>
      <c r="D244" s="90" t="s">
        <v>246</v>
      </c>
      <c r="E244" s="17">
        <v>58.895000000000003</v>
      </c>
      <c r="F244" s="7">
        <v>159.958</v>
      </c>
      <c r="G244" s="7">
        <v>0</v>
      </c>
      <c r="H244" s="7">
        <v>0</v>
      </c>
      <c r="I244" s="7">
        <v>895</v>
      </c>
      <c r="J244" s="17">
        <v>2600</v>
      </c>
      <c r="K244" s="72">
        <v>0</v>
      </c>
      <c r="L244" s="72">
        <v>0</v>
      </c>
      <c r="M244" s="72">
        <v>0</v>
      </c>
      <c r="N244" s="72">
        <v>0</v>
      </c>
      <c r="O244" s="17">
        <v>0</v>
      </c>
      <c r="P244" s="72">
        <v>0</v>
      </c>
      <c r="Q244" s="17">
        <v>0</v>
      </c>
      <c r="R244" s="72">
        <v>0</v>
      </c>
      <c r="S244" s="7">
        <v>0</v>
      </c>
      <c r="T244" s="23">
        <f t="shared" si="4"/>
        <v>3713.8530000000001</v>
      </c>
    </row>
    <row r="245" spans="1:20" x14ac:dyDescent="0.35">
      <c r="A245" s="48">
        <v>4228</v>
      </c>
      <c r="B245" s="12" t="s">
        <v>629</v>
      </c>
      <c r="C245" s="48">
        <v>42</v>
      </c>
      <c r="D245" s="90" t="s">
        <v>247</v>
      </c>
      <c r="E245" s="17">
        <v>0</v>
      </c>
      <c r="F245" s="7">
        <v>50.35</v>
      </c>
      <c r="G245" s="7">
        <v>0</v>
      </c>
      <c r="H245" s="7">
        <v>0</v>
      </c>
      <c r="I245" s="7">
        <v>701</v>
      </c>
      <c r="J245" s="17">
        <v>799.99999999999989</v>
      </c>
      <c r="K245" s="72">
        <v>0</v>
      </c>
      <c r="L245" s="72">
        <v>0</v>
      </c>
      <c r="M245" s="72">
        <v>0</v>
      </c>
      <c r="N245" s="72">
        <v>0</v>
      </c>
      <c r="O245" s="17">
        <v>0</v>
      </c>
      <c r="P245" s="72">
        <v>0</v>
      </c>
      <c r="Q245" s="17">
        <v>0</v>
      </c>
      <c r="R245" s="72">
        <v>0</v>
      </c>
      <c r="S245" s="7">
        <v>20000</v>
      </c>
      <c r="T245" s="23">
        <f t="shared" si="4"/>
        <v>21551.35</v>
      </c>
    </row>
    <row r="246" spans="1:20" x14ac:dyDescent="0.35">
      <c r="A246" s="48">
        <v>4601</v>
      </c>
      <c r="B246" s="12" t="s">
        <v>630</v>
      </c>
      <c r="C246" s="48">
        <v>46</v>
      </c>
      <c r="D246" s="90" t="s">
        <v>248</v>
      </c>
      <c r="E246" s="17">
        <v>1076.8589999999999</v>
      </c>
      <c r="F246" s="7">
        <v>6010.8720000000003</v>
      </c>
      <c r="G246" s="7">
        <v>1500</v>
      </c>
      <c r="H246" s="7">
        <v>0</v>
      </c>
      <c r="I246" s="7">
        <v>12601.665000000001</v>
      </c>
      <c r="J246" s="17">
        <v>137100</v>
      </c>
      <c r="K246" s="72">
        <v>750</v>
      </c>
      <c r="L246" s="72">
        <v>2777.93</v>
      </c>
      <c r="M246" s="72">
        <v>8306.3760000000002</v>
      </c>
      <c r="N246" s="72">
        <v>3000</v>
      </c>
      <c r="O246" s="17">
        <v>0</v>
      </c>
      <c r="P246" s="72">
        <v>0</v>
      </c>
      <c r="Q246" s="17">
        <v>63.116</v>
      </c>
      <c r="R246" s="72">
        <v>0</v>
      </c>
      <c r="S246" s="7">
        <v>0</v>
      </c>
      <c r="T246" s="23">
        <f t="shared" si="4"/>
        <v>173186.818</v>
      </c>
    </row>
    <row r="247" spans="1:20" x14ac:dyDescent="0.35">
      <c r="A247" s="48">
        <v>4602</v>
      </c>
      <c r="B247" s="12" t="s">
        <v>631</v>
      </c>
      <c r="C247" s="48">
        <v>46</v>
      </c>
      <c r="D247" s="90" t="s">
        <v>249</v>
      </c>
      <c r="E247" s="17">
        <v>172.773</v>
      </c>
      <c r="F247" s="7">
        <v>474.90199999999999</v>
      </c>
      <c r="G247" s="7">
        <v>500</v>
      </c>
      <c r="H247" s="7">
        <v>0</v>
      </c>
      <c r="I247" s="7">
        <v>2389.6860000000001</v>
      </c>
      <c r="J247" s="17">
        <v>7600.0000000000009</v>
      </c>
      <c r="K247" s="72">
        <v>500</v>
      </c>
      <c r="L247" s="72">
        <v>0</v>
      </c>
      <c r="M247" s="72">
        <v>0</v>
      </c>
      <c r="N247" s="72">
        <v>25</v>
      </c>
      <c r="O247" s="17">
        <v>0</v>
      </c>
      <c r="P247" s="72">
        <v>0</v>
      </c>
      <c r="Q247" s="17">
        <v>215.30699999999999</v>
      </c>
      <c r="R247" s="72">
        <v>0</v>
      </c>
      <c r="S247" s="7">
        <v>0</v>
      </c>
      <c r="T247" s="23">
        <f t="shared" si="4"/>
        <v>11877.668000000001</v>
      </c>
    </row>
    <row r="248" spans="1:20" x14ac:dyDescent="0.35">
      <c r="A248" s="48">
        <v>4611</v>
      </c>
      <c r="B248" s="12" t="s">
        <v>632</v>
      </c>
      <c r="C248" s="48">
        <v>46</v>
      </c>
      <c r="D248" s="90" t="s">
        <v>250</v>
      </c>
      <c r="E248" s="17">
        <v>37.344000000000001</v>
      </c>
      <c r="F248" s="7">
        <v>104.843</v>
      </c>
      <c r="G248" s="7">
        <v>324</v>
      </c>
      <c r="H248" s="7">
        <v>0</v>
      </c>
      <c r="I248" s="7">
        <v>1023.866</v>
      </c>
      <c r="J248" s="17">
        <v>1800</v>
      </c>
      <c r="K248" s="72">
        <v>0</v>
      </c>
      <c r="L248" s="72">
        <v>0</v>
      </c>
      <c r="M248" s="72">
        <v>0</v>
      </c>
      <c r="N248" s="72">
        <v>0</v>
      </c>
      <c r="O248" s="17">
        <v>0</v>
      </c>
      <c r="P248" s="72">
        <v>0</v>
      </c>
      <c r="Q248" s="17">
        <v>0</v>
      </c>
      <c r="R248" s="72">
        <v>0</v>
      </c>
      <c r="S248" s="7">
        <v>0</v>
      </c>
      <c r="T248" s="23">
        <f t="shared" si="4"/>
        <v>3290.0529999999999</v>
      </c>
    </row>
    <row r="249" spans="1:20" x14ac:dyDescent="0.35">
      <c r="A249" s="48">
        <v>4612</v>
      </c>
      <c r="B249" s="12" t="s">
        <v>633</v>
      </c>
      <c r="C249" s="48">
        <v>46</v>
      </c>
      <c r="D249" s="90" t="s">
        <v>251</v>
      </c>
      <c r="E249" s="17">
        <v>61.698999999999998</v>
      </c>
      <c r="F249" s="7">
        <v>173.21899999999999</v>
      </c>
      <c r="G249" s="7">
        <v>133</v>
      </c>
      <c r="H249" s="7">
        <v>0</v>
      </c>
      <c r="I249" s="7">
        <v>1017.962</v>
      </c>
      <c r="J249" s="17">
        <v>2500</v>
      </c>
      <c r="K249" s="72">
        <v>300</v>
      </c>
      <c r="L249" s="72">
        <v>0</v>
      </c>
      <c r="M249" s="72">
        <v>0</v>
      </c>
      <c r="N249" s="72">
        <v>0</v>
      </c>
      <c r="O249" s="17">
        <v>0</v>
      </c>
      <c r="P249" s="72">
        <v>0</v>
      </c>
      <c r="Q249" s="17">
        <v>0</v>
      </c>
      <c r="R249" s="72">
        <v>0</v>
      </c>
      <c r="S249" s="7">
        <v>0</v>
      </c>
      <c r="T249" s="23">
        <f t="shared" si="4"/>
        <v>4185.88</v>
      </c>
    </row>
    <row r="250" spans="1:20" x14ac:dyDescent="0.35">
      <c r="A250" s="48">
        <v>4613</v>
      </c>
      <c r="B250" s="12" t="s">
        <v>634</v>
      </c>
      <c r="C250" s="48">
        <v>46</v>
      </c>
      <c r="D250" s="90" t="s">
        <v>252</v>
      </c>
      <c r="E250" s="17">
        <v>128.934</v>
      </c>
      <c r="F250" s="7">
        <v>356.59100000000001</v>
      </c>
      <c r="G250" s="7">
        <v>0</v>
      </c>
      <c r="H250" s="7">
        <v>0</v>
      </c>
      <c r="I250" s="7">
        <v>2235.4160000000002</v>
      </c>
      <c r="J250" s="17">
        <v>5200</v>
      </c>
      <c r="K250" s="72">
        <v>900</v>
      </c>
      <c r="L250" s="72">
        <v>0</v>
      </c>
      <c r="M250" s="72">
        <v>0</v>
      </c>
      <c r="N250" s="72">
        <v>0</v>
      </c>
      <c r="O250" s="17">
        <v>0</v>
      </c>
      <c r="P250" s="72">
        <v>0</v>
      </c>
      <c r="Q250" s="17">
        <v>81.44</v>
      </c>
      <c r="R250" s="72">
        <v>0</v>
      </c>
      <c r="S250" s="7">
        <v>0</v>
      </c>
      <c r="T250" s="23">
        <f t="shared" si="4"/>
        <v>8902.3810000000012</v>
      </c>
    </row>
    <row r="251" spans="1:20" x14ac:dyDescent="0.35">
      <c r="A251" s="48">
        <v>4614</v>
      </c>
      <c r="B251" s="12" t="s">
        <v>635</v>
      </c>
      <c r="C251" s="48">
        <v>46</v>
      </c>
      <c r="D251" s="90" t="s">
        <v>253</v>
      </c>
      <c r="E251" s="17">
        <v>184.286</v>
      </c>
      <c r="F251" s="7">
        <v>511.16199999999998</v>
      </c>
      <c r="G251" s="7">
        <v>140</v>
      </c>
      <c r="H251" s="7">
        <v>0</v>
      </c>
      <c r="I251" s="7">
        <v>2513.694</v>
      </c>
      <c r="J251" s="17">
        <v>8600</v>
      </c>
      <c r="K251" s="72">
        <v>735</v>
      </c>
      <c r="L251" s="72">
        <v>0</v>
      </c>
      <c r="M251" s="72">
        <v>0</v>
      </c>
      <c r="N251" s="72">
        <v>0</v>
      </c>
      <c r="O251" s="17">
        <v>0</v>
      </c>
      <c r="P251" s="72">
        <v>0</v>
      </c>
      <c r="Q251" s="17">
        <v>305.39999999999998</v>
      </c>
      <c r="R251" s="72">
        <v>0</v>
      </c>
      <c r="S251" s="7">
        <v>0</v>
      </c>
      <c r="T251" s="23">
        <f t="shared" si="4"/>
        <v>12989.541999999999</v>
      </c>
    </row>
    <row r="252" spans="1:20" x14ac:dyDescent="0.35">
      <c r="A252" s="48">
        <v>4615</v>
      </c>
      <c r="B252" s="12" t="s">
        <v>636</v>
      </c>
      <c r="C252" s="48">
        <v>46</v>
      </c>
      <c r="D252" s="90" t="s">
        <v>254</v>
      </c>
      <c r="E252" s="17">
        <v>33.212000000000003</v>
      </c>
      <c r="F252" s="7">
        <v>93.24</v>
      </c>
      <c r="G252" s="7">
        <v>196.43</v>
      </c>
      <c r="H252" s="7">
        <v>0</v>
      </c>
      <c r="I252" s="7">
        <v>1318.2149999999999</v>
      </c>
      <c r="J252" s="17">
        <v>1400</v>
      </c>
      <c r="K252" s="72">
        <v>152.5</v>
      </c>
      <c r="L252" s="72">
        <v>0</v>
      </c>
      <c r="M252" s="72">
        <v>48.338999999999999</v>
      </c>
      <c r="N252" s="72">
        <v>0</v>
      </c>
      <c r="O252" s="17">
        <v>0</v>
      </c>
      <c r="P252" s="72">
        <v>0</v>
      </c>
      <c r="Q252" s="17">
        <v>107.908</v>
      </c>
      <c r="R252" s="72">
        <v>0</v>
      </c>
      <c r="S252" s="7">
        <v>0</v>
      </c>
      <c r="T252" s="23">
        <f t="shared" si="4"/>
        <v>3349.8439999999996</v>
      </c>
    </row>
    <row r="253" spans="1:20" x14ac:dyDescent="0.35">
      <c r="A253" s="48">
        <v>4616</v>
      </c>
      <c r="B253" s="12" t="s">
        <v>637</v>
      </c>
      <c r="C253" s="48">
        <v>46</v>
      </c>
      <c r="D253" s="90" t="s">
        <v>255</v>
      </c>
      <c r="E253" s="17">
        <v>22.51</v>
      </c>
      <c r="F253" s="7">
        <v>63.195999999999998</v>
      </c>
      <c r="G253" s="7">
        <v>420</v>
      </c>
      <c r="H253" s="7">
        <v>0</v>
      </c>
      <c r="I253" s="7">
        <v>483.726</v>
      </c>
      <c r="J253" s="17">
        <v>1200.0000000000002</v>
      </c>
      <c r="K253" s="72">
        <v>705</v>
      </c>
      <c r="L253" s="72">
        <v>0</v>
      </c>
      <c r="M253" s="72">
        <v>0</v>
      </c>
      <c r="N253" s="72">
        <v>0</v>
      </c>
      <c r="O253" s="17">
        <v>0</v>
      </c>
      <c r="P253" s="72">
        <v>0</v>
      </c>
      <c r="Q253" s="17">
        <v>0</v>
      </c>
      <c r="R253" s="72">
        <v>0</v>
      </c>
      <c r="S253" s="7">
        <v>0</v>
      </c>
      <c r="T253" s="23">
        <f t="shared" si="4"/>
        <v>2894.4320000000002</v>
      </c>
    </row>
    <row r="254" spans="1:20" x14ac:dyDescent="0.35">
      <c r="A254" s="48">
        <v>4617</v>
      </c>
      <c r="B254" s="12" t="s">
        <v>638</v>
      </c>
      <c r="C254" s="48">
        <v>46</v>
      </c>
      <c r="D254" s="90" t="s">
        <v>256</v>
      </c>
      <c r="E254" s="17">
        <v>122.07</v>
      </c>
      <c r="F254" s="7">
        <v>339.39400000000001</v>
      </c>
      <c r="G254" s="7">
        <v>150</v>
      </c>
      <c r="H254" s="7">
        <v>0</v>
      </c>
      <c r="I254" s="7">
        <v>1635.4280000000001</v>
      </c>
      <c r="J254" s="17">
        <v>5600.0000000000009</v>
      </c>
      <c r="K254" s="72">
        <v>500</v>
      </c>
      <c r="L254" s="72">
        <v>0</v>
      </c>
      <c r="M254" s="72">
        <v>0</v>
      </c>
      <c r="N254" s="72">
        <v>0</v>
      </c>
      <c r="O254" s="17">
        <v>0</v>
      </c>
      <c r="P254" s="72">
        <v>0</v>
      </c>
      <c r="Q254" s="17">
        <v>0</v>
      </c>
      <c r="R254" s="72">
        <v>0</v>
      </c>
      <c r="S254" s="7">
        <v>0</v>
      </c>
      <c r="T254" s="23">
        <f t="shared" si="4"/>
        <v>8346.8919999999998</v>
      </c>
    </row>
    <row r="255" spans="1:20" x14ac:dyDescent="0.35">
      <c r="A255" s="48">
        <v>4618</v>
      </c>
      <c r="B255" s="12" t="s">
        <v>639</v>
      </c>
      <c r="C255" s="48">
        <v>46</v>
      </c>
      <c r="D255" s="90" t="s">
        <v>257</v>
      </c>
      <c r="E255" s="17">
        <v>93.064999999999998</v>
      </c>
      <c r="F255" s="7">
        <v>257.75700000000001</v>
      </c>
      <c r="G255" s="7">
        <v>0</v>
      </c>
      <c r="H255" s="7">
        <v>0</v>
      </c>
      <c r="I255" s="7">
        <v>1807.598</v>
      </c>
      <c r="J255" s="17">
        <v>4699.9999999999991</v>
      </c>
      <c r="K255" s="72">
        <v>875</v>
      </c>
      <c r="L255" s="72">
        <v>0</v>
      </c>
      <c r="M255" s="72">
        <v>0</v>
      </c>
      <c r="N255" s="72">
        <v>650</v>
      </c>
      <c r="O255" s="17">
        <v>0</v>
      </c>
      <c r="P255" s="72">
        <v>0</v>
      </c>
      <c r="Q255" s="17">
        <v>71.260000000000005</v>
      </c>
      <c r="R255" s="72">
        <v>0</v>
      </c>
      <c r="S255" s="7">
        <v>0</v>
      </c>
      <c r="T255" s="23">
        <f t="shared" si="4"/>
        <v>8454.6799999999985</v>
      </c>
    </row>
    <row r="256" spans="1:20" x14ac:dyDescent="0.35">
      <c r="A256" s="48">
        <v>4619</v>
      </c>
      <c r="B256" s="12" t="s">
        <v>640</v>
      </c>
      <c r="C256" s="48">
        <v>46</v>
      </c>
      <c r="D256" s="90" t="s">
        <v>258</v>
      </c>
      <c r="E256" s="17">
        <v>6.6420000000000003</v>
      </c>
      <c r="F256" s="7">
        <v>18.648</v>
      </c>
      <c r="G256" s="7">
        <v>30.847999999999999</v>
      </c>
      <c r="H256" s="7">
        <v>0</v>
      </c>
      <c r="I256" s="7">
        <v>1338.271</v>
      </c>
      <c r="J256" s="17">
        <v>400</v>
      </c>
      <c r="K256" s="72">
        <v>0</v>
      </c>
      <c r="L256" s="72">
        <v>0</v>
      </c>
      <c r="M256" s="72">
        <v>0</v>
      </c>
      <c r="N256" s="72">
        <v>0</v>
      </c>
      <c r="O256" s="17">
        <v>0</v>
      </c>
      <c r="P256" s="72">
        <v>0</v>
      </c>
      <c r="Q256" s="17">
        <v>0</v>
      </c>
      <c r="R256" s="72">
        <v>0</v>
      </c>
      <c r="S256" s="7">
        <v>0</v>
      </c>
      <c r="T256" s="23">
        <f t="shared" si="4"/>
        <v>1794.4089999999999</v>
      </c>
    </row>
    <row r="257" spans="1:20" x14ac:dyDescent="0.35">
      <c r="A257" s="48">
        <v>4620</v>
      </c>
      <c r="B257" s="12" t="s">
        <v>641</v>
      </c>
      <c r="C257" s="48">
        <v>46</v>
      </c>
      <c r="D257" s="90" t="s">
        <v>259</v>
      </c>
      <c r="E257" s="17">
        <v>9.2249999999999996</v>
      </c>
      <c r="F257" s="7">
        <v>25.9</v>
      </c>
      <c r="G257" s="7">
        <v>170.35499999999999</v>
      </c>
      <c r="H257" s="7">
        <v>0</v>
      </c>
      <c r="I257" s="7">
        <v>2003.865</v>
      </c>
      <c r="J257" s="17">
        <v>500</v>
      </c>
      <c r="K257" s="72">
        <v>300</v>
      </c>
      <c r="L257" s="72">
        <v>0</v>
      </c>
      <c r="M257" s="72">
        <v>0</v>
      </c>
      <c r="N257" s="72">
        <v>0</v>
      </c>
      <c r="O257" s="17">
        <v>0</v>
      </c>
      <c r="P257" s="72">
        <v>0</v>
      </c>
      <c r="Q257" s="17">
        <v>0</v>
      </c>
      <c r="R257" s="72">
        <v>0</v>
      </c>
      <c r="S257" s="7">
        <v>0</v>
      </c>
      <c r="T257" s="23">
        <f t="shared" si="4"/>
        <v>3009.3449999999998</v>
      </c>
    </row>
    <row r="258" spans="1:20" x14ac:dyDescent="0.35">
      <c r="A258" s="48">
        <v>4621</v>
      </c>
      <c r="B258" s="12" t="s">
        <v>642</v>
      </c>
      <c r="C258" s="48">
        <v>46</v>
      </c>
      <c r="D258" s="90" t="s">
        <v>260</v>
      </c>
      <c r="E258" s="17">
        <v>0</v>
      </c>
      <c r="F258" s="7">
        <v>382.077</v>
      </c>
      <c r="G258" s="7">
        <v>1141</v>
      </c>
      <c r="H258" s="7">
        <v>0</v>
      </c>
      <c r="I258" s="7">
        <v>2527.5889999999999</v>
      </c>
      <c r="J258" s="17">
        <v>7600.0000000000009</v>
      </c>
      <c r="K258" s="72">
        <v>568.15</v>
      </c>
      <c r="L258" s="72">
        <v>0</v>
      </c>
      <c r="M258" s="72">
        <v>632.06299999999999</v>
      </c>
      <c r="N258" s="72">
        <v>0</v>
      </c>
      <c r="O258" s="17">
        <v>0</v>
      </c>
      <c r="P258" s="72">
        <v>0</v>
      </c>
      <c r="Q258" s="17">
        <v>0</v>
      </c>
      <c r="R258" s="72">
        <v>0</v>
      </c>
      <c r="S258" s="7">
        <v>0</v>
      </c>
      <c r="T258" s="23">
        <f t="shared" si="4"/>
        <v>12850.879000000001</v>
      </c>
    </row>
    <row r="259" spans="1:20" x14ac:dyDescent="0.35">
      <c r="A259" s="48">
        <v>4622</v>
      </c>
      <c r="B259" s="12" t="s">
        <v>643</v>
      </c>
      <c r="C259" s="48">
        <v>46</v>
      </c>
      <c r="D259" s="90" t="s">
        <v>261</v>
      </c>
      <c r="E259" s="17">
        <v>76.311999999999998</v>
      </c>
      <c r="F259" s="7">
        <v>212.173</v>
      </c>
      <c r="G259" s="7">
        <v>450</v>
      </c>
      <c r="H259" s="7">
        <v>0</v>
      </c>
      <c r="I259" s="7">
        <v>2135.16</v>
      </c>
      <c r="J259" s="17">
        <v>3600</v>
      </c>
      <c r="K259" s="72">
        <v>650</v>
      </c>
      <c r="L259" s="72">
        <v>0</v>
      </c>
      <c r="M259" s="72">
        <v>0</v>
      </c>
      <c r="N259" s="72">
        <v>0</v>
      </c>
      <c r="O259" s="17">
        <v>0</v>
      </c>
      <c r="P259" s="72">
        <v>0</v>
      </c>
      <c r="Q259" s="17">
        <v>0</v>
      </c>
      <c r="R259" s="72">
        <v>0</v>
      </c>
      <c r="S259" s="7">
        <v>0</v>
      </c>
      <c r="T259" s="23">
        <f t="shared" si="4"/>
        <v>7123.6450000000004</v>
      </c>
    </row>
    <row r="260" spans="1:20" x14ac:dyDescent="0.35">
      <c r="A260" s="48">
        <v>4623</v>
      </c>
      <c r="B260" s="12" t="s">
        <v>644</v>
      </c>
      <c r="C260" s="48">
        <v>46</v>
      </c>
      <c r="D260" s="90" t="s">
        <v>262</v>
      </c>
      <c r="E260" s="17">
        <v>0</v>
      </c>
      <c r="F260" s="7">
        <v>58.43</v>
      </c>
      <c r="G260" s="7">
        <v>954.9</v>
      </c>
      <c r="H260" s="7">
        <v>0</v>
      </c>
      <c r="I260" s="7">
        <v>964.46799999999996</v>
      </c>
      <c r="J260" s="17">
        <v>1100</v>
      </c>
      <c r="K260" s="72">
        <v>0</v>
      </c>
      <c r="L260" s="72">
        <v>0</v>
      </c>
      <c r="M260" s="72">
        <v>0</v>
      </c>
      <c r="N260" s="72">
        <v>0</v>
      </c>
      <c r="O260" s="17">
        <v>0</v>
      </c>
      <c r="P260" s="72">
        <v>0</v>
      </c>
      <c r="Q260" s="17">
        <v>30.54</v>
      </c>
      <c r="R260" s="72">
        <v>0</v>
      </c>
      <c r="S260" s="7">
        <v>0</v>
      </c>
      <c r="T260" s="23">
        <f t="shared" si="4"/>
        <v>3108.3379999999997</v>
      </c>
    </row>
    <row r="261" spans="1:20" x14ac:dyDescent="0.35">
      <c r="A261" s="48">
        <v>4624</v>
      </c>
      <c r="B261" s="12" t="s">
        <v>645</v>
      </c>
      <c r="C261" s="48">
        <v>46</v>
      </c>
      <c r="D261" s="90" t="s">
        <v>263</v>
      </c>
      <c r="E261" s="17">
        <v>251.88900000000001</v>
      </c>
      <c r="F261" s="7">
        <v>701.78599999999994</v>
      </c>
      <c r="G261" s="7">
        <v>0</v>
      </c>
      <c r="H261" s="7">
        <v>0</v>
      </c>
      <c r="I261" s="7">
        <v>1900.2809999999999</v>
      </c>
      <c r="J261" s="17">
        <v>11400</v>
      </c>
      <c r="K261" s="72">
        <v>200</v>
      </c>
      <c r="L261" s="72">
        <v>0</v>
      </c>
      <c r="M261" s="72">
        <v>0</v>
      </c>
      <c r="N261" s="72">
        <v>86</v>
      </c>
      <c r="O261" s="17">
        <v>0</v>
      </c>
      <c r="P261" s="72">
        <v>0</v>
      </c>
      <c r="Q261" s="17">
        <v>0</v>
      </c>
      <c r="R261" s="72">
        <v>0</v>
      </c>
      <c r="S261" s="7">
        <v>0</v>
      </c>
      <c r="T261" s="23">
        <f t="shared" si="4"/>
        <v>14539.956</v>
      </c>
    </row>
    <row r="262" spans="1:20" x14ac:dyDescent="0.35">
      <c r="A262" s="48">
        <v>4625</v>
      </c>
      <c r="B262" s="12" t="s">
        <v>646</v>
      </c>
      <c r="C262" s="48">
        <v>46</v>
      </c>
      <c r="D262" s="90" t="s">
        <v>264</v>
      </c>
      <c r="E262" s="17">
        <v>50.112000000000002</v>
      </c>
      <c r="F262" s="7">
        <v>140.68899999999999</v>
      </c>
      <c r="G262" s="7">
        <v>0</v>
      </c>
      <c r="H262" s="7">
        <v>0</v>
      </c>
      <c r="I262" s="7">
        <v>2153.8380000000002</v>
      </c>
      <c r="J262" s="17">
        <v>2300</v>
      </c>
      <c r="K262" s="72">
        <v>75</v>
      </c>
      <c r="L262" s="72">
        <v>0</v>
      </c>
      <c r="M262" s="72">
        <v>0</v>
      </c>
      <c r="N262" s="72">
        <v>0</v>
      </c>
      <c r="O262" s="17">
        <v>0</v>
      </c>
      <c r="P262" s="72">
        <v>0</v>
      </c>
      <c r="Q262" s="17">
        <v>0</v>
      </c>
      <c r="R262" s="72">
        <v>0</v>
      </c>
      <c r="S262" s="7">
        <v>0</v>
      </c>
      <c r="T262" s="23">
        <f t="shared" si="4"/>
        <v>4719.6390000000001</v>
      </c>
    </row>
    <row r="263" spans="1:20" x14ac:dyDescent="0.35">
      <c r="A263" s="48">
        <v>4626</v>
      </c>
      <c r="B263" s="12" t="s">
        <v>647</v>
      </c>
      <c r="C263" s="48">
        <v>46</v>
      </c>
      <c r="D263" s="90" t="s">
        <v>265</v>
      </c>
      <c r="E263" s="17">
        <v>185.46700000000001</v>
      </c>
      <c r="F263" s="7">
        <v>1029.162</v>
      </c>
      <c r="G263" s="7">
        <v>0</v>
      </c>
      <c r="H263" s="7">
        <v>0</v>
      </c>
      <c r="I263" s="7">
        <v>2771.518</v>
      </c>
      <c r="J263" s="17">
        <v>18000</v>
      </c>
      <c r="K263" s="72">
        <v>700</v>
      </c>
      <c r="L263" s="72">
        <v>0</v>
      </c>
      <c r="M263" s="72">
        <v>554.47500000000002</v>
      </c>
      <c r="N263" s="72">
        <v>500</v>
      </c>
      <c r="O263" s="17">
        <v>0</v>
      </c>
      <c r="P263" s="72">
        <v>0</v>
      </c>
      <c r="Q263" s="17">
        <v>0</v>
      </c>
      <c r="R263" s="72">
        <v>0</v>
      </c>
      <c r="S263" s="7">
        <v>0</v>
      </c>
      <c r="T263" s="23">
        <f t="shared" si="4"/>
        <v>23740.621999999999</v>
      </c>
    </row>
    <row r="264" spans="1:20" x14ac:dyDescent="0.35">
      <c r="A264" s="48">
        <v>4627</v>
      </c>
      <c r="B264" s="12" t="s">
        <v>648</v>
      </c>
      <c r="C264" s="48">
        <v>46</v>
      </c>
      <c r="D264" s="90" t="s">
        <v>266</v>
      </c>
      <c r="E264" s="17">
        <v>327.09500000000003</v>
      </c>
      <c r="F264" s="7">
        <v>910.64400000000001</v>
      </c>
      <c r="G264" s="7">
        <v>780</v>
      </c>
      <c r="H264" s="7">
        <v>0</v>
      </c>
      <c r="I264" s="7">
        <v>1897.085</v>
      </c>
      <c r="J264" s="17">
        <v>13700</v>
      </c>
      <c r="K264" s="72">
        <v>700</v>
      </c>
      <c r="L264" s="72">
        <v>0</v>
      </c>
      <c r="M264" s="72">
        <v>482.71100000000001</v>
      </c>
      <c r="N264" s="72">
        <v>1000</v>
      </c>
      <c r="O264" s="17">
        <v>0</v>
      </c>
      <c r="P264" s="72">
        <v>0</v>
      </c>
      <c r="Q264" s="17">
        <v>0</v>
      </c>
      <c r="R264" s="72">
        <v>0</v>
      </c>
      <c r="S264" s="7">
        <v>0</v>
      </c>
      <c r="T264" s="23">
        <f t="shared" si="4"/>
        <v>19797.535</v>
      </c>
    </row>
    <row r="265" spans="1:20" x14ac:dyDescent="0.35">
      <c r="A265" s="48">
        <v>4628</v>
      </c>
      <c r="B265" s="12" t="s">
        <v>649</v>
      </c>
      <c r="C265" s="48">
        <v>46</v>
      </c>
      <c r="D265" s="90" t="s">
        <v>267</v>
      </c>
      <c r="E265" s="17">
        <v>0</v>
      </c>
      <c r="F265" s="7">
        <v>97.177000000000007</v>
      </c>
      <c r="G265" s="7">
        <v>0</v>
      </c>
      <c r="H265" s="7">
        <v>0</v>
      </c>
      <c r="I265" s="7">
        <v>1173.2329999999999</v>
      </c>
      <c r="J265" s="17">
        <v>1800</v>
      </c>
      <c r="K265" s="72">
        <v>100</v>
      </c>
      <c r="L265" s="72">
        <v>0</v>
      </c>
      <c r="M265" s="72">
        <v>0</v>
      </c>
      <c r="N265" s="72">
        <v>0</v>
      </c>
      <c r="O265" s="17">
        <v>0</v>
      </c>
      <c r="P265" s="72">
        <v>0</v>
      </c>
      <c r="Q265" s="17">
        <v>0</v>
      </c>
      <c r="R265" s="72">
        <v>0</v>
      </c>
      <c r="S265" s="7">
        <v>0</v>
      </c>
      <c r="T265" s="23">
        <f t="shared" si="4"/>
        <v>3170.41</v>
      </c>
    </row>
    <row r="266" spans="1:20" x14ac:dyDescent="0.35">
      <c r="A266" s="48">
        <v>4629</v>
      </c>
      <c r="B266" s="12" t="s">
        <v>650</v>
      </c>
      <c r="C266" s="48">
        <v>46</v>
      </c>
      <c r="D266" s="90" t="s">
        <v>268</v>
      </c>
      <c r="E266" s="17">
        <v>4.8710000000000004</v>
      </c>
      <c r="F266" s="7">
        <v>13.675000000000001</v>
      </c>
      <c r="G266" s="7">
        <v>0</v>
      </c>
      <c r="H266" s="7">
        <v>0</v>
      </c>
      <c r="I266" s="7">
        <v>357.24299999999999</v>
      </c>
      <c r="J266" s="17">
        <v>100</v>
      </c>
      <c r="K266" s="72">
        <v>0</v>
      </c>
      <c r="L266" s="72">
        <v>0</v>
      </c>
      <c r="M266" s="72">
        <v>0</v>
      </c>
      <c r="N266" s="72">
        <v>0</v>
      </c>
      <c r="O266" s="17">
        <v>0</v>
      </c>
      <c r="P266" s="72">
        <v>0</v>
      </c>
      <c r="Q266" s="17">
        <v>0</v>
      </c>
      <c r="R266" s="72">
        <v>0</v>
      </c>
      <c r="S266" s="7">
        <v>0</v>
      </c>
      <c r="T266" s="23">
        <f t="shared" ref="T266:T329" si="5">SUM(E266:S266)</f>
        <v>475.78899999999999</v>
      </c>
    </row>
    <row r="267" spans="1:20" x14ac:dyDescent="0.35">
      <c r="A267" s="48">
        <v>4630</v>
      </c>
      <c r="B267" s="12" t="s">
        <v>651</v>
      </c>
      <c r="C267" s="48">
        <v>46</v>
      </c>
      <c r="D267" s="90" t="s">
        <v>269</v>
      </c>
      <c r="E267" s="17">
        <v>0</v>
      </c>
      <c r="F267" s="7">
        <v>170.94</v>
      </c>
      <c r="G267" s="7">
        <v>0</v>
      </c>
      <c r="H267" s="7">
        <v>0</v>
      </c>
      <c r="I267" s="7">
        <v>1222.123</v>
      </c>
      <c r="J267" s="17">
        <v>3600</v>
      </c>
      <c r="K267" s="72">
        <v>0</v>
      </c>
      <c r="L267" s="72">
        <v>0</v>
      </c>
      <c r="M267" s="72">
        <v>0</v>
      </c>
      <c r="N267" s="72">
        <v>0</v>
      </c>
      <c r="O267" s="17">
        <v>0</v>
      </c>
      <c r="P267" s="72">
        <v>0</v>
      </c>
      <c r="Q267" s="17">
        <v>0</v>
      </c>
      <c r="R267" s="72">
        <v>0</v>
      </c>
      <c r="S267" s="7">
        <v>0</v>
      </c>
      <c r="T267" s="23">
        <f t="shared" si="5"/>
        <v>4993.0630000000001</v>
      </c>
    </row>
    <row r="268" spans="1:20" x14ac:dyDescent="0.35">
      <c r="A268" s="48">
        <v>4631</v>
      </c>
      <c r="B268" s="12" t="s">
        <v>652</v>
      </c>
      <c r="C268" s="48">
        <v>46</v>
      </c>
      <c r="D268" s="90" t="s">
        <v>270</v>
      </c>
      <c r="E268" s="17">
        <v>73.802999999999997</v>
      </c>
      <c r="F268" s="7">
        <v>767.67600000000004</v>
      </c>
      <c r="G268" s="7">
        <v>175</v>
      </c>
      <c r="H268" s="7">
        <v>0</v>
      </c>
      <c r="I268" s="7">
        <v>2091.2730000000001</v>
      </c>
      <c r="J268" s="17">
        <v>13100.000000000002</v>
      </c>
      <c r="K268" s="72">
        <v>900</v>
      </c>
      <c r="L268" s="72">
        <v>0</v>
      </c>
      <c r="M268" s="72">
        <v>177.018</v>
      </c>
      <c r="N268" s="72">
        <v>179</v>
      </c>
      <c r="O268" s="17">
        <v>0</v>
      </c>
      <c r="P268" s="72">
        <v>0</v>
      </c>
      <c r="Q268" s="17">
        <v>0</v>
      </c>
      <c r="R268" s="72">
        <v>0</v>
      </c>
      <c r="S268" s="7">
        <v>0</v>
      </c>
      <c r="T268" s="23">
        <f t="shared" si="5"/>
        <v>17463.77</v>
      </c>
    </row>
    <row r="269" spans="1:20" x14ac:dyDescent="0.35">
      <c r="A269" s="48">
        <v>4632</v>
      </c>
      <c r="B269" s="12" t="s">
        <v>653</v>
      </c>
      <c r="C269" s="48">
        <v>46</v>
      </c>
      <c r="D269" s="90" t="s">
        <v>271</v>
      </c>
      <c r="E269" s="17">
        <v>27.529</v>
      </c>
      <c r="F269" s="7">
        <v>77.286000000000001</v>
      </c>
      <c r="G269" s="7">
        <v>0</v>
      </c>
      <c r="H269" s="7">
        <v>0</v>
      </c>
      <c r="I269" s="7">
        <v>885.01400000000001</v>
      </c>
      <c r="J269" s="17">
        <v>1300</v>
      </c>
      <c r="K269" s="72">
        <v>0</v>
      </c>
      <c r="L269" s="72">
        <v>0</v>
      </c>
      <c r="M269" s="72">
        <v>0</v>
      </c>
      <c r="N269" s="72">
        <v>60</v>
      </c>
      <c r="O269" s="17">
        <v>0</v>
      </c>
      <c r="P269" s="72">
        <v>0</v>
      </c>
      <c r="Q269" s="17">
        <v>0</v>
      </c>
      <c r="R269" s="72">
        <v>0</v>
      </c>
      <c r="S269" s="7">
        <v>0</v>
      </c>
      <c r="T269" s="23">
        <f t="shared" si="5"/>
        <v>2349.8289999999997</v>
      </c>
    </row>
    <row r="270" spans="1:20" x14ac:dyDescent="0.35">
      <c r="A270" s="48">
        <v>4633</v>
      </c>
      <c r="B270" s="12" t="s">
        <v>654</v>
      </c>
      <c r="C270" s="48">
        <v>46</v>
      </c>
      <c r="D270" s="90" t="s">
        <v>272</v>
      </c>
      <c r="E270" s="17">
        <v>0</v>
      </c>
      <c r="F270" s="7">
        <v>13.882</v>
      </c>
      <c r="G270" s="7">
        <v>130</v>
      </c>
      <c r="H270" s="7">
        <v>0</v>
      </c>
      <c r="I270" s="7">
        <v>526.42999999999995</v>
      </c>
      <c r="J270" s="17">
        <v>200</v>
      </c>
      <c r="K270" s="72">
        <v>100</v>
      </c>
      <c r="L270" s="72">
        <v>0</v>
      </c>
      <c r="M270" s="72">
        <v>0</v>
      </c>
      <c r="N270" s="72">
        <v>0</v>
      </c>
      <c r="O270" s="17">
        <v>0</v>
      </c>
      <c r="P270" s="72">
        <v>0</v>
      </c>
      <c r="Q270" s="17">
        <v>0</v>
      </c>
      <c r="R270" s="72">
        <v>0</v>
      </c>
      <c r="S270" s="7">
        <v>0</v>
      </c>
      <c r="T270" s="23">
        <f t="shared" si="5"/>
        <v>970.3119999999999</v>
      </c>
    </row>
    <row r="271" spans="1:20" x14ac:dyDescent="0.35">
      <c r="A271" s="48">
        <v>4634</v>
      </c>
      <c r="B271" s="12" t="s">
        <v>655</v>
      </c>
      <c r="C271" s="48">
        <v>46</v>
      </c>
      <c r="D271" s="90" t="s">
        <v>273</v>
      </c>
      <c r="E271" s="17">
        <v>16.163</v>
      </c>
      <c r="F271" s="7">
        <v>45.377000000000002</v>
      </c>
      <c r="G271" s="7">
        <v>0</v>
      </c>
      <c r="H271" s="7">
        <v>0</v>
      </c>
      <c r="I271" s="7">
        <v>345.57499999999999</v>
      </c>
      <c r="J271" s="17">
        <v>700</v>
      </c>
      <c r="K271" s="72">
        <v>0</v>
      </c>
      <c r="L271" s="72">
        <v>0</v>
      </c>
      <c r="M271" s="72">
        <v>0</v>
      </c>
      <c r="N271" s="72">
        <v>0</v>
      </c>
      <c r="O271" s="17">
        <v>0</v>
      </c>
      <c r="P271" s="72">
        <v>0</v>
      </c>
      <c r="Q271" s="17">
        <v>0</v>
      </c>
      <c r="R271" s="72">
        <v>0</v>
      </c>
      <c r="S271" s="7">
        <v>0</v>
      </c>
      <c r="T271" s="23">
        <f t="shared" si="5"/>
        <v>1107.115</v>
      </c>
    </row>
    <row r="272" spans="1:20" x14ac:dyDescent="0.35">
      <c r="A272" s="48">
        <v>4635</v>
      </c>
      <c r="B272" s="12" t="s">
        <v>656</v>
      </c>
      <c r="C272" s="48">
        <v>46</v>
      </c>
      <c r="D272" s="90" t="s">
        <v>274</v>
      </c>
      <c r="E272" s="17">
        <v>18.745999999999999</v>
      </c>
      <c r="F272" s="7">
        <v>52.628999999999998</v>
      </c>
      <c r="G272" s="7">
        <v>384.88400000000001</v>
      </c>
      <c r="H272" s="7">
        <v>0</v>
      </c>
      <c r="I272" s="7">
        <v>422.81599999999997</v>
      </c>
      <c r="J272" s="17">
        <v>1000</v>
      </c>
      <c r="K272" s="72">
        <v>300</v>
      </c>
      <c r="L272" s="72">
        <v>0</v>
      </c>
      <c r="M272" s="72">
        <v>0</v>
      </c>
      <c r="N272" s="72">
        <v>0</v>
      </c>
      <c r="O272" s="17">
        <v>0</v>
      </c>
      <c r="P272" s="72">
        <v>0</v>
      </c>
      <c r="Q272" s="17">
        <v>0</v>
      </c>
      <c r="R272" s="72">
        <v>0</v>
      </c>
      <c r="S272" s="7">
        <v>0</v>
      </c>
      <c r="T272" s="23">
        <f t="shared" si="5"/>
        <v>2179.0749999999998</v>
      </c>
    </row>
    <row r="273" spans="1:20" x14ac:dyDescent="0.35">
      <c r="A273" s="48">
        <v>4636</v>
      </c>
      <c r="B273" s="12" t="s">
        <v>657</v>
      </c>
      <c r="C273" s="48">
        <v>46</v>
      </c>
      <c r="D273" s="90" t="s">
        <v>275</v>
      </c>
      <c r="E273" s="17">
        <v>0</v>
      </c>
      <c r="F273" s="7">
        <v>17.818999999999999</v>
      </c>
      <c r="G273" s="7">
        <v>0</v>
      </c>
      <c r="H273" s="7">
        <v>0</v>
      </c>
      <c r="I273" s="7">
        <v>530.59400000000005</v>
      </c>
      <c r="J273" s="17">
        <v>300</v>
      </c>
      <c r="K273" s="72">
        <v>359.5</v>
      </c>
      <c r="L273" s="72">
        <v>0</v>
      </c>
      <c r="M273" s="72">
        <v>0</v>
      </c>
      <c r="N273" s="72">
        <v>0</v>
      </c>
      <c r="O273" s="17">
        <v>0</v>
      </c>
      <c r="P273" s="72">
        <v>0</v>
      </c>
      <c r="Q273" s="17">
        <v>0</v>
      </c>
      <c r="R273" s="72">
        <v>0</v>
      </c>
      <c r="S273" s="7">
        <v>0</v>
      </c>
      <c r="T273" s="23">
        <f t="shared" si="5"/>
        <v>1207.913</v>
      </c>
    </row>
    <row r="274" spans="1:20" x14ac:dyDescent="0.35">
      <c r="A274" s="48">
        <v>4637</v>
      </c>
      <c r="B274" s="12" t="s">
        <v>658</v>
      </c>
      <c r="C274" s="48">
        <v>46</v>
      </c>
      <c r="D274" s="90" t="s">
        <v>276</v>
      </c>
      <c r="E274" s="17">
        <v>0</v>
      </c>
      <c r="F274" s="7">
        <v>23.620999999999999</v>
      </c>
      <c r="G274" s="7">
        <v>0</v>
      </c>
      <c r="H274" s="7">
        <v>0</v>
      </c>
      <c r="I274" s="7">
        <v>2283.5839999999998</v>
      </c>
      <c r="J274" s="17">
        <v>700</v>
      </c>
      <c r="K274" s="72">
        <v>0</v>
      </c>
      <c r="L274" s="72">
        <v>0</v>
      </c>
      <c r="M274" s="72">
        <v>0</v>
      </c>
      <c r="N274" s="72">
        <v>0</v>
      </c>
      <c r="O274" s="17">
        <v>0</v>
      </c>
      <c r="P274" s="72">
        <v>0</v>
      </c>
      <c r="Q274" s="17">
        <v>0</v>
      </c>
      <c r="R274" s="72">
        <v>0</v>
      </c>
      <c r="S274" s="7">
        <v>0</v>
      </c>
      <c r="T274" s="23">
        <f t="shared" si="5"/>
        <v>3007.2049999999999</v>
      </c>
    </row>
    <row r="275" spans="1:20" x14ac:dyDescent="0.35">
      <c r="A275" s="48">
        <v>4638</v>
      </c>
      <c r="B275" s="12" t="s">
        <v>659</v>
      </c>
      <c r="C275" s="48">
        <v>46</v>
      </c>
      <c r="D275" s="90" t="s">
        <v>277</v>
      </c>
      <c r="E275" s="17">
        <v>0</v>
      </c>
      <c r="F275" s="7">
        <v>90.546000000000006</v>
      </c>
      <c r="G275" s="7">
        <v>0</v>
      </c>
      <c r="H275" s="7">
        <v>0</v>
      </c>
      <c r="I275" s="7">
        <v>1048.829</v>
      </c>
      <c r="J275" s="17">
        <v>1700</v>
      </c>
      <c r="K275" s="72">
        <v>0</v>
      </c>
      <c r="L275" s="72">
        <v>0</v>
      </c>
      <c r="M275" s="72">
        <v>0</v>
      </c>
      <c r="N275" s="72">
        <v>0</v>
      </c>
      <c r="O275" s="17">
        <v>0</v>
      </c>
      <c r="P275" s="72">
        <v>0</v>
      </c>
      <c r="Q275" s="17">
        <v>0</v>
      </c>
      <c r="R275" s="72">
        <v>0</v>
      </c>
      <c r="S275" s="7">
        <v>0</v>
      </c>
      <c r="T275" s="23">
        <f t="shared" si="5"/>
        <v>2839.375</v>
      </c>
    </row>
    <row r="276" spans="1:20" x14ac:dyDescent="0.35">
      <c r="A276" s="48">
        <v>4639</v>
      </c>
      <c r="B276" s="12" t="s">
        <v>660</v>
      </c>
      <c r="C276" s="48">
        <v>46</v>
      </c>
      <c r="D276" s="90" t="s">
        <v>278</v>
      </c>
      <c r="E276" s="17">
        <v>0</v>
      </c>
      <c r="F276" s="7">
        <v>65.474999999999994</v>
      </c>
      <c r="G276" s="7">
        <v>131.35</v>
      </c>
      <c r="H276" s="7">
        <v>0</v>
      </c>
      <c r="I276" s="7">
        <v>828.26099999999997</v>
      </c>
      <c r="J276" s="17">
        <v>1100</v>
      </c>
      <c r="K276" s="72">
        <v>0</v>
      </c>
      <c r="L276" s="72">
        <v>0</v>
      </c>
      <c r="M276" s="72">
        <v>0</v>
      </c>
      <c r="N276" s="72">
        <v>0</v>
      </c>
      <c r="O276" s="17">
        <v>0</v>
      </c>
      <c r="P276" s="72">
        <v>0</v>
      </c>
      <c r="Q276" s="17">
        <v>10.587199999999999</v>
      </c>
      <c r="R276" s="72">
        <v>0</v>
      </c>
      <c r="S276" s="7">
        <v>0</v>
      </c>
      <c r="T276" s="23">
        <f t="shared" si="5"/>
        <v>2135.6732000000002</v>
      </c>
    </row>
    <row r="277" spans="1:20" x14ac:dyDescent="0.35">
      <c r="A277" s="48">
        <v>4640</v>
      </c>
      <c r="B277" s="12" t="s">
        <v>661</v>
      </c>
      <c r="C277" s="48">
        <v>46</v>
      </c>
      <c r="D277" s="90" t="s">
        <v>279</v>
      </c>
      <c r="E277" s="17">
        <v>105.538</v>
      </c>
      <c r="F277" s="7">
        <v>288.83699999999999</v>
      </c>
      <c r="G277" s="7">
        <v>0</v>
      </c>
      <c r="H277" s="7">
        <v>0</v>
      </c>
      <c r="I277" s="7">
        <v>2440.5129999999999</v>
      </c>
      <c r="J277" s="17">
        <v>5300.0000000000009</v>
      </c>
      <c r="K277" s="72">
        <v>0</v>
      </c>
      <c r="L277" s="72">
        <v>0</v>
      </c>
      <c r="M277" s="72">
        <v>0</v>
      </c>
      <c r="N277" s="72">
        <v>0</v>
      </c>
      <c r="O277" s="17">
        <v>0</v>
      </c>
      <c r="P277" s="72">
        <v>0</v>
      </c>
      <c r="Q277" s="17">
        <v>0</v>
      </c>
      <c r="R277" s="72">
        <v>0</v>
      </c>
      <c r="S277" s="7">
        <v>0</v>
      </c>
      <c r="T277" s="23">
        <f t="shared" si="5"/>
        <v>8134.8880000000008</v>
      </c>
    </row>
    <row r="278" spans="1:20" x14ac:dyDescent="0.35">
      <c r="A278" s="48">
        <v>4641</v>
      </c>
      <c r="B278" s="12" t="s">
        <v>662</v>
      </c>
      <c r="C278" s="48">
        <v>46</v>
      </c>
      <c r="D278" s="90" t="s">
        <v>280</v>
      </c>
      <c r="E278" s="17">
        <v>12.545999999999999</v>
      </c>
      <c r="F278" s="7">
        <v>35.223999999999997</v>
      </c>
      <c r="G278" s="7">
        <v>0</v>
      </c>
      <c r="H278" s="7">
        <v>0</v>
      </c>
      <c r="I278" s="7">
        <v>1672.1020000000001</v>
      </c>
      <c r="J278" s="17">
        <v>1100</v>
      </c>
      <c r="K278" s="72">
        <v>150</v>
      </c>
      <c r="L278" s="72">
        <v>0</v>
      </c>
      <c r="M278" s="72">
        <v>0</v>
      </c>
      <c r="N278" s="72">
        <v>0</v>
      </c>
      <c r="O278" s="17">
        <v>0</v>
      </c>
      <c r="P278" s="72">
        <v>0</v>
      </c>
      <c r="Q278" s="17">
        <v>102.41079999999999</v>
      </c>
      <c r="R278" s="72">
        <v>0</v>
      </c>
      <c r="S278" s="7">
        <v>0</v>
      </c>
      <c r="T278" s="23">
        <f t="shared" si="5"/>
        <v>3072.2828000000004</v>
      </c>
    </row>
    <row r="279" spans="1:20" x14ac:dyDescent="0.35">
      <c r="A279" s="48">
        <v>4642</v>
      </c>
      <c r="B279" s="12" t="s">
        <v>663</v>
      </c>
      <c r="C279" s="48">
        <v>46</v>
      </c>
      <c r="D279" s="90" t="s">
        <v>281</v>
      </c>
      <c r="E279" s="17">
        <v>0</v>
      </c>
      <c r="F279" s="7">
        <v>46.62</v>
      </c>
      <c r="G279" s="7">
        <v>211</v>
      </c>
      <c r="H279" s="7">
        <v>0</v>
      </c>
      <c r="I279" s="7">
        <v>753.51099999999997</v>
      </c>
      <c r="J279" s="17">
        <v>900</v>
      </c>
      <c r="K279" s="72">
        <v>0</v>
      </c>
      <c r="L279" s="72">
        <v>0</v>
      </c>
      <c r="M279" s="72">
        <v>0</v>
      </c>
      <c r="N279" s="72">
        <v>0</v>
      </c>
      <c r="O279" s="17">
        <v>0</v>
      </c>
      <c r="P279" s="72">
        <v>0</v>
      </c>
      <c r="Q279" s="17">
        <v>0</v>
      </c>
      <c r="R279" s="72">
        <v>0</v>
      </c>
      <c r="S279" s="7">
        <v>0</v>
      </c>
      <c r="T279" s="23">
        <f t="shared" si="5"/>
        <v>1911.1309999999999</v>
      </c>
    </row>
    <row r="280" spans="1:20" x14ac:dyDescent="0.35">
      <c r="A280" s="48">
        <v>4643</v>
      </c>
      <c r="B280" s="12" t="s">
        <v>664</v>
      </c>
      <c r="C280" s="48">
        <v>46</v>
      </c>
      <c r="D280" s="90" t="s">
        <v>282</v>
      </c>
      <c r="E280" s="17">
        <v>39.116</v>
      </c>
      <c r="F280" s="7">
        <v>108.78</v>
      </c>
      <c r="G280" s="7">
        <v>120</v>
      </c>
      <c r="H280" s="7">
        <v>0</v>
      </c>
      <c r="I280" s="7">
        <v>1311.739</v>
      </c>
      <c r="J280" s="17">
        <v>2300</v>
      </c>
      <c r="K280" s="72">
        <v>300</v>
      </c>
      <c r="L280" s="72">
        <v>0</v>
      </c>
      <c r="M280" s="72">
        <v>0</v>
      </c>
      <c r="N280" s="72">
        <v>700</v>
      </c>
      <c r="O280" s="17">
        <v>0</v>
      </c>
      <c r="P280" s="72">
        <v>0</v>
      </c>
      <c r="Q280" s="17">
        <v>0</v>
      </c>
      <c r="R280" s="72">
        <v>0</v>
      </c>
      <c r="S280" s="7">
        <v>0</v>
      </c>
      <c r="T280" s="23">
        <f t="shared" si="5"/>
        <v>4879.6350000000002</v>
      </c>
    </row>
    <row r="281" spans="1:20" x14ac:dyDescent="0.35">
      <c r="A281" s="48">
        <v>4644</v>
      </c>
      <c r="B281" s="12" t="s">
        <v>665</v>
      </c>
      <c r="C281" s="48">
        <v>46</v>
      </c>
      <c r="D281" s="90" t="s">
        <v>283</v>
      </c>
      <c r="E281" s="17">
        <v>0</v>
      </c>
      <c r="F281" s="7">
        <v>131.15799999999999</v>
      </c>
      <c r="G281" s="7">
        <v>281.60899999999998</v>
      </c>
      <c r="H281" s="7">
        <v>0</v>
      </c>
      <c r="I281" s="7">
        <v>1507.1610000000001</v>
      </c>
      <c r="J281" s="17">
        <v>2199.9999999999995</v>
      </c>
      <c r="K281" s="72">
        <v>500</v>
      </c>
      <c r="L281" s="72">
        <v>0</v>
      </c>
      <c r="M281" s="72">
        <v>0</v>
      </c>
      <c r="N281" s="72">
        <v>0</v>
      </c>
      <c r="O281" s="17">
        <v>0</v>
      </c>
      <c r="P281" s="72">
        <v>0</v>
      </c>
      <c r="Q281" s="17">
        <v>37.156999999999996</v>
      </c>
      <c r="R281" s="72">
        <v>0</v>
      </c>
      <c r="S281" s="7">
        <v>0</v>
      </c>
      <c r="T281" s="23">
        <f t="shared" si="5"/>
        <v>4657.085</v>
      </c>
    </row>
    <row r="282" spans="1:20" x14ac:dyDescent="0.35">
      <c r="A282" s="48">
        <v>4645</v>
      </c>
      <c r="B282" s="12" t="s">
        <v>666</v>
      </c>
      <c r="C282" s="48">
        <v>46</v>
      </c>
      <c r="D282" s="90" t="s">
        <v>284</v>
      </c>
      <c r="E282" s="17">
        <v>24.428999999999998</v>
      </c>
      <c r="F282" s="7">
        <v>67.34</v>
      </c>
      <c r="G282" s="7">
        <v>70.799000000000007</v>
      </c>
      <c r="H282" s="7">
        <v>0</v>
      </c>
      <c r="I282" s="7">
        <v>1009.83</v>
      </c>
      <c r="J282" s="17">
        <v>1200.0000000000002</v>
      </c>
      <c r="K282" s="72">
        <v>0</v>
      </c>
      <c r="L282" s="72">
        <v>0</v>
      </c>
      <c r="M282" s="72">
        <v>9.7520000000000007</v>
      </c>
      <c r="N282" s="72">
        <v>0</v>
      </c>
      <c r="O282" s="17">
        <v>0</v>
      </c>
      <c r="P282" s="72">
        <v>0</v>
      </c>
      <c r="Q282" s="17">
        <v>0</v>
      </c>
      <c r="R282" s="72">
        <v>0</v>
      </c>
      <c r="S282" s="7">
        <v>0</v>
      </c>
      <c r="T282" s="23">
        <f t="shared" si="5"/>
        <v>2382.15</v>
      </c>
    </row>
    <row r="283" spans="1:20" x14ac:dyDescent="0.35">
      <c r="A283" s="48">
        <v>4646</v>
      </c>
      <c r="B283" s="12" t="s">
        <v>667</v>
      </c>
      <c r="C283" s="48">
        <v>46</v>
      </c>
      <c r="D283" s="90" t="s">
        <v>285</v>
      </c>
      <c r="E283" s="17">
        <v>0</v>
      </c>
      <c r="F283" s="7">
        <v>75.628</v>
      </c>
      <c r="G283" s="7">
        <v>0</v>
      </c>
      <c r="H283" s="7">
        <v>0</v>
      </c>
      <c r="I283" s="7">
        <v>730.50900000000001</v>
      </c>
      <c r="J283" s="17">
        <v>1100</v>
      </c>
      <c r="K283" s="72">
        <v>169.5</v>
      </c>
      <c r="L283" s="72">
        <v>0</v>
      </c>
      <c r="M283" s="72">
        <v>0</v>
      </c>
      <c r="N283" s="72">
        <v>0</v>
      </c>
      <c r="O283" s="17">
        <v>0</v>
      </c>
      <c r="P283" s="72">
        <v>0</v>
      </c>
      <c r="Q283" s="17">
        <v>0</v>
      </c>
      <c r="R283" s="72">
        <v>0</v>
      </c>
      <c r="S283" s="7">
        <v>0</v>
      </c>
      <c r="T283" s="23">
        <f t="shared" si="5"/>
        <v>2075.6370000000002</v>
      </c>
    </row>
    <row r="284" spans="1:20" x14ac:dyDescent="0.35">
      <c r="A284" s="48">
        <v>4647</v>
      </c>
      <c r="B284" s="12" t="s">
        <v>668</v>
      </c>
      <c r="C284" s="48">
        <v>46</v>
      </c>
      <c r="D284" s="90" t="s">
        <v>286</v>
      </c>
      <c r="E284" s="17">
        <v>228.56800000000001</v>
      </c>
      <c r="F284" s="7">
        <v>632.16700000000003</v>
      </c>
      <c r="G284" s="7">
        <v>700</v>
      </c>
      <c r="H284" s="7">
        <v>0</v>
      </c>
      <c r="I284" s="7">
        <v>1948.924</v>
      </c>
      <c r="J284" s="17">
        <v>9600</v>
      </c>
      <c r="K284" s="72">
        <v>166.5</v>
      </c>
      <c r="L284" s="72">
        <v>0</v>
      </c>
      <c r="M284" s="72">
        <v>275.81400000000002</v>
      </c>
      <c r="N284" s="72">
        <v>0</v>
      </c>
      <c r="O284" s="17">
        <v>0</v>
      </c>
      <c r="P284" s="72">
        <v>0</v>
      </c>
      <c r="Q284" s="17">
        <v>48.863999999999997</v>
      </c>
      <c r="R284" s="72">
        <v>0</v>
      </c>
      <c r="S284" s="7">
        <v>0</v>
      </c>
      <c r="T284" s="23">
        <f t="shared" si="5"/>
        <v>13600.837</v>
      </c>
    </row>
    <row r="285" spans="1:20" x14ac:dyDescent="0.35">
      <c r="A285" s="48">
        <v>4648</v>
      </c>
      <c r="B285" s="12" t="s">
        <v>669</v>
      </c>
      <c r="C285" s="48">
        <v>46</v>
      </c>
      <c r="D285" s="90" t="s">
        <v>287</v>
      </c>
      <c r="E285" s="17">
        <v>0</v>
      </c>
      <c r="F285" s="7">
        <v>87.024000000000001</v>
      </c>
      <c r="G285" s="7">
        <v>418.75</v>
      </c>
      <c r="H285" s="7">
        <v>0</v>
      </c>
      <c r="I285" s="7">
        <v>1606.0360000000001</v>
      </c>
      <c r="J285" s="17">
        <v>1599.9999999999998</v>
      </c>
      <c r="K285" s="72">
        <v>0</v>
      </c>
      <c r="L285" s="72">
        <v>0</v>
      </c>
      <c r="M285" s="72">
        <v>0</v>
      </c>
      <c r="N285" s="72">
        <v>0</v>
      </c>
      <c r="O285" s="17">
        <v>0</v>
      </c>
      <c r="P285" s="72">
        <v>0</v>
      </c>
      <c r="Q285" s="17">
        <v>0</v>
      </c>
      <c r="R285" s="72">
        <v>0</v>
      </c>
      <c r="S285" s="7">
        <v>0</v>
      </c>
      <c r="T285" s="23">
        <f t="shared" si="5"/>
        <v>3711.8099999999995</v>
      </c>
    </row>
    <row r="286" spans="1:20" x14ac:dyDescent="0.35">
      <c r="A286" s="48">
        <v>4649</v>
      </c>
      <c r="B286" s="12" t="s">
        <v>670</v>
      </c>
      <c r="C286" s="48">
        <v>46</v>
      </c>
      <c r="D286" s="90" t="s">
        <v>288</v>
      </c>
      <c r="E286" s="17">
        <v>0</v>
      </c>
      <c r="F286" s="7">
        <v>225.64099999999999</v>
      </c>
      <c r="G286" s="7">
        <v>0</v>
      </c>
      <c r="H286" s="7">
        <v>0</v>
      </c>
      <c r="I286" s="7">
        <v>1657.68</v>
      </c>
      <c r="J286" s="17">
        <v>4100</v>
      </c>
      <c r="K286" s="72">
        <v>500</v>
      </c>
      <c r="L286" s="72">
        <v>0</v>
      </c>
      <c r="M286" s="72">
        <v>0</v>
      </c>
      <c r="N286" s="72">
        <v>0</v>
      </c>
      <c r="O286" s="17">
        <v>0</v>
      </c>
      <c r="P286" s="72">
        <v>0</v>
      </c>
      <c r="Q286" s="17">
        <v>122.16</v>
      </c>
      <c r="R286" s="72">
        <v>0</v>
      </c>
      <c r="S286" s="7">
        <v>0</v>
      </c>
      <c r="T286" s="23">
        <f t="shared" si="5"/>
        <v>6605.4809999999998</v>
      </c>
    </row>
    <row r="287" spans="1:20" x14ac:dyDescent="0.35">
      <c r="A287" s="48">
        <v>4650</v>
      </c>
      <c r="B287" s="12" t="s">
        <v>671</v>
      </c>
      <c r="C287" s="48">
        <v>46</v>
      </c>
      <c r="D287" s="90" t="s">
        <v>289</v>
      </c>
      <c r="E287" s="17">
        <v>57.197000000000003</v>
      </c>
      <c r="F287" s="7">
        <v>155.607</v>
      </c>
      <c r="G287" s="7">
        <v>285</v>
      </c>
      <c r="H287" s="7">
        <v>0</v>
      </c>
      <c r="I287" s="7">
        <v>1851.97</v>
      </c>
      <c r="J287" s="17">
        <v>2500</v>
      </c>
      <c r="K287" s="72">
        <v>220</v>
      </c>
      <c r="L287" s="72">
        <v>0</v>
      </c>
      <c r="M287" s="72">
        <v>0</v>
      </c>
      <c r="N287" s="72">
        <v>0</v>
      </c>
      <c r="O287" s="17">
        <v>0</v>
      </c>
      <c r="P287" s="72">
        <v>0</v>
      </c>
      <c r="Q287" s="17">
        <v>61.08</v>
      </c>
      <c r="R287" s="72">
        <v>0</v>
      </c>
      <c r="S287" s="7">
        <v>0</v>
      </c>
      <c r="T287" s="23">
        <f t="shared" si="5"/>
        <v>5130.8539999999994</v>
      </c>
    </row>
    <row r="288" spans="1:20" x14ac:dyDescent="0.35">
      <c r="A288" s="48">
        <v>4651</v>
      </c>
      <c r="B288" s="12" t="s">
        <v>672</v>
      </c>
      <c r="C288" s="48">
        <v>46</v>
      </c>
      <c r="D288" s="90" t="s">
        <v>290</v>
      </c>
      <c r="E288" s="17">
        <v>60.222999999999999</v>
      </c>
      <c r="F288" s="7">
        <v>187.93</v>
      </c>
      <c r="G288" s="7">
        <v>314.07499999999999</v>
      </c>
      <c r="H288" s="7">
        <v>0</v>
      </c>
      <c r="I288" s="7">
        <v>2375.721</v>
      </c>
      <c r="J288" s="17">
        <v>3400.0000000000005</v>
      </c>
      <c r="K288" s="72">
        <v>475</v>
      </c>
      <c r="L288" s="72">
        <v>0</v>
      </c>
      <c r="M288" s="72">
        <v>81.873000000000005</v>
      </c>
      <c r="N288" s="72">
        <v>0</v>
      </c>
      <c r="O288" s="17">
        <v>0</v>
      </c>
      <c r="P288" s="72">
        <v>0</v>
      </c>
      <c r="Q288" s="17">
        <v>198.51</v>
      </c>
      <c r="R288" s="72">
        <v>0</v>
      </c>
      <c r="S288" s="7">
        <v>0</v>
      </c>
      <c r="T288" s="23">
        <f t="shared" si="5"/>
        <v>7093.3320000000003</v>
      </c>
    </row>
    <row r="289" spans="1:20" x14ac:dyDescent="0.35">
      <c r="A289" s="48">
        <v>5001</v>
      </c>
      <c r="B289" s="12" t="s">
        <v>673</v>
      </c>
      <c r="C289" s="48">
        <v>50</v>
      </c>
      <c r="D289" s="90" t="s">
        <v>291</v>
      </c>
      <c r="E289" s="17">
        <v>1609.0519999999999</v>
      </c>
      <c r="F289" s="7">
        <v>4505.1499999999996</v>
      </c>
      <c r="G289" s="7">
        <v>750</v>
      </c>
      <c r="H289" s="7">
        <v>0</v>
      </c>
      <c r="I289" s="7">
        <v>12114.656999999999</v>
      </c>
      <c r="J289" s="17">
        <v>95300.000000000015</v>
      </c>
      <c r="K289" s="72">
        <v>1575</v>
      </c>
      <c r="L289" s="72">
        <v>0</v>
      </c>
      <c r="M289" s="72">
        <v>2531.509</v>
      </c>
      <c r="N289" s="72">
        <v>1880</v>
      </c>
      <c r="O289" s="17">
        <v>0</v>
      </c>
      <c r="P289" s="72">
        <v>0</v>
      </c>
      <c r="Q289" s="17">
        <v>2302.7159999999999</v>
      </c>
      <c r="R289" s="72">
        <v>0</v>
      </c>
      <c r="S289" s="7">
        <v>0</v>
      </c>
      <c r="T289" s="23">
        <f t="shared" si="5"/>
        <v>122568.08400000002</v>
      </c>
    </row>
    <row r="290" spans="1:20" x14ac:dyDescent="0.35">
      <c r="A290" s="48">
        <v>5006</v>
      </c>
      <c r="B290" s="12" t="s">
        <v>674</v>
      </c>
      <c r="C290" s="48">
        <v>50</v>
      </c>
      <c r="D290" s="90" t="s">
        <v>292</v>
      </c>
      <c r="E290" s="17">
        <v>210.56</v>
      </c>
      <c r="F290" s="7">
        <v>581.61</v>
      </c>
      <c r="G290" s="7">
        <v>737</v>
      </c>
      <c r="H290" s="7">
        <v>0</v>
      </c>
      <c r="I290" s="7">
        <v>2305.8719999999998</v>
      </c>
      <c r="J290" s="17">
        <v>10900</v>
      </c>
      <c r="K290" s="72">
        <v>250</v>
      </c>
      <c r="L290" s="72">
        <v>0</v>
      </c>
      <c r="M290" s="72">
        <v>489.4</v>
      </c>
      <c r="N290" s="72">
        <v>500</v>
      </c>
      <c r="O290" s="17">
        <v>0</v>
      </c>
      <c r="P290" s="72">
        <v>0</v>
      </c>
      <c r="Q290" s="17">
        <v>0</v>
      </c>
      <c r="R290" s="72">
        <v>0</v>
      </c>
      <c r="S290" s="7">
        <v>0</v>
      </c>
      <c r="T290" s="23">
        <f t="shared" si="5"/>
        <v>15974.441999999999</v>
      </c>
    </row>
    <row r="291" spans="1:20" x14ac:dyDescent="0.35">
      <c r="A291" s="48">
        <v>5007</v>
      </c>
      <c r="B291" s="12" t="s">
        <v>675</v>
      </c>
      <c r="C291" s="48">
        <v>50</v>
      </c>
      <c r="D291" s="90" t="s">
        <v>293</v>
      </c>
      <c r="E291" s="17">
        <v>134.322</v>
      </c>
      <c r="F291" s="7">
        <v>373.16699999999997</v>
      </c>
      <c r="G291" s="7">
        <v>386</v>
      </c>
      <c r="H291" s="7">
        <v>0</v>
      </c>
      <c r="I291" s="7">
        <v>1825.6890000000001</v>
      </c>
      <c r="J291" s="17">
        <v>6700</v>
      </c>
      <c r="K291" s="72">
        <v>0</v>
      </c>
      <c r="L291" s="72">
        <v>0</v>
      </c>
      <c r="M291" s="72">
        <v>0</v>
      </c>
      <c r="N291" s="72">
        <v>0</v>
      </c>
      <c r="O291" s="17">
        <v>0</v>
      </c>
      <c r="P291" s="72">
        <v>0</v>
      </c>
      <c r="Q291" s="17">
        <v>439.77600000000001</v>
      </c>
      <c r="R291" s="72">
        <v>0</v>
      </c>
      <c r="S291" s="7">
        <v>0</v>
      </c>
      <c r="T291" s="23">
        <f t="shared" si="5"/>
        <v>9858.9539999999997</v>
      </c>
    </row>
    <row r="292" spans="1:20" x14ac:dyDescent="0.35">
      <c r="A292" s="48">
        <v>5014</v>
      </c>
      <c r="B292" s="12" t="s">
        <v>676</v>
      </c>
      <c r="C292" s="48">
        <v>50</v>
      </c>
      <c r="D292" s="90" t="s">
        <v>294</v>
      </c>
      <c r="E292" s="17">
        <v>0</v>
      </c>
      <c r="F292" s="7">
        <v>111.474</v>
      </c>
      <c r="G292" s="7">
        <v>139</v>
      </c>
      <c r="H292" s="7">
        <v>0</v>
      </c>
      <c r="I292" s="7">
        <v>978.70600000000002</v>
      </c>
      <c r="J292" s="17">
        <v>2199.9999999999995</v>
      </c>
      <c r="K292" s="72">
        <v>0</v>
      </c>
      <c r="L292" s="72">
        <v>0</v>
      </c>
      <c r="M292" s="72">
        <v>0</v>
      </c>
      <c r="N292" s="72">
        <v>0</v>
      </c>
      <c r="O292" s="17">
        <v>0</v>
      </c>
      <c r="P292" s="72">
        <v>0</v>
      </c>
      <c r="Q292" s="17">
        <v>0</v>
      </c>
      <c r="R292" s="72">
        <v>0</v>
      </c>
      <c r="S292" s="7">
        <v>0</v>
      </c>
      <c r="T292" s="23">
        <f t="shared" si="5"/>
        <v>3429.1799999999994</v>
      </c>
    </row>
    <row r="293" spans="1:20" x14ac:dyDescent="0.35">
      <c r="A293" s="48">
        <v>5020</v>
      </c>
      <c r="B293" s="12" t="s">
        <v>677</v>
      </c>
      <c r="C293" s="48">
        <v>50</v>
      </c>
      <c r="D293" s="90" t="s">
        <v>295</v>
      </c>
      <c r="E293" s="17">
        <v>8.1180000000000003</v>
      </c>
      <c r="F293" s="7">
        <v>20.097999999999999</v>
      </c>
      <c r="G293" s="7">
        <v>140</v>
      </c>
      <c r="H293" s="7">
        <v>0</v>
      </c>
      <c r="I293" s="7">
        <v>1019.663</v>
      </c>
      <c r="J293" s="17">
        <v>400</v>
      </c>
      <c r="K293" s="72">
        <v>0</v>
      </c>
      <c r="L293" s="72">
        <v>0</v>
      </c>
      <c r="M293" s="72">
        <v>0</v>
      </c>
      <c r="N293" s="72">
        <v>0</v>
      </c>
      <c r="O293" s="17">
        <v>0</v>
      </c>
      <c r="P293" s="72">
        <v>0</v>
      </c>
      <c r="Q293" s="17">
        <v>0</v>
      </c>
      <c r="R293" s="72">
        <v>0</v>
      </c>
      <c r="S293" s="7">
        <v>0</v>
      </c>
      <c r="T293" s="23">
        <f t="shared" si="5"/>
        <v>1587.8789999999999</v>
      </c>
    </row>
    <row r="294" spans="1:20" x14ac:dyDescent="0.35">
      <c r="A294" s="48">
        <v>5021</v>
      </c>
      <c r="B294" s="12" t="s">
        <v>678</v>
      </c>
      <c r="C294" s="48">
        <v>50</v>
      </c>
      <c r="D294" s="90" t="s">
        <v>296</v>
      </c>
      <c r="E294" s="17">
        <v>57.936</v>
      </c>
      <c r="F294" s="7">
        <v>160.58000000000001</v>
      </c>
      <c r="G294" s="7">
        <v>0</v>
      </c>
      <c r="H294" s="7">
        <v>0</v>
      </c>
      <c r="I294" s="7">
        <v>1693.192</v>
      </c>
      <c r="J294" s="17">
        <v>3300</v>
      </c>
      <c r="K294" s="72">
        <v>650</v>
      </c>
      <c r="L294" s="72">
        <v>0</v>
      </c>
      <c r="M294" s="72">
        <v>0</v>
      </c>
      <c r="N294" s="72">
        <v>0</v>
      </c>
      <c r="O294" s="17">
        <v>0</v>
      </c>
      <c r="P294" s="72">
        <v>0</v>
      </c>
      <c r="Q294" s="17">
        <v>32.474200000000003</v>
      </c>
      <c r="R294" s="72">
        <v>0</v>
      </c>
      <c r="S294" s="7">
        <v>0</v>
      </c>
      <c r="T294" s="23">
        <f t="shared" si="5"/>
        <v>5894.1822000000002</v>
      </c>
    </row>
    <row r="295" spans="1:20" x14ac:dyDescent="0.35">
      <c r="A295" s="48">
        <v>5022</v>
      </c>
      <c r="B295" s="12" t="s">
        <v>679</v>
      </c>
      <c r="C295" s="48">
        <v>50</v>
      </c>
      <c r="D295" s="90" t="s">
        <v>297</v>
      </c>
      <c r="E295" s="17">
        <v>0</v>
      </c>
      <c r="F295" s="7">
        <v>49.521000000000001</v>
      </c>
      <c r="G295" s="7">
        <v>157</v>
      </c>
      <c r="H295" s="7">
        <v>0</v>
      </c>
      <c r="I295" s="7">
        <v>1243.424</v>
      </c>
      <c r="J295" s="17">
        <v>1100</v>
      </c>
      <c r="K295" s="72">
        <v>0</v>
      </c>
      <c r="L295" s="72">
        <v>0</v>
      </c>
      <c r="M295" s="72">
        <v>0</v>
      </c>
      <c r="N295" s="72">
        <v>0</v>
      </c>
      <c r="O295" s="17">
        <v>0</v>
      </c>
      <c r="P295" s="72">
        <v>0</v>
      </c>
      <c r="Q295" s="17">
        <v>0</v>
      </c>
      <c r="R295" s="72">
        <v>0</v>
      </c>
      <c r="S295" s="7">
        <v>0</v>
      </c>
      <c r="T295" s="23">
        <f t="shared" si="5"/>
        <v>2549.9449999999997</v>
      </c>
    </row>
    <row r="296" spans="1:20" x14ac:dyDescent="0.35">
      <c r="A296" s="48">
        <v>5025</v>
      </c>
      <c r="B296" s="12" t="s">
        <v>680</v>
      </c>
      <c r="C296" s="48">
        <v>50</v>
      </c>
      <c r="D296" s="90" t="s">
        <v>298</v>
      </c>
      <c r="E296" s="17">
        <v>40.887</v>
      </c>
      <c r="F296" s="7">
        <v>114.789</v>
      </c>
      <c r="G296" s="7">
        <v>335</v>
      </c>
      <c r="H296" s="7">
        <v>0</v>
      </c>
      <c r="I296" s="7">
        <v>2078.4209999999998</v>
      </c>
      <c r="J296" s="17">
        <v>2700</v>
      </c>
      <c r="K296" s="72">
        <v>450</v>
      </c>
      <c r="L296" s="72">
        <v>0</v>
      </c>
      <c r="M296" s="72">
        <v>0</v>
      </c>
      <c r="N296" s="72">
        <v>0</v>
      </c>
      <c r="O296" s="17">
        <v>0</v>
      </c>
      <c r="P296" s="72">
        <v>0</v>
      </c>
      <c r="Q296" s="17">
        <v>30.336400000000001</v>
      </c>
      <c r="R296" s="72">
        <v>0</v>
      </c>
      <c r="S296" s="7">
        <v>0</v>
      </c>
      <c r="T296" s="23">
        <f t="shared" si="5"/>
        <v>5749.4333999999999</v>
      </c>
    </row>
    <row r="297" spans="1:20" x14ac:dyDescent="0.35">
      <c r="A297" s="48">
        <v>5026</v>
      </c>
      <c r="B297" s="12" t="s">
        <v>681</v>
      </c>
      <c r="C297" s="48">
        <v>50</v>
      </c>
      <c r="D297" s="90" t="s">
        <v>299</v>
      </c>
      <c r="E297" s="17">
        <v>16.236999999999998</v>
      </c>
      <c r="F297" s="7">
        <v>45.584000000000003</v>
      </c>
      <c r="G297" s="7">
        <v>0</v>
      </c>
      <c r="H297" s="7">
        <v>0</v>
      </c>
      <c r="I297" s="7">
        <v>1381.1410000000001</v>
      </c>
      <c r="J297" s="17">
        <v>899.99999999999989</v>
      </c>
      <c r="K297" s="72">
        <v>0</v>
      </c>
      <c r="L297" s="72">
        <v>0</v>
      </c>
      <c r="M297" s="72">
        <v>0</v>
      </c>
      <c r="N297" s="72">
        <v>0</v>
      </c>
      <c r="O297" s="17">
        <v>0</v>
      </c>
      <c r="P297" s="72">
        <v>0</v>
      </c>
      <c r="Q297" s="17">
        <v>0</v>
      </c>
      <c r="R297" s="72">
        <v>0</v>
      </c>
      <c r="S297" s="7">
        <v>0</v>
      </c>
      <c r="T297" s="23">
        <f t="shared" si="5"/>
        <v>2342.962</v>
      </c>
    </row>
    <row r="298" spans="1:20" x14ac:dyDescent="0.35">
      <c r="A298" s="48">
        <v>5027</v>
      </c>
      <c r="B298" s="12" t="s">
        <v>682</v>
      </c>
      <c r="C298" s="48">
        <v>50</v>
      </c>
      <c r="D298" s="90" t="s">
        <v>300</v>
      </c>
      <c r="E298" s="17">
        <v>0</v>
      </c>
      <c r="F298" s="7">
        <v>142.346</v>
      </c>
      <c r="G298" s="7">
        <v>329.2</v>
      </c>
      <c r="H298" s="7">
        <v>0</v>
      </c>
      <c r="I298" s="7">
        <v>987.60900000000004</v>
      </c>
      <c r="J298" s="17">
        <v>2599.9999999999995</v>
      </c>
      <c r="K298" s="72">
        <v>0</v>
      </c>
      <c r="L298" s="72">
        <v>0</v>
      </c>
      <c r="M298" s="72">
        <v>0</v>
      </c>
      <c r="N298" s="72">
        <v>0</v>
      </c>
      <c r="O298" s="17">
        <v>0</v>
      </c>
      <c r="P298" s="72">
        <v>0</v>
      </c>
      <c r="Q298" s="17">
        <v>0</v>
      </c>
      <c r="R298" s="72">
        <v>0</v>
      </c>
      <c r="S298" s="7">
        <v>0</v>
      </c>
      <c r="T298" s="23">
        <f t="shared" si="5"/>
        <v>4059.1549999999997</v>
      </c>
    </row>
    <row r="299" spans="1:20" x14ac:dyDescent="0.35">
      <c r="A299" s="48">
        <v>5028</v>
      </c>
      <c r="B299" s="12" t="s">
        <v>683</v>
      </c>
      <c r="C299" s="48">
        <v>50</v>
      </c>
      <c r="D299" s="90" t="s">
        <v>301</v>
      </c>
      <c r="E299" s="17">
        <v>156.905</v>
      </c>
      <c r="F299" s="7">
        <v>440.50700000000001</v>
      </c>
      <c r="G299" s="7">
        <v>249</v>
      </c>
      <c r="H299" s="7">
        <v>0</v>
      </c>
      <c r="I299" s="7">
        <v>1698.42</v>
      </c>
      <c r="J299" s="17">
        <v>7600</v>
      </c>
      <c r="K299" s="72">
        <v>400</v>
      </c>
      <c r="L299" s="72">
        <v>0</v>
      </c>
      <c r="M299" s="72">
        <v>0</v>
      </c>
      <c r="N299" s="72">
        <v>0</v>
      </c>
      <c r="O299" s="17">
        <v>0</v>
      </c>
      <c r="P299" s="72">
        <v>0</v>
      </c>
      <c r="Q299" s="17">
        <v>610.79999999999995</v>
      </c>
      <c r="R299" s="72">
        <v>0</v>
      </c>
      <c r="S299" s="7">
        <v>0</v>
      </c>
      <c r="T299" s="23">
        <f t="shared" si="5"/>
        <v>11155.632</v>
      </c>
    </row>
    <row r="300" spans="1:20" x14ac:dyDescent="0.35">
      <c r="A300" s="48">
        <v>5029</v>
      </c>
      <c r="B300" s="12" t="s">
        <v>684</v>
      </c>
      <c r="C300" s="48">
        <v>50</v>
      </c>
      <c r="D300" s="90" t="s">
        <v>302</v>
      </c>
      <c r="E300" s="17">
        <v>93.287000000000006</v>
      </c>
      <c r="F300" s="7">
        <v>261.90100000000001</v>
      </c>
      <c r="G300" s="7">
        <v>30</v>
      </c>
      <c r="H300" s="7">
        <v>0</v>
      </c>
      <c r="I300" s="7">
        <v>1067.76</v>
      </c>
      <c r="J300" s="17">
        <v>3700</v>
      </c>
      <c r="K300" s="72">
        <v>0</v>
      </c>
      <c r="L300" s="72">
        <v>0</v>
      </c>
      <c r="M300" s="72">
        <v>0</v>
      </c>
      <c r="N300" s="72">
        <v>0</v>
      </c>
      <c r="O300" s="17">
        <v>0</v>
      </c>
      <c r="P300" s="72">
        <v>0</v>
      </c>
      <c r="Q300" s="17">
        <v>133.78556</v>
      </c>
      <c r="R300" s="72">
        <v>0</v>
      </c>
      <c r="S300" s="7">
        <v>0</v>
      </c>
      <c r="T300" s="23">
        <f t="shared" si="5"/>
        <v>5286.7335600000006</v>
      </c>
    </row>
    <row r="301" spans="1:20" x14ac:dyDescent="0.35">
      <c r="A301" s="48">
        <v>5031</v>
      </c>
      <c r="B301" s="12" t="s">
        <v>685</v>
      </c>
      <c r="C301" s="48">
        <v>50</v>
      </c>
      <c r="D301" s="90" t="s">
        <v>303</v>
      </c>
      <c r="E301" s="17">
        <v>0</v>
      </c>
      <c r="F301" s="7">
        <v>406.52600000000001</v>
      </c>
      <c r="G301" s="7">
        <v>14.4</v>
      </c>
      <c r="H301" s="7">
        <v>0</v>
      </c>
      <c r="I301" s="7">
        <v>1597.644</v>
      </c>
      <c r="J301" s="17">
        <v>6500</v>
      </c>
      <c r="K301" s="72">
        <v>0</v>
      </c>
      <c r="L301" s="72">
        <v>0</v>
      </c>
      <c r="M301" s="72">
        <v>23.837</v>
      </c>
      <c r="N301" s="72">
        <v>0</v>
      </c>
      <c r="O301" s="17">
        <v>0</v>
      </c>
      <c r="P301" s="72">
        <v>0</v>
      </c>
      <c r="Q301" s="17">
        <v>0</v>
      </c>
      <c r="R301" s="72">
        <v>0</v>
      </c>
      <c r="S301" s="7">
        <v>0</v>
      </c>
      <c r="T301" s="23">
        <f t="shared" si="5"/>
        <v>8542.4069999999992</v>
      </c>
    </row>
    <row r="302" spans="1:20" x14ac:dyDescent="0.35">
      <c r="A302" s="48">
        <v>5032</v>
      </c>
      <c r="B302" s="12" t="s">
        <v>686</v>
      </c>
      <c r="C302" s="48">
        <v>50</v>
      </c>
      <c r="D302" s="90" t="s">
        <v>304</v>
      </c>
      <c r="E302" s="17">
        <v>34.466000000000001</v>
      </c>
      <c r="F302" s="7">
        <v>96.762</v>
      </c>
      <c r="G302" s="7">
        <v>44</v>
      </c>
      <c r="H302" s="7">
        <v>0</v>
      </c>
      <c r="I302" s="7">
        <v>1311.7550000000001</v>
      </c>
      <c r="J302" s="17">
        <v>1800</v>
      </c>
      <c r="K302" s="72">
        <v>0</v>
      </c>
      <c r="L302" s="72">
        <v>0</v>
      </c>
      <c r="M302" s="72">
        <v>0</v>
      </c>
      <c r="N302" s="72">
        <v>0</v>
      </c>
      <c r="O302" s="17">
        <v>0</v>
      </c>
      <c r="P302" s="72">
        <v>0</v>
      </c>
      <c r="Q302" s="17">
        <v>0</v>
      </c>
      <c r="R302" s="72">
        <v>0</v>
      </c>
      <c r="S302" s="7">
        <v>0</v>
      </c>
      <c r="T302" s="23">
        <f t="shared" si="5"/>
        <v>3286.9830000000002</v>
      </c>
    </row>
    <row r="303" spans="1:20" x14ac:dyDescent="0.35">
      <c r="A303" s="48">
        <v>5033</v>
      </c>
      <c r="B303" s="12" t="s">
        <v>687</v>
      </c>
      <c r="C303" s="48">
        <v>50</v>
      </c>
      <c r="D303" s="90" t="s">
        <v>305</v>
      </c>
      <c r="E303" s="17">
        <v>5.0190000000000001</v>
      </c>
      <c r="F303" s="7">
        <v>13.882</v>
      </c>
      <c r="G303" s="7">
        <v>0</v>
      </c>
      <c r="H303" s="7">
        <v>0</v>
      </c>
      <c r="I303" s="7">
        <v>742.52700000000004</v>
      </c>
      <c r="J303" s="17">
        <v>300</v>
      </c>
      <c r="K303" s="72">
        <v>450</v>
      </c>
      <c r="L303" s="72">
        <v>0</v>
      </c>
      <c r="M303" s="72">
        <v>0</v>
      </c>
      <c r="N303" s="72">
        <v>0</v>
      </c>
      <c r="O303" s="17">
        <v>0</v>
      </c>
      <c r="P303" s="72">
        <v>0</v>
      </c>
      <c r="Q303" s="17">
        <v>0</v>
      </c>
      <c r="R303" s="72">
        <v>0</v>
      </c>
      <c r="S303" s="7">
        <v>0</v>
      </c>
      <c r="T303" s="23">
        <f t="shared" si="5"/>
        <v>1511.4279999999999</v>
      </c>
    </row>
    <row r="304" spans="1:20" x14ac:dyDescent="0.35">
      <c r="A304" s="48">
        <v>5034</v>
      </c>
      <c r="B304" s="12" t="s">
        <v>688</v>
      </c>
      <c r="C304" s="48">
        <v>50</v>
      </c>
      <c r="D304" s="90" t="s">
        <v>306</v>
      </c>
      <c r="E304" s="17">
        <v>0</v>
      </c>
      <c r="F304" s="7">
        <v>55.115000000000002</v>
      </c>
      <c r="G304" s="7">
        <v>201.8</v>
      </c>
      <c r="H304" s="7">
        <v>0</v>
      </c>
      <c r="I304" s="7">
        <v>1843.877</v>
      </c>
      <c r="J304" s="17">
        <v>1100</v>
      </c>
      <c r="K304" s="72">
        <v>0</v>
      </c>
      <c r="L304" s="72">
        <v>148.369</v>
      </c>
      <c r="M304" s="72">
        <v>0</v>
      </c>
      <c r="N304" s="72">
        <v>0</v>
      </c>
      <c r="O304" s="17">
        <v>0</v>
      </c>
      <c r="P304" s="72">
        <v>0</v>
      </c>
      <c r="Q304" s="17">
        <v>0</v>
      </c>
      <c r="R304" s="72">
        <v>0</v>
      </c>
      <c r="S304" s="7">
        <v>0</v>
      </c>
      <c r="T304" s="23">
        <f t="shared" si="5"/>
        <v>3349.1610000000001</v>
      </c>
    </row>
    <row r="305" spans="1:20" x14ac:dyDescent="0.35">
      <c r="A305" s="48">
        <v>5035</v>
      </c>
      <c r="B305" s="12" t="s">
        <v>689</v>
      </c>
      <c r="C305" s="48">
        <v>50</v>
      </c>
      <c r="D305" s="90" t="s">
        <v>307</v>
      </c>
      <c r="E305" s="17">
        <v>216.39</v>
      </c>
      <c r="F305" s="7">
        <v>606.47400000000005</v>
      </c>
      <c r="G305" s="7">
        <v>277.2</v>
      </c>
      <c r="H305" s="7">
        <v>0</v>
      </c>
      <c r="I305" s="7">
        <v>2605.6550000000002</v>
      </c>
      <c r="J305" s="17">
        <v>11300</v>
      </c>
      <c r="K305" s="72">
        <v>89.5</v>
      </c>
      <c r="L305" s="72">
        <v>3038.6370000000002</v>
      </c>
      <c r="M305" s="72">
        <v>192.64400000000001</v>
      </c>
      <c r="N305" s="72">
        <v>70</v>
      </c>
      <c r="O305" s="17">
        <v>0</v>
      </c>
      <c r="P305" s="72">
        <v>0</v>
      </c>
      <c r="Q305" s="17">
        <v>93.656000000000006</v>
      </c>
      <c r="R305" s="72">
        <v>0</v>
      </c>
      <c r="S305" s="7">
        <v>0</v>
      </c>
      <c r="T305" s="23">
        <f t="shared" si="5"/>
        <v>18490.155999999999</v>
      </c>
    </row>
    <row r="306" spans="1:20" x14ac:dyDescent="0.35">
      <c r="A306" s="48">
        <v>5036</v>
      </c>
      <c r="B306" s="12" t="s">
        <v>690</v>
      </c>
      <c r="C306" s="48">
        <v>50</v>
      </c>
      <c r="D306" s="90" t="s">
        <v>308</v>
      </c>
      <c r="E306" s="17">
        <v>0</v>
      </c>
      <c r="F306" s="7">
        <v>62.366999999999997</v>
      </c>
      <c r="G306" s="7">
        <v>0</v>
      </c>
      <c r="H306" s="7">
        <v>0</v>
      </c>
      <c r="I306" s="7">
        <v>1315.183</v>
      </c>
      <c r="J306" s="17">
        <v>1200</v>
      </c>
      <c r="K306" s="72">
        <v>750</v>
      </c>
      <c r="L306" s="72">
        <v>0</v>
      </c>
      <c r="M306" s="72">
        <v>0</v>
      </c>
      <c r="N306" s="72">
        <v>0</v>
      </c>
      <c r="O306" s="17">
        <v>0</v>
      </c>
      <c r="P306" s="72">
        <v>0</v>
      </c>
      <c r="Q306" s="17">
        <v>0</v>
      </c>
      <c r="R306" s="72">
        <v>0</v>
      </c>
      <c r="S306" s="7">
        <v>0</v>
      </c>
      <c r="T306" s="23">
        <f t="shared" si="5"/>
        <v>3327.55</v>
      </c>
    </row>
    <row r="307" spans="1:20" x14ac:dyDescent="0.35">
      <c r="A307" s="48">
        <v>5037</v>
      </c>
      <c r="B307" s="12" t="s">
        <v>691</v>
      </c>
      <c r="C307" s="48">
        <v>50</v>
      </c>
      <c r="D307" s="90" t="s">
        <v>309</v>
      </c>
      <c r="E307" s="17">
        <v>180.81800000000001</v>
      </c>
      <c r="F307" s="7">
        <v>497.69400000000002</v>
      </c>
      <c r="G307" s="7">
        <v>306</v>
      </c>
      <c r="H307" s="7">
        <v>0</v>
      </c>
      <c r="I307" s="7">
        <v>1960.2170000000001</v>
      </c>
      <c r="J307" s="17">
        <v>8900</v>
      </c>
      <c r="K307" s="72">
        <v>500</v>
      </c>
      <c r="L307" s="72">
        <v>0</v>
      </c>
      <c r="M307" s="72">
        <v>204.792</v>
      </c>
      <c r="N307" s="72">
        <v>0</v>
      </c>
      <c r="O307" s="17">
        <v>0</v>
      </c>
      <c r="P307" s="72">
        <v>0</v>
      </c>
      <c r="Q307" s="17">
        <v>0</v>
      </c>
      <c r="R307" s="72">
        <v>0</v>
      </c>
      <c r="S307" s="7">
        <v>0</v>
      </c>
      <c r="T307" s="23">
        <f t="shared" si="5"/>
        <v>12549.520999999999</v>
      </c>
    </row>
    <row r="308" spans="1:20" x14ac:dyDescent="0.35">
      <c r="A308" s="48">
        <v>5038</v>
      </c>
      <c r="B308" s="12" t="s">
        <v>692</v>
      </c>
      <c r="C308" s="48">
        <v>50</v>
      </c>
      <c r="D308" s="90" t="s">
        <v>310</v>
      </c>
      <c r="E308" s="17">
        <v>99.634</v>
      </c>
      <c r="F308" s="7">
        <v>373.99599999999998</v>
      </c>
      <c r="G308" s="7">
        <v>262</v>
      </c>
      <c r="H308" s="7">
        <v>0</v>
      </c>
      <c r="I308" s="7">
        <v>2189.8719999999998</v>
      </c>
      <c r="J308" s="17">
        <v>7000</v>
      </c>
      <c r="K308" s="72">
        <v>700</v>
      </c>
      <c r="L308" s="72">
        <v>0</v>
      </c>
      <c r="M308" s="72">
        <v>163.06399999999999</v>
      </c>
      <c r="N308" s="72">
        <v>450</v>
      </c>
      <c r="O308" s="17">
        <v>0</v>
      </c>
      <c r="P308" s="72">
        <v>0</v>
      </c>
      <c r="Q308" s="17">
        <v>0</v>
      </c>
      <c r="R308" s="72">
        <v>0</v>
      </c>
      <c r="S308" s="7">
        <v>0</v>
      </c>
      <c r="T308" s="23">
        <f t="shared" si="5"/>
        <v>11238.566000000001</v>
      </c>
    </row>
    <row r="309" spans="1:20" x14ac:dyDescent="0.35">
      <c r="A309" s="48">
        <v>5041</v>
      </c>
      <c r="B309" s="12" t="s">
        <v>693</v>
      </c>
      <c r="C309" s="48">
        <v>50</v>
      </c>
      <c r="D309" s="90" t="s">
        <v>311</v>
      </c>
      <c r="E309" s="17">
        <v>14.686999999999999</v>
      </c>
      <c r="F309" s="7">
        <v>39.368000000000002</v>
      </c>
      <c r="G309" s="7">
        <v>0</v>
      </c>
      <c r="H309" s="7">
        <v>0</v>
      </c>
      <c r="I309" s="7">
        <v>1310.058</v>
      </c>
      <c r="J309" s="17">
        <v>900</v>
      </c>
      <c r="K309" s="72">
        <v>450</v>
      </c>
      <c r="L309" s="72">
        <v>0</v>
      </c>
      <c r="M309" s="72">
        <v>0</v>
      </c>
      <c r="N309" s="72">
        <v>0</v>
      </c>
      <c r="O309" s="17">
        <v>0</v>
      </c>
      <c r="P309" s="72">
        <v>0</v>
      </c>
      <c r="Q309" s="17">
        <v>0</v>
      </c>
      <c r="R309" s="72">
        <v>0</v>
      </c>
      <c r="S309" s="7">
        <v>0</v>
      </c>
      <c r="T309" s="23">
        <f t="shared" si="5"/>
        <v>2714.1130000000003</v>
      </c>
    </row>
    <row r="310" spans="1:20" x14ac:dyDescent="0.35">
      <c r="A310" s="48">
        <v>5042</v>
      </c>
      <c r="B310" s="12" t="s">
        <v>694</v>
      </c>
      <c r="C310" s="48">
        <v>50</v>
      </c>
      <c r="D310" s="90" t="s">
        <v>312</v>
      </c>
      <c r="E310" s="17">
        <v>0</v>
      </c>
      <c r="F310" s="7">
        <v>29.837</v>
      </c>
      <c r="G310" s="7">
        <v>0</v>
      </c>
      <c r="H310" s="7">
        <v>0</v>
      </c>
      <c r="I310" s="7">
        <v>868.803</v>
      </c>
      <c r="J310" s="17">
        <v>600</v>
      </c>
      <c r="K310" s="72">
        <v>350</v>
      </c>
      <c r="L310" s="72">
        <v>0</v>
      </c>
      <c r="M310" s="72">
        <v>0</v>
      </c>
      <c r="N310" s="72">
        <v>0</v>
      </c>
      <c r="O310" s="17">
        <v>0</v>
      </c>
      <c r="P310" s="72">
        <v>0</v>
      </c>
      <c r="Q310" s="17">
        <v>0</v>
      </c>
      <c r="R310" s="72">
        <v>0</v>
      </c>
      <c r="S310" s="7">
        <v>0</v>
      </c>
      <c r="T310" s="23">
        <f t="shared" si="5"/>
        <v>1848.6399999999999</v>
      </c>
    </row>
    <row r="311" spans="1:20" x14ac:dyDescent="0.35">
      <c r="A311" s="48">
        <v>5043</v>
      </c>
      <c r="B311" s="12" t="s">
        <v>695</v>
      </c>
      <c r="C311" s="48">
        <v>50</v>
      </c>
      <c r="D311" s="90" t="s">
        <v>313</v>
      </c>
      <c r="E311" s="17">
        <v>0</v>
      </c>
      <c r="F311" s="7">
        <v>11.603</v>
      </c>
      <c r="G311" s="7">
        <v>102</v>
      </c>
      <c r="H311" s="7">
        <v>0</v>
      </c>
      <c r="I311" s="7">
        <v>1591.9639999999999</v>
      </c>
      <c r="J311" s="17">
        <v>200</v>
      </c>
      <c r="K311" s="72">
        <v>100</v>
      </c>
      <c r="L311" s="72">
        <v>0</v>
      </c>
      <c r="M311" s="72">
        <v>0</v>
      </c>
      <c r="N311" s="72">
        <v>0</v>
      </c>
      <c r="O311" s="17">
        <v>0</v>
      </c>
      <c r="P311" s="72">
        <v>0</v>
      </c>
      <c r="Q311" s="17">
        <v>0</v>
      </c>
      <c r="R311" s="72">
        <v>0</v>
      </c>
      <c r="S311" s="7">
        <v>0</v>
      </c>
      <c r="T311" s="23">
        <f t="shared" si="5"/>
        <v>2005.567</v>
      </c>
    </row>
    <row r="312" spans="1:20" x14ac:dyDescent="0.35">
      <c r="A312" s="48">
        <v>5044</v>
      </c>
      <c r="B312" s="12" t="s">
        <v>696</v>
      </c>
      <c r="C312" s="48">
        <v>50</v>
      </c>
      <c r="D312" s="90" t="s">
        <v>314</v>
      </c>
      <c r="E312" s="17">
        <v>0</v>
      </c>
      <c r="F312" s="7">
        <v>18.234000000000002</v>
      </c>
      <c r="G312" s="7">
        <v>50</v>
      </c>
      <c r="H312" s="7">
        <v>0</v>
      </c>
      <c r="I312" s="7">
        <v>1387.9570000000001</v>
      </c>
      <c r="J312" s="17">
        <v>300</v>
      </c>
      <c r="K312" s="72">
        <v>0</v>
      </c>
      <c r="L312" s="72">
        <v>0</v>
      </c>
      <c r="M312" s="72">
        <v>0</v>
      </c>
      <c r="N312" s="72">
        <v>0</v>
      </c>
      <c r="O312" s="17">
        <v>0</v>
      </c>
      <c r="P312" s="72">
        <v>0</v>
      </c>
      <c r="Q312" s="17">
        <v>0</v>
      </c>
      <c r="R312" s="72">
        <v>0</v>
      </c>
      <c r="S312" s="7">
        <v>0</v>
      </c>
      <c r="T312" s="23">
        <f t="shared" si="5"/>
        <v>1756.191</v>
      </c>
    </row>
    <row r="313" spans="1:20" x14ac:dyDescent="0.35">
      <c r="A313" s="48">
        <v>5045</v>
      </c>
      <c r="B313" s="12" t="s">
        <v>697</v>
      </c>
      <c r="C313" s="48">
        <v>50</v>
      </c>
      <c r="D313" s="90" t="s">
        <v>315</v>
      </c>
      <c r="E313" s="17">
        <v>0</v>
      </c>
      <c r="F313" s="7">
        <v>54.286000000000001</v>
      </c>
      <c r="G313" s="7">
        <v>119.4</v>
      </c>
      <c r="H313" s="7">
        <v>0</v>
      </c>
      <c r="I313" s="7">
        <v>1091.596</v>
      </c>
      <c r="J313" s="17">
        <v>1000</v>
      </c>
      <c r="K313" s="72">
        <v>0</v>
      </c>
      <c r="L313" s="72">
        <v>0</v>
      </c>
      <c r="M313" s="72">
        <v>0</v>
      </c>
      <c r="N313" s="72">
        <v>0</v>
      </c>
      <c r="O313" s="17">
        <v>0</v>
      </c>
      <c r="P313" s="72">
        <v>0</v>
      </c>
      <c r="Q313" s="17">
        <v>40.72</v>
      </c>
      <c r="R313" s="72">
        <v>0</v>
      </c>
      <c r="S313" s="7">
        <v>0</v>
      </c>
      <c r="T313" s="23">
        <f t="shared" si="5"/>
        <v>2306.002</v>
      </c>
    </row>
    <row r="314" spans="1:20" x14ac:dyDescent="0.35">
      <c r="A314" s="48">
        <v>5046</v>
      </c>
      <c r="B314" s="12" t="s">
        <v>698</v>
      </c>
      <c r="C314" s="48">
        <v>50</v>
      </c>
      <c r="D314" s="90" t="s">
        <v>316</v>
      </c>
      <c r="E314" s="17">
        <v>0</v>
      </c>
      <c r="F314" s="7">
        <v>36.673999999999999</v>
      </c>
      <c r="G314" s="7">
        <v>0</v>
      </c>
      <c r="H314" s="7">
        <v>0</v>
      </c>
      <c r="I314" s="7">
        <v>849.952</v>
      </c>
      <c r="J314" s="17">
        <v>600</v>
      </c>
      <c r="K314" s="72">
        <v>200</v>
      </c>
      <c r="L314" s="72">
        <v>0</v>
      </c>
      <c r="M314" s="72">
        <v>0</v>
      </c>
      <c r="N314" s="72">
        <v>0</v>
      </c>
      <c r="O314" s="17">
        <v>0</v>
      </c>
      <c r="P314" s="72">
        <v>0</v>
      </c>
      <c r="Q314" s="17">
        <v>0</v>
      </c>
      <c r="R314" s="72">
        <v>0</v>
      </c>
      <c r="S314" s="7">
        <v>0</v>
      </c>
      <c r="T314" s="23">
        <f t="shared" si="5"/>
        <v>1686.626</v>
      </c>
    </row>
    <row r="315" spans="1:20" x14ac:dyDescent="0.35">
      <c r="A315" s="48">
        <v>5047</v>
      </c>
      <c r="B315" s="12" t="s">
        <v>699</v>
      </c>
      <c r="C315" s="48">
        <v>50</v>
      </c>
      <c r="D315" s="90" t="s">
        <v>317</v>
      </c>
      <c r="E315" s="17">
        <v>0</v>
      </c>
      <c r="F315" s="7">
        <v>99.456000000000003</v>
      </c>
      <c r="G315" s="7">
        <v>0</v>
      </c>
      <c r="H315" s="7">
        <v>0</v>
      </c>
      <c r="I315" s="7">
        <v>975.67</v>
      </c>
      <c r="J315" s="17">
        <v>1599.9999999999998</v>
      </c>
      <c r="K315" s="72">
        <v>170</v>
      </c>
      <c r="L315" s="72">
        <v>0</v>
      </c>
      <c r="M315" s="72">
        <v>0</v>
      </c>
      <c r="N315" s="72">
        <v>0</v>
      </c>
      <c r="O315" s="17">
        <v>0</v>
      </c>
      <c r="P315" s="72">
        <v>0</v>
      </c>
      <c r="Q315" s="17">
        <v>30.54</v>
      </c>
      <c r="R315" s="72">
        <v>0</v>
      </c>
      <c r="S315" s="7">
        <v>0</v>
      </c>
      <c r="T315" s="23">
        <f t="shared" si="5"/>
        <v>2875.6659999999997</v>
      </c>
    </row>
    <row r="316" spans="1:20" x14ac:dyDescent="0.35">
      <c r="A316" s="48">
        <v>5049</v>
      </c>
      <c r="B316" s="12" t="s">
        <v>700</v>
      </c>
      <c r="C316" s="48">
        <v>50</v>
      </c>
      <c r="D316" s="90" t="s">
        <v>318</v>
      </c>
      <c r="E316" s="17">
        <v>0</v>
      </c>
      <c r="F316" s="7">
        <v>18.440999999999999</v>
      </c>
      <c r="G316" s="7">
        <v>113.6</v>
      </c>
      <c r="H316" s="7">
        <v>0</v>
      </c>
      <c r="I316" s="7">
        <v>1170.606</v>
      </c>
      <c r="J316" s="17">
        <v>500</v>
      </c>
      <c r="K316" s="72">
        <v>0</v>
      </c>
      <c r="L316" s="72">
        <v>0</v>
      </c>
      <c r="M316" s="72">
        <v>0</v>
      </c>
      <c r="N316" s="72">
        <v>0</v>
      </c>
      <c r="O316" s="17">
        <v>0</v>
      </c>
      <c r="P316" s="72">
        <v>0</v>
      </c>
      <c r="Q316" s="17">
        <v>0</v>
      </c>
      <c r="R316" s="72">
        <v>0</v>
      </c>
      <c r="S316" s="7">
        <v>0</v>
      </c>
      <c r="T316" s="23">
        <f t="shared" si="5"/>
        <v>1802.6469999999999</v>
      </c>
    </row>
    <row r="317" spans="1:20" x14ac:dyDescent="0.35">
      <c r="A317" s="48">
        <v>5052</v>
      </c>
      <c r="B317" s="12" t="s">
        <v>701</v>
      </c>
      <c r="C317" s="48">
        <v>50</v>
      </c>
      <c r="D317" s="90" t="s">
        <v>319</v>
      </c>
      <c r="E317" s="17">
        <v>0</v>
      </c>
      <c r="F317" s="7">
        <v>11.189</v>
      </c>
      <c r="G317" s="7">
        <v>133.6</v>
      </c>
      <c r="H317" s="7">
        <v>0</v>
      </c>
      <c r="I317" s="7">
        <v>778.40700000000004</v>
      </c>
      <c r="J317" s="17">
        <v>200</v>
      </c>
      <c r="K317" s="72">
        <v>0</v>
      </c>
      <c r="L317" s="72">
        <v>0</v>
      </c>
      <c r="M317" s="72">
        <v>0</v>
      </c>
      <c r="N317" s="72">
        <v>0</v>
      </c>
      <c r="O317" s="17">
        <v>0</v>
      </c>
      <c r="P317" s="72">
        <v>0</v>
      </c>
      <c r="Q317" s="17">
        <v>0</v>
      </c>
      <c r="R317" s="72">
        <v>0</v>
      </c>
      <c r="S317" s="7">
        <v>0</v>
      </c>
      <c r="T317" s="23">
        <f t="shared" si="5"/>
        <v>1123.1959999999999</v>
      </c>
    </row>
    <row r="318" spans="1:20" x14ac:dyDescent="0.35">
      <c r="A318" s="48">
        <v>5053</v>
      </c>
      <c r="B318" s="12" t="s">
        <v>702</v>
      </c>
      <c r="C318" s="48">
        <v>50</v>
      </c>
      <c r="D318" s="90" t="s">
        <v>320</v>
      </c>
      <c r="E318" s="17">
        <v>62.436999999999998</v>
      </c>
      <c r="F318" s="7">
        <v>173.84100000000001</v>
      </c>
      <c r="G318" s="7">
        <v>350</v>
      </c>
      <c r="H318" s="7">
        <v>0</v>
      </c>
      <c r="I318" s="7">
        <v>1193.479</v>
      </c>
      <c r="J318" s="17">
        <v>2900</v>
      </c>
      <c r="K318" s="72">
        <v>26.875</v>
      </c>
      <c r="L318" s="72">
        <v>0</v>
      </c>
      <c r="M318" s="72">
        <v>0</v>
      </c>
      <c r="N318" s="72">
        <v>0</v>
      </c>
      <c r="O318" s="17">
        <v>0</v>
      </c>
      <c r="P318" s="72">
        <v>0</v>
      </c>
      <c r="Q318" s="17">
        <v>61.08</v>
      </c>
      <c r="R318" s="72">
        <v>0</v>
      </c>
      <c r="S318" s="7">
        <v>0</v>
      </c>
      <c r="T318" s="23">
        <f t="shared" si="5"/>
        <v>4767.7119999999995</v>
      </c>
    </row>
    <row r="319" spans="1:20" x14ac:dyDescent="0.35">
      <c r="A319" s="48">
        <v>5054</v>
      </c>
      <c r="B319" s="12" t="s">
        <v>703</v>
      </c>
      <c r="C319" s="48">
        <v>50</v>
      </c>
      <c r="D319" s="90" t="s">
        <v>321</v>
      </c>
      <c r="E319" s="17">
        <v>90.703999999999994</v>
      </c>
      <c r="F319" s="7">
        <v>252.16200000000001</v>
      </c>
      <c r="G319" s="7">
        <v>0</v>
      </c>
      <c r="H319" s="7">
        <v>0</v>
      </c>
      <c r="I319" s="7">
        <v>1934.712</v>
      </c>
      <c r="J319" s="17">
        <v>4600</v>
      </c>
      <c r="K319" s="72">
        <v>300</v>
      </c>
      <c r="L319" s="72">
        <v>0</v>
      </c>
      <c r="M319" s="72">
        <v>0</v>
      </c>
      <c r="N319" s="72">
        <v>100</v>
      </c>
      <c r="O319" s="17">
        <v>0</v>
      </c>
      <c r="P319" s="72">
        <v>0</v>
      </c>
      <c r="Q319" s="17">
        <v>0</v>
      </c>
      <c r="R319" s="72">
        <v>0</v>
      </c>
      <c r="S319" s="7">
        <v>0</v>
      </c>
      <c r="T319" s="23">
        <f t="shared" si="5"/>
        <v>7277.5779999999995</v>
      </c>
    </row>
    <row r="320" spans="1:20" x14ac:dyDescent="0.35">
      <c r="A320" s="48">
        <v>5055</v>
      </c>
      <c r="B320" s="12" t="s">
        <v>704</v>
      </c>
      <c r="C320" s="48">
        <v>50</v>
      </c>
      <c r="D320" s="90" t="s">
        <v>322</v>
      </c>
      <c r="E320" s="17">
        <v>47.677</v>
      </c>
      <c r="F320" s="7">
        <v>136.33799999999999</v>
      </c>
      <c r="G320" s="7">
        <v>0</v>
      </c>
      <c r="H320" s="7">
        <v>0</v>
      </c>
      <c r="I320" s="7">
        <v>1326.53</v>
      </c>
      <c r="J320" s="17">
        <v>2600</v>
      </c>
      <c r="K320" s="72">
        <v>52.5</v>
      </c>
      <c r="L320" s="72">
        <v>0</v>
      </c>
      <c r="M320" s="72">
        <v>0</v>
      </c>
      <c r="N320" s="72">
        <v>0</v>
      </c>
      <c r="O320" s="17">
        <v>0</v>
      </c>
      <c r="P320" s="72">
        <v>0</v>
      </c>
      <c r="Q320" s="17">
        <v>0</v>
      </c>
      <c r="R320" s="72">
        <v>0</v>
      </c>
      <c r="S320" s="7">
        <v>0</v>
      </c>
      <c r="T320" s="23">
        <f t="shared" si="5"/>
        <v>4163.0450000000001</v>
      </c>
    </row>
    <row r="321" spans="1:20" x14ac:dyDescent="0.35">
      <c r="A321" s="48">
        <v>5056</v>
      </c>
      <c r="B321" s="12" t="s">
        <v>705</v>
      </c>
      <c r="C321" s="48">
        <v>50</v>
      </c>
      <c r="D321" s="90" t="s">
        <v>323</v>
      </c>
      <c r="E321" s="17">
        <v>0</v>
      </c>
      <c r="F321" s="7">
        <v>99.248999999999995</v>
      </c>
      <c r="G321" s="7">
        <v>116</v>
      </c>
      <c r="H321" s="7">
        <v>0</v>
      </c>
      <c r="I321" s="7">
        <v>1185.115</v>
      </c>
      <c r="J321" s="17">
        <v>2199.9999999999995</v>
      </c>
      <c r="K321" s="72">
        <v>150</v>
      </c>
      <c r="L321" s="72">
        <v>0</v>
      </c>
      <c r="M321" s="72">
        <v>0</v>
      </c>
      <c r="N321" s="72">
        <v>0</v>
      </c>
      <c r="O321" s="17">
        <v>0</v>
      </c>
      <c r="P321" s="72">
        <v>0</v>
      </c>
      <c r="Q321" s="17">
        <v>0</v>
      </c>
      <c r="R321" s="72">
        <v>0</v>
      </c>
      <c r="S321" s="7">
        <v>0</v>
      </c>
      <c r="T321" s="23">
        <f t="shared" si="5"/>
        <v>3750.3639999999996</v>
      </c>
    </row>
    <row r="322" spans="1:20" x14ac:dyDescent="0.35">
      <c r="A322" s="48">
        <v>5057</v>
      </c>
      <c r="B322" s="12" t="s">
        <v>706</v>
      </c>
      <c r="C322" s="48">
        <v>50</v>
      </c>
      <c r="D322" s="90" t="s">
        <v>324</v>
      </c>
      <c r="E322" s="17">
        <v>84.430999999999997</v>
      </c>
      <c r="F322" s="7">
        <v>237.03700000000001</v>
      </c>
      <c r="G322" s="7">
        <v>93</v>
      </c>
      <c r="H322" s="7">
        <v>0</v>
      </c>
      <c r="I322" s="7">
        <v>1498.3489999999999</v>
      </c>
      <c r="J322" s="17">
        <v>4600</v>
      </c>
      <c r="K322" s="72">
        <v>450</v>
      </c>
      <c r="L322" s="72">
        <v>0</v>
      </c>
      <c r="M322" s="72">
        <v>0</v>
      </c>
      <c r="N322" s="72">
        <v>0</v>
      </c>
      <c r="O322" s="17">
        <v>0</v>
      </c>
      <c r="P322" s="72">
        <v>0</v>
      </c>
      <c r="Q322" s="17">
        <v>0</v>
      </c>
      <c r="R322" s="72">
        <v>0</v>
      </c>
      <c r="S322" s="7">
        <v>0</v>
      </c>
      <c r="T322" s="23">
        <f t="shared" si="5"/>
        <v>6962.817</v>
      </c>
    </row>
    <row r="323" spans="1:20" x14ac:dyDescent="0.35">
      <c r="A323" s="48">
        <v>5058</v>
      </c>
      <c r="B323" s="12" t="s">
        <v>707</v>
      </c>
      <c r="C323" s="48">
        <v>50</v>
      </c>
      <c r="D323" s="90" t="s">
        <v>325</v>
      </c>
      <c r="E323" s="17">
        <v>29.742999999999999</v>
      </c>
      <c r="F323" s="7">
        <v>83.501999999999995</v>
      </c>
      <c r="G323" s="7">
        <v>250</v>
      </c>
      <c r="H323" s="7">
        <v>0</v>
      </c>
      <c r="I323" s="7">
        <v>1191.7619999999999</v>
      </c>
      <c r="J323" s="17">
        <v>1800</v>
      </c>
      <c r="K323" s="72">
        <v>200</v>
      </c>
      <c r="L323" s="72">
        <v>0</v>
      </c>
      <c r="M323" s="72">
        <v>0</v>
      </c>
      <c r="N323" s="72">
        <v>0</v>
      </c>
      <c r="O323" s="17">
        <v>0</v>
      </c>
      <c r="P323" s="72">
        <v>0</v>
      </c>
      <c r="Q323" s="17">
        <v>87.548000000000002</v>
      </c>
      <c r="R323" s="72">
        <v>0</v>
      </c>
      <c r="S323" s="7">
        <v>0</v>
      </c>
      <c r="T323" s="23">
        <f t="shared" si="5"/>
        <v>3642.5550000000003</v>
      </c>
    </row>
    <row r="324" spans="1:20" x14ac:dyDescent="0.35">
      <c r="A324" s="48">
        <v>5059</v>
      </c>
      <c r="B324" s="12" t="s">
        <v>708</v>
      </c>
      <c r="C324" s="48">
        <v>50</v>
      </c>
      <c r="D324" s="90" t="s">
        <v>326</v>
      </c>
      <c r="E324" s="17">
        <v>160.374</v>
      </c>
      <c r="F324" s="7">
        <v>436.15600000000001</v>
      </c>
      <c r="G324" s="7">
        <v>336</v>
      </c>
      <c r="H324" s="7">
        <v>0</v>
      </c>
      <c r="I324" s="7">
        <v>1835.472</v>
      </c>
      <c r="J324" s="17">
        <v>8000</v>
      </c>
      <c r="K324" s="72">
        <v>0</v>
      </c>
      <c r="L324" s="72">
        <v>0</v>
      </c>
      <c r="M324" s="72">
        <v>75.397999999999996</v>
      </c>
      <c r="N324" s="72">
        <v>1000</v>
      </c>
      <c r="O324" s="17">
        <v>0</v>
      </c>
      <c r="P324" s="72">
        <v>0</v>
      </c>
      <c r="Q324" s="17">
        <v>0</v>
      </c>
      <c r="R324" s="72">
        <v>0</v>
      </c>
      <c r="S324" s="7">
        <v>0</v>
      </c>
      <c r="T324" s="23">
        <f t="shared" si="5"/>
        <v>11843.4</v>
      </c>
    </row>
    <row r="325" spans="1:20" x14ac:dyDescent="0.35">
      <c r="A325" s="48">
        <v>5060</v>
      </c>
      <c r="B325" s="12" t="s">
        <v>709</v>
      </c>
      <c r="C325" s="48">
        <v>50</v>
      </c>
      <c r="D325" s="90" t="s">
        <v>327</v>
      </c>
      <c r="E325" s="17">
        <v>84.504000000000005</v>
      </c>
      <c r="F325" s="7">
        <v>233.1</v>
      </c>
      <c r="G325" s="7">
        <v>0</v>
      </c>
      <c r="H325" s="7">
        <v>0</v>
      </c>
      <c r="I325" s="7">
        <v>1206.586</v>
      </c>
      <c r="J325" s="17">
        <v>4000</v>
      </c>
      <c r="K325" s="72">
        <v>1000</v>
      </c>
      <c r="L325" s="72">
        <v>0</v>
      </c>
      <c r="M325" s="72">
        <v>0</v>
      </c>
      <c r="N325" s="72">
        <v>0</v>
      </c>
      <c r="O325" s="17">
        <v>0</v>
      </c>
      <c r="P325" s="72">
        <v>0</v>
      </c>
      <c r="Q325" s="17">
        <v>0</v>
      </c>
      <c r="R325" s="72">
        <v>0</v>
      </c>
      <c r="S325" s="7">
        <v>0</v>
      </c>
      <c r="T325" s="23">
        <f t="shared" si="5"/>
        <v>6524.1900000000005</v>
      </c>
    </row>
    <row r="326" spans="1:20" x14ac:dyDescent="0.35">
      <c r="A326" s="48">
        <v>5061</v>
      </c>
      <c r="B326" s="12" t="s">
        <v>710</v>
      </c>
      <c r="C326" s="48">
        <v>50</v>
      </c>
      <c r="D326" s="90" t="s">
        <v>328</v>
      </c>
      <c r="E326" s="17">
        <v>16.532</v>
      </c>
      <c r="F326" s="7">
        <v>45.17</v>
      </c>
      <c r="G326" s="7">
        <v>169.8</v>
      </c>
      <c r="H326" s="7">
        <v>0</v>
      </c>
      <c r="I326" s="7">
        <v>930.1</v>
      </c>
      <c r="J326" s="17">
        <v>799.99999999999989</v>
      </c>
      <c r="K326" s="72">
        <v>0</v>
      </c>
      <c r="L326" s="72">
        <v>0</v>
      </c>
      <c r="M326" s="72">
        <v>0</v>
      </c>
      <c r="N326" s="72">
        <v>0</v>
      </c>
      <c r="O326" s="17">
        <v>0</v>
      </c>
      <c r="P326" s="72">
        <v>0</v>
      </c>
      <c r="Q326" s="17">
        <v>0</v>
      </c>
      <c r="R326" s="72">
        <v>0</v>
      </c>
      <c r="S326" s="7">
        <v>0</v>
      </c>
      <c r="T326" s="23">
        <f t="shared" si="5"/>
        <v>1961.6019999999999</v>
      </c>
    </row>
    <row r="327" spans="1:20" x14ac:dyDescent="0.35">
      <c r="A327" s="48">
        <v>5401</v>
      </c>
      <c r="B327" s="12" t="s">
        <v>711</v>
      </c>
      <c r="C327" s="48">
        <v>54</v>
      </c>
      <c r="D327" s="90" t="s">
        <v>329</v>
      </c>
      <c r="E327" s="17">
        <v>104.652</v>
      </c>
      <c r="F327" s="7">
        <v>1735.3</v>
      </c>
      <c r="G327" s="7">
        <v>753.24800000000005</v>
      </c>
      <c r="H327" s="7">
        <v>0</v>
      </c>
      <c r="I327" s="7">
        <v>3350</v>
      </c>
      <c r="J327" s="17">
        <v>36600</v>
      </c>
      <c r="K327" s="72">
        <v>613</v>
      </c>
      <c r="L327" s="72">
        <v>0</v>
      </c>
      <c r="M327" s="72">
        <v>2684.0479999999998</v>
      </c>
      <c r="N327" s="72">
        <v>820</v>
      </c>
      <c r="O327" s="17">
        <v>0</v>
      </c>
      <c r="P327" s="72">
        <v>0</v>
      </c>
      <c r="Q327" s="17">
        <v>16.491599999999998</v>
      </c>
      <c r="R327" s="72">
        <v>0</v>
      </c>
      <c r="S327" s="7">
        <v>0</v>
      </c>
      <c r="T327" s="23">
        <f t="shared" si="5"/>
        <v>46676.739600000001</v>
      </c>
    </row>
    <row r="328" spans="1:20" x14ac:dyDescent="0.35">
      <c r="A328" s="48">
        <v>5402</v>
      </c>
      <c r="B328" s="12" t="s">
        <v>712</v>
      </c>
      <c r="C328" s="48">
        <v>54</v>
      </c>
      <c r="D328" s="90" t="s">
        <v>330</v>
      </c>
      <c r="E328" s="17">
        <v>210.11699999999999</v>
      </c>
      <c r="F328" s="7">
        <v>582.85400000000004</v>
      </c>
      <c r="G328" s="7">
        <v>342.8</v>
      </c>
      <c r="H328" s="7">
        <v>0</v>
      </c>
      <c r="I328" s="7">
        <v>2850</v>
      </c>
      <c r="J328" s="17">
        <v>11399.999999999998</v>
      </c>
      <c r="K328" s="72">
        <v>400</v>
      </c>
      <c r="L328" s="72">
        <v>0</v>
      </c>
      <c r="M328" s="72">
        <v>498.83100000000002</v>
      </c>
      <c r="N328" s="72">
        <v>0</v>
      </c>
      <c r="O328" s="17">
        <v>0</v>
      </c>
      <c r="P328" s="72">
        <v>0</v>
      </c>
      <c r="Q328" s="17">
        <v>0</v>
      </c>
      <c r="R328" s="72">
        <v>0</v>
      </c>
      <c r="S328" s="7">
        <v>0</v>
      </c>
      <c r="T328" s="23">
        <f t="shared" si="5"/>
        <v>16284.601999999997</v>
      </c>
    </row>
    <row r="329" spans="1:20" x14ac:dyDescent="0.35">
      <c r="A329" s="48">
        <v>5403</v>
      </c>
      <c r="B329" s="12" t="s">
        <v>713</v>
      </c>
      <c r="C329" s="48">
        <v>54</v>
      </c>
      <c r="D329" s="90" t="s">
        <v>331</v>
      </c>
      <c r="E329" s="17">
        <v>191.44499999999999</v>
      </c>
      <c r="F329" s="7">
        <v>524.423</v>
      </c>
      <c r="G329" s="7">
        <v>400</v>
      </c>
      <c r="H329" s="7">
        <v>552.30499999999995</v>
      </c>
      <c r="I329" s="7">
        <v>2850</v>
      </c>
      <c r="J329" s="17">
        <v>9800</v>
      </c>
      <c r="K329" s="72">
        <v>500</v>
      </c>
      <c r="L329" s="72">
        <v>0</v>
      </c>
      <c r="M329" s="72">
        <v>331.56799999999998</v>
      </c>
      <c r="N329" s="72">
        <v>570</v>
      </c>
      <c r="O329" s="17">
        <v>0</v>
      </c>
      <c r="P329" s="72">
        <v>0</v>
      </c>
      <c r="Q329" s="17">
        <v>422.47</v>
      </c>
      <c r="R329" s="76">
        <v>8814.2860000000001</v>
      </c>
      <c r="S329" s="7">
        <v>0</v>
      </c>
      <c r="T329" s="23">
        <f t="shared" si="5"/>
        <v>24956.496999999996</v>
      </c>
    </row>
    <row r="330" spans="1:20" x14ac:dyDescent="0.35">
      <c r="A330" s="48">
        <v>5404</v>
      </c>
      <c r="B330" s="12" t="s">
        <v>714</v>
      </c>
      <c r="C330" s="48">
        <v>54</v>
      </c>
      <c r="D330" s="90" t="s">
        <v>332</v>
      </c>
      <c r="E330" s="17">
        <v>0</v>
      </c>
      <c r="F330" s="7">
        <v>33.152000000000001</v>
      </c>
      <c r="G330" s="7">
        <v>0</v>
      </c>
      <c r="H330" s="7">
        <v>0</v>
      </c>
      <c r="I330" s="7">
        <v>1700</v>
      </c>
      <c r="J330" s="17">
        <v>1000</v>
      </c>
      <c r="K330" s="72">
        <v>0</v>
      </c>
      <c r="L330" s="72">
        <v>0</v>
      </c>
      <c r="M330" s="72">
        <v>0</v>
      </c>
      <c r="N330" s="72">
        <v>0</v>
      </c>
      <c r="O330" s="17">
        <v>0</v>
      </c>
      <c r="P330" s="72">
        <v>0</v>
      </c>
      <c r="Q330" s="17">
        <v>0</v>
      </c>
      <c r="R330" s="76">
        <v>895.06899999999996</v>
      </c>
      <c r="S330" s="7">
        <v>0</v>
      </c>
      <c r="T330" s="23">
        <f t="shared" ref="T330:T365" si="6">SUM(E330:S330)</f>
        <v>3628.221</v>
      </c>
    </row>
    <row r="331" spans="1:20" x14ac:dyDescent="0.35">
      <c r="A331" s="48">
        <v>5405</v>
      </c>
      <c r="B331" s="12" t="s">
        <v>715</v>
      </c>
      <c r="C331" s="48">
        <v>54</v>
      </c>
      <c r="D331" s="90" t="s">
        <v>333</v>
      </c>
      <c r="E331" s="17">
        <v>0</v>
      </c>
      <c r="F331" s="7">
        <v>130.94999999999999</v>
      </c>
      <c r="G331" s="7">
        <v>150</v>
      </c>
      <c r="H331" s="7">
        <v>0</v>
      </c>
      <c r="I331" s="7">
        <v>1700</v>
      </c>
      <c r="J331" s="17">
        <v>2600</v>
      </c>
      <c r="K331" s="72">
        <v>0</v>
      </c>
      <c r="L331" s="72">
        <v>0</v>
      </c>
      <c r="M331" s="72">
        <v>0</v>
      </c>
      <c r="N331" s="72">
        <v>0</v>
      </c>
      <c r="O331" s="17">
        <v>0</v>
      </c>
      <c r="P331" s="72">
        <v>0</v>
      </c>
      <c r="Q331" s="17">
        <v>0</v>
      </c>
      <c r="R331" s="76">
        <v>2926.2460000000001</v>
      </c>
      <c r="S331" s="7">
        <v>0</v>
      </c>
      <c r="T331" s="23">
        <f t="shared" si="6"/>
        <v>7507.1959999999999</v>
      </c>
    </row>
    <row r="332" spans="1:20" x14ac:dyDescent="0.35">
      <c r="A332" s="48">
        <v>5406</v>
      </c>
      <c r="B332" s="12" t="s">
        <v>716</v>
      </c>
      <c r="C332" s="48">
        <v>54</v>
      </c>
      <c r="D332" s="90" t="s">
        <v>334</v>
      </c>
      <c r="E332" s="17">
        <v>98.527000000000001</v>
      </c>
      <c r="F332" s="7">
        <v>266.87400000000002</v>
      </c>
      <c r="G332" s="7">
        <v>0</v>
      </c>
      <c r="H332" s="7">
        <v>0</v>
      </c>
      <c r="I332" s="7">
        <v>2650</v>
      </c>
      <c r="J332" s="17">
        <v>5100</v>
      </c>
      <c r="K332" s="72">
        <v>220</v>
      </c>
      <c r="L332" s="72">
        <v>0</v>
      </c>
      <c r="M332" s="72">
        <v>0</v>
      </c>
      <c r="N332" s="72">
        <v>0</v>
      </c>
      <c r="O332" s="17">
        <v>0</v>
      </c>
      <c r="P332" s="72">
        <v>0</v>
      </c>
      <c r="Q332" s="17">
        <v>0</v>
      </c>
      <c r="R332" s="76">
        <v>6386.4269999999997</v>
      </c>
      <c r="S332" s="7">
        <v>19000</v>
      </c>
      <c r="T332" s="23">
        <f t="shared" si="6"/>
        <v>33721.828000000001</v>
      </c>
    </row>
    <row r="333" spans="1:20" x14ac:dyDescent="0.35">
      <c r="A333" s="48">
        <v>5411</v>
      </c>
      <c r="B333" s="12" t="s">
        <v>717</v>
      </c>
      <c r="C333" s="48">
        <v>54</v>
      </c>
      <c r="D333" s="90" t="s">
        <v>335</v>
      </c>
      <c r="E333" s="17">
        <v>22.51</v>
      </c>
      <c r="F333" s="7">
        <v>63.195999999999998</v>
      </c>
      <c r="G333" s="7">
        <v>0</v>
      </c>
      <c r="H333" s="7">
        <v>0</v>
      </c>
      <c r="I333" s="7">
        <v>1700</v>
      </c>
      <c r="J333" s="17">
        <v>1300</v>
      </c>
      <c r="K333" s="72">
        <v>187</v>
      </c>
      <c r="L333" s="72">
        <v>0</v>
      </c>
      <c r="M333" s="72">
        <v>0</v>
      </c>
      <c r="N333" s="72">
        <v>0</v>
      </c>
      <c r="O333" s="17">
        <v>0</v>
      </c>
      <c r="P333" s="72">
        <v>0</v>
      </c>
      <c r="Q333" s="17">
        <v>0</v>
      </c>
      <c r="R333" s="72">
        <v>0</v>
      </c>
      <c r="S333" s="7">
        <v>0</v>
      </c>
      <c r="T333" s="23">
        <f t="shared" si="6"/>
        <v>3272.7060000000001</v>
      </c>
    </row>
    <row r="334" spans="1:20" x14ac:dyDescent="0.35">
      <c r="A334" s="48">
        <v>5412</v>
      </c>
      <c r="B334" s="12" t="s">
        <v>718</v>
      </c>
      <c r="C334" s="48">
        <v>54</v>
      </c>
      <c r="D334" s="90" t="s">
        <v>336</v>
      </c>
      <c r="E334" s="17">
        <v>33.433</v>
      </c>
      <c r="F334" s="7">
        <v>93.861999999999995</v>
      </c>
      <c r="G334" s="7">
        <v>405</v>
      </c>
      <c r="H334" s="7">
        <v>0</v>
      </c>
      <c r="I334" s="7">
        <v>1700</v>
      </c>
      <c r="J334" s="17">
        <v>1900.0000000000002</v>
      </c>
      <c r="K334" s="72">
        <v>0</v>
      </c>
      <c r="L334" s="72">
        <v>0</v>
      </c>
      <c r="M334" s="72">
        <v>78.016000000000005</v>
      </c>
      <c r="N334" s="72">
        <v>0</v>
      </c>
      <c r="O334" s="17">
        <v>0</v>
      </c>
      <c r="P334" s="72">
        <v>0</v>
      </c>
      <c r="Q334" s="17">
        <v>0</v>
      </c>
      <c r="R334" s="72">
        <v>0</v>
      </c>
      <c r="S334" s="7">
        <v>0</v>
      </c>
      <c r="T334" s="23">
        <f t="shared" si="6"/>
        <v>4210.3109999999997</v>
      </c>
    </row>
    <row r="335" spans="1:20" x14ac:dyDescent="0.35">
      <c r="A335" s="48">
        <v>5413</v>
      </c>
      <c r="B335" s="12" t="s">
        <v>719</v>
      </c>
      <c r="C335" s="48">
        <v>54</v>
      </c>
      <c r="D335" s="90" t="s">
        <v>337</v>
      </c>
      <c r="E335" s="17">
        <v>6.0519999999999996</v>
      </c>
      <c r="F335" s="7">
        <v>16.989999999999998</v>
      </c>
      <c r="G335" s="7">
        <v>0</v>
      </c>
      <c r="H335" s="7">
        <v>0</v>
      </c>
      <c r="I335" s="7">
        <v>1700</v>
      </c>
      <c r="J335" s="17">
        <v>600</v>
      </c>
      <c r="K335" s="72">
        <v>0</v>
      </c>
      <c r="L335" s="72">
        <v>0</v>
      </c>
      <c r="M335" s="72">
        <v>0</v>
      </c>
      <c r="N335" s="72">
        <v>100</v>
      </c>
      <c r="O335" s="17">
        <v>0</v>
      </c>
      <c r="P335" s="72">
        <v>0</v>
      </c>
      <c r="Q335" s="17">
        <v>0</v>
      </c>
      <c r="R335" s="72">
        <v>0</v>
      </c>
      <c r="S335" s="7">
        <v>0</v>
      </c>
      <c r="T335" s="23">
        <f t="shared" si="6"/>
        <v>2423.0419999999999</v>
      </c>
    </row>
    <row r="336" spans="1:20" x14ac:dyDescent="0.35">
      <c r="A336" s="48">
        <v>5414</v>
      </c>
      <c r="B336" s="12" t="s">
        <v>720</v>
      </c>
      <c r="C336" s="48">
        <v>54</v>
      </c>
      <c r="D336" s="90" t="s">
        <v>338</v>
      </c>
      <c r="E336" s="17">
        <v>0</v>
      </c>
      <c r="F336" s="7">
        <v>11.396000000000001</v>
      </c>
      <c r="G336" s="7">
        <v>24</v>
      </c>
      <c r="H336" s="7">
        <v>0</v>
      </c>
      <c r="I336" s="7">
        <v>1700</v>
      </c>
      <c r="J336" s="17">
        <v>500</v>
      </c>
      <c r="K336" s="72">
        <v>0</v>
      </c>
      <c r="L336" s="72">
        <v>0</v>
      </c>
      <c r="M336" s="72">
        <v>0</v>
      </c>
      <c r="N336" s="72">
        <v>0</v>
      </c>
      <c r="O336" s="17">
        <v>0</v>
      </c>
      <c r="P336" s="72">
        <v>0</v>
      </c>
      <c r="Q336" s="17">
        <v>0</v>
      </c>
      <c r="R336" s="72">
        <v>0</v>
      </c>
      <c r="S336" s="7">
        <v>0</v>
      </c>
      <c r="T336" s="23">
        <f t="shared" si="6"/>
        <v>2235.3959999999997</v>
      </c>
    </row>
    <row r="337" spans="1:20" x14ac:dyDescent="0.35">
      <c r="A337" s="48">
        <v>5415</v>
      </c>
      <c r="B337" s="12" t="s">
        <v>721</v>
      </c>
      <c r="C337" s="48">
        <v>54</v>
      </c>
      <c r="D337" s="90" t="s">
        <v>339</v>
      </c>
      <c r="E337" s="17">
        <v>10.185</v>
      </c>
      <c r="F337" s="7">
        <v>28.594000000000001</v>
      </c>
      <c r="G337" s="7">
        <v>287</v>
      </c>
      <c r="H337" s="7">
        <v>0</v>
      </c>
      <c r="I337" s="7">
        <v>1700</v>
      </c>
      <c r="J337" s="17">
        <v>500</v>
      </c>
      <c r="K337" s="72">
        <v>0</v>
      </c>
      <c r="L337" s="72">
        <v>0</v>
      </c>
      <c r="M337" s="72">
        <v>0</v>
      </c>
      <c r="N337" s="72">
        <v>0</v>
      </c>
      <c r="O337" s="17">
        <v>0</v>
      </c>
      <c r="P337" s="72">
        <v>0</v>
      </c>
      <c r="Q337" s="17">
        <v>0</v>
      </c>
      <c r="R337" s="72">
        <v>0</v>
      </c>
      <c r="S337" s="7">
        <v>0</v>
      </c>
      <c r="T337" s="23">
        <f t="shared" si="6"/>
        <v>2525.779</v>
      </c>
    </row>
    <row r="338" spans="1:20" x14ac:dyDescent="0.35">
      <c r="A338" s="48">
        <v>5416</v>
      </c>
      <c r="B338" s="12" t="s">
        <v>722</v>
      </c>
      <c r="C338" s="48">
        <v>54</v>
      </c>
      <c r="D338" s="90" t="s">
        <v>340</v>
      </c>
      <c r="E338" s="17">
        <v>0</v>
      </c>
      <c r="F338" s="7">
        <v>99.248999999999995</v>
      </c>
      <c r="G338" s="7">
        <v>200</v>
      </c>
      <c r="H338" s="7">
        <v>0</v>
      </c>
      <c r="I338" s="7">
        <v>1700</v>
      </c>
      <c r="J338" s="17">
        <v>1600</v>
      </c>
      <c r="K338" s="72">
        <v>0</v>
      </c>
      <c r="L338" s="72">
        <v>0</v>
      </c>
      <c r="M338" s="72">
        <v>0</v>
      </c>
      <c r="N338" s="72">
        <v>0</v>
      </c>
      <c r="O338" s="17">
        <v>0</v>
      </c>
      <c r="P338" s="72">
        <v>0</v>
      </c>
      <c r="Q338" s="17">
        <v>0</v>
      </c>
      <c r="R338" s="72">
        <v>0</v>
      </c>
      <c r="S338" s="7">
        <v>0</v>
      </c>
      <c r="T338" s="23">
        <f t="shared" si="6"/>
        <v>3599.2489999999998</v>
      </c>
    </row>
    <row r="339" spans="1:20" x14ac:dyDescent="0.35">
      <c r="A339" s="48">
        <v>5417</v>
      </c>
      <c r="B339" s="12" t="s">
        <v>723</v>
      </c>
      <c r="C339" s="48">
        <v>54</v>
      </c>
      <c r="D339" s="90" t="s">
        <v>341</v>
      </c>
      <c r="E339" s="17">
        <v>0</v>
      </c>
      <c r="F339" s="7">
        <v>45.790999999999997</v>
      </c>
      <c r="G339" s="7">
        <v>0</v>
      </c>
      <c r="H339" s="7">
        <v>0</v>
      </c>
      <c r="I339" s="7">
        <v>1700</v>
      </c>
      <c r="J339" s="17">
        <v>900</v>
      </c>
      <c r="K339" s="72">
        <v>0</v>
      </c>
      <c r="L339" s="72">
        <v>0</v>
      </c>
      <c r="M339" s="72">
        <v>0</v>
      </c>
      <c r="N339" s="72">
        <v>0</v>
      </c>
      <c r="O339" s="17">
        <v>0</v>
      </c>
      <c r="P339" s="72">
        <v>0</v>
      </c>
      <c r="Q339" s="17">
        <v>0</v>
      </c>
      <c r="R339" s="72">
        <v>0</v>
      </c>
      <c r="S339" s="7">
        <v>0</v>
      </c>
      <c r="T339" s="23">
        <f t="shared" si="6"/>
        <v>2645.7910000000002</v>
      </c>
    </row>
    <row r="340" spans="1:20" x14ac:dyDescent="0.35">
      <c r="A340" s="48">
        <v>5418</v>
      </c>
      <c r="B340" s="12" t="s">
        <v>724</v>
      </c>
      <c r="C340" s="48">
        <v>54</v>
      </c>
      <c r="D340" s="90" t="s">
        <v>342</v>
      </c>
      <c r="E340" s="17">
        <v>0</v>
      </c>
      <c r="F340" s="7">
        <v>145.24700000000001</v>
      </c>
      <c r="G340" s="7">
        <v>39.6</v>
      </c>
      <c r="H340" s="7">
        <v>0</v>
      </c>
      <c r="I340" s="7">
        <v>1700</v>
      </c>
      <c r="J340" s="17">
        <v>2800</v>
      </c>
      <c r="K340" s="72">
        <v>50</v>
      </c>
      <c r="L340" s="72">
        <v>0</v>
      </c>
      <c r="M340" s="72">
        <v>0</v>
      </c>
      <c r="N340" s="72">
        <v>330</v>
      </c>
      <c r="O340" s="17">
        <v>0</v>
      </c>
      <c r="P340" s="72">
        <v>0</v>
      </c>
      <c r="Q340" s="17">
        <v>0</v>
      </c>
      <c r="R340" s="72">
        <v>0</v>
      </c>
      <c r="S340" s="7">
        <v>0</v>
      </c>
      <c r="T340" s="23">
        <f t="shared" si="6"/>
        <v>5064.8469999999998</v>
      </c>
    </row>
    <row r="341" spans="1:20" x14ac:dyDescent="0.35">
      <c r="A341" s="48">
        <v>5419</v>
      </c>
      <c r="B341" s="12" t="s">
        <v>725</v>
      </c>
      <c r="C341" s="48">
        <v>54</v>
      </c>
      <c r="D341" s="90" t="s">
        <v>343</v>
      </c>
      <c r="E341" s="17">
        <v>28.856999999999999</v>
      </c>
      <c r="F341" s="7">
        <v>81.015000000000001</v>
      </c>
      <c r="G341" s="7">
        <v>276.2</v>
      </c>
      <c r="H341" s="7">
        <v>0</v>
      </c>
      <c r="I341" s="7">
        <v>1700</v>
      </c>
      <c r="J341" s="17">
        <v>1500</v>
      </c>
      <c r="K341" s="72">
        <v>0</v>
      </c>
      <c r="L341" s="72">
        <v>0</v>
      </c>
      <c r="M341" s="72">
        <v>0</v>
      </c>
      <c r="N341" s="72">
        <v>0</v>
      </c>
      <c r="O341" s="17">
        <v>0</v>
      </c>
      <c r="P341" s="72">
        <v>0</v>
      </c>
      <c r="Q341" s="17">
        <v>0</v>
      </c>
      <c r="R341" s="72">
        <v>0</v>
      </c>
      <c r="S341" s="7">
        <v>0</v>
      </c>
      <c r="T341" s="23">
        <f t="shared" si="6"/>
        <v>3586.0720000000001</v>
      </c>
    </row>
    <row r="342" spans="1:20" x14ac:dyDescent="0.35">
      <c r="A342" s="48">
        <v>5420</v>
      </c>
      <c r="B342" s="12" t="s">
        <v>726</v>
      </c>
      <c r="C342" s="48">
        <v>54</v>
      </c>
      <c r="D342" s="90" t="s">
        <v>344</v>
      </c>
      <c r="E342" s="17">
        <v>0</v>
      </c>
      <c r="F342" s="7">
        <v>22.585000000000001</v>
      </c>
      <c r="G342" s="7">
        <v>0</v>
      </c>
      <c r="H342" s="7">
        <v>0</v>
      </c>
      <c r="I342" s="7">
        <v>1700</v>
      </c>
      <c r="J342" s="17">
        <v>500</v>
      </c>
      <c r="K342" s="72">
        <v>0</v>
      </c>
      <c r="L342" s="72">
        <v>0</v>
      </c>
      <c r="M342" s="72">
        <v>0</v>
      </c>
      <c r="N342" s="72">
        <v>0</v>
      </c>
      <c r="O342" s="17">
        <v>0</v>
      </c>
      <c r="P342" s="72">
        <v>0</v>
      </c>
      <c r="Q342" s="17">
        <v>0</v>
      </c>
      <c r="R342" s="72">
        <v>0</v>
      </c>
      <c r="S342" s="7">
        <v>0</v>
      </c>
      <c r="T342" s="23">
        <f t="shared" si="6"/>
        <v>2222.585</v>
      </c>
    </row>
    <row r="343" spans="1:20" x14ac:dyDescent="0.35">
      <c r="A343" s="48">
        <v>5421</v>
      </c>
      <c r="B343" s="12" t="s">
        <v>727</v>
      </c>
      <c r="C343" s="48">
        <v>54</v>
      </c>
      <c r="D343" s="90" t="s">
        <v>345</v>
      </c>
      <c r="E343" s="17">
        <v>135.13300000000001</v>
      </c>
      <c r="F343" s="7">
        <v>360.73500000000001</v>
      </c>
      <c r="G343" s="7">
        <v>0</v>
      </c>
      <c r="H343" s="7">
        <v>0</v>
      </c>
      <c r="I343" s="7">
        <v>2650</v>
      </c>
      <c r="J343" s="17">
        <v>6500</v>
      </c>
      <c r="K343" s="72">
        <v>65</v>
      </c>
      <c r="L343" s="72">
        <v>0</v>
      </c>
      <c r="M343" s="72">
        <v>0</v>
      </c>
      <c r="N343" s="72">
        <v>0</v>
      </c>
      <c r="O343" s="17">
        <v>0</v>
      </c>
      <c r="P343" s="72">
        <v>0</v>
      </c>
      <c r="Q343" s="17">
        <v>40.72</v>
      </c>
      <c r="R343" s="72">
        <v>0</v>
      </c>
      <c r="S343" s="7">
        <v>0</v>
      </c>
      <c r="T343" s="23">
        <f t="shared" si="6"/>
        <v>9751.5879999999997</v>
      </c>
    </row>
    <row r="344" spans="1:20" x14ac:dyDescent="0.35">
      <c r="A344" s="48">
        <v>5422</v>
      </c>
      <c r="B344" s="12" t="s">
        <v>728</v>
      </c>
      <c r="C344" s="48">
        <v>54</v>
      </c>
      <c r="D344" s="90" t="s">
        <v>346</v>
      </c>
      <c r="E344" s="17">
        <v>41.551000000000002</v>
      </c>
      <c r="F344" s="7">
        <v>115.41</v>
      </c>
      <c r="G344" s="7">
        <v>186</v>
      </c>
      <c r="H344" s="7">
        <v>0</v>
      </c>
      <c r="I344" s="7">
        <v>1700</v>
      </c>
      <c r="J344" s="17">
        <v>2500</v>
      </c>
      <c r="K344" s="72">
        <v>136</v>
      </c>
      <c r="L344" s="72">
        <v>0</v>
      </c>
      <c r="M344" s="72">
        <v>0</v>
      </c>
      <c r="N344" s="72">
        <v>0</v>
      </c>
      <c r="O344" s="17">
        <v>0</v>
      </c>
      <c r="P344" s="72">
        <v>0</v>
      </c>
      <c r="Q344" s="17">
        <v>0</v>
      </c>
      <c r="R344" s="72">
        <v>0</v>
      </c>
      <c r="S344" s="7">
        <v>0</v>
      </c>
      <c r="T344" s="23">
        <f t="shared" si="6"/>
        <v>4678.9610000000002</v>
      </c>
    </row>
    <row r="345" spans="1:20" x14ac:dyDescent="0.35">
      <c r="A345" s="48">
        <v>5423</v>
      </c>
      <c r="B345" s="12" t="s">
        <v>729</v>
      </c>
      <c r="C345" s="48">
        <v>54</v>
      </c>
      <c r="D345" s="90" t="s">
        <v>347</v>
      </c>
      <c r="E345" s="17">
        <v>10.997</v>
      </c>
      <c r="F345" s="7">
        <v>30.873000000000001</v>
      </c>
      <c r="G345" s="7">
        <v>0</v>
      </c>
      <c r="H345" s="7">
        <v>0</v>
      </c>
      <c r="I345" s="7">
        <v>1700</v>
      </c>
      <c r="J345" s="17">
        <v>900</v>
      </c>
      <c r="K345" s="72">
        <v>0</v>
      </c>
      <c r="L345" s="72">
        <v>0</v>
      </c>
      <c r="M345" s="72">
        <v>351.072</v>
      </c>
      <c r="N345" s="72">
        <v>0</v>
      </c>
      <c r="O345" s="17">
        <v>0</v>
      </c>
      <c r="P345" s="72">
        <v>0</v>
      </c>
      <c r="Q345" s="17">
        <v>0</v>
      </c>
      <c r="R345" s="76">
        <v>1236.8050000000001</v>
      </c>
      <c r="S345" s="7">
        <v>0</v>
      </c>
      <c r="T345" s="23">
        <f t="shared" si="6"/>
        <v>4229.7470000000003</v>
      </c>
    </row>
    <row r="346" spans="1:20" x14ac:dyDescent="0.35">
      <c r="A346" s="48">
        <v>5424</v>
      </c>
      <c r="B346" s="12" t="s">
        <v>730</v>
      </c>
      <c r="C346" s="48">
        <v>54</v>
      </c>
      <c r="D346" s="90" t="s">
        <v>348</v>
      </c>
      <c r="E346" s="17">
        <v>20.074000000000002</v>
      </c>
      <c r="F346" s="7">
        <v>55.944000000000003</v>
      </c>
      <c r="G346" s="7">
        <v>12</v>
      </c>
      <c r="H346" s="7">
        <v>0</v>
      </c>
      <c r="I346" s="7">
        <v>2350</v>
      </c>
      <c r="J346" s="17">
        <v>1200</v>
      </c>
      <c r="K346" s="72">
        <v>224</v>
      </c>
      <c r="L346" s="72">
        <v>0</v>
      </c>
      <c r="M346" s="72">
        <v>0</v>
      </c>
      <c r="N346" s="72">
        <v>0</v>
      </c>
      <c r="O346" s="17">
        <v>0</v>
      </c>
      <c r="P346" s="72">
        <v>0</v>
      </c>
      <c r="Q346" s="17">
        <v>0</v>
      </c>
      <c r="R346" s="76">
        <v>1609.739</v>
      </c>
      <c r="S346" s="7">
        <v>0</v>
      </c>
      <c r="T346" s="23">
        <f t="shared" si="6"/>
        <v>5471.7569999999996</v>
      </c>
    </row>
    <row r="347" spans="1:20" x14ac:dyDescent="0.35">
      <c r="A347" s="48">
        <v>5425</v>
      </c>
      <c r="B347" s="12" t="s">
        <v>731</v>
      </c>
      <c r="C347" s="48">
        <v>54</v>
      </c>
      <c r="D347" s="90" t="s">
        <v>349</v>
      </c>
      <c r="E347" s="17">
        <v>14.17</v>
      </c>
      <c r="F347" s="7">
        <v>39.368000000000002</v>
      </c>
      <c r="G347" s="7">
        <v>1.2</v>
      </c>
      <c r="H347" s="7">
        <v>0</v>
      </c>
      <c r="I347" s="7">
        <v>1700</v>
      </c>
      <c r="J347" s="17">
        <v>899.99999999999989</v>
      </c>
      <c r="K347" s="72">
        <v>0</v>
      </c>
      <c r="L347" s="72">
        <v>0</v>
      </c>
      <c r="M347" s="72">
        <v>0</v>
      </c>
      <c r="N347" s="72">
        <v>0</v>
      </c>
      <c r="O347" s="17">
        <v>0</v>
      </c>
      <c r="P347" s="72">
        <v>0</v>
      </c>
      <c r="Q347" s="17">
        <v>0</v>
      </c>
      <c r="R347" s="76">
        <v>1160.018</v>
      </c>
      <c r="S347" s="7">
        <v>0</v>
      </c>
      <c r="T347" s="23">
        <f t="shared" si="6"/>
        <v>3814.7559999999999</v>
      </c>
    </row>
    <row r="348" spans="1:20" x14ac:dyDescent="0.35">
      <c r="A348" s="48">
        <v>5426</v>
      </c>
      <c r="B348" s="12" t="s">
        <v>732</v>
      </c>
      <c r="C348" s="48">
        <v>54</v>
      </c>
      <c r="D348" s="90" t="s">
        <v>350</v>
      </c>
      <c r="E348" s="17">
        <v>0</v>
      </c>
      <c r="F348" s="7">
        <v>31.494</v>
      </c>
      <c r="G348" s="7">
        <v>0</v>
      </c>
      <c r="H348" s="7">
        <v>0</v>
      </c>
      <c r="I348" s="7">
        <v>1700</v>
      </c>
      <c r="J348" s="17">
        <v>900</v>
      </c>
      <c r="K348" s="72">
        <v>250</v>
      </c>
      <c r="L348" s="72">
        <v>0</v>
      </c>
      <c r="M348" s="72">
        <v>0</v>
      </c>
      <c r="N348" s="72">
        <v>0</v>
      </c>
      <c r="O348" s="17">
        <v>0</v>
      </c>
      <c r="P348" s="72">
        <v>0</v>
      </c>
      <c r="Q348" s="17">
        <v>71.260000000000005</v>
      </c>
      <c r="R348" s="76">
        <v>1222.4680000000001</v>
      </c>
      <c r="S348" s="7">
        <v>0</v>
      </c>
      <c r="T348" s="23">
        <f t="shared" si="6"/>
        <v>4175.2219999999998</v>
      </c>
    </row>
    <row r="349" spans="1:20" x14ac:dyDescent="0.35">
      <c r="A349" s="48">
        <v>5427</v>
      </c>
      <c r="B349" s="12" t="s">
        <v>733</v>
      </c>
      <c r="C349" s="48">
        <v>54</v>
      </c>
      <c r="D349" s="90" t="s">
        <v>351</v>
      </c>
      <c r="E349" s="17">
        <v>0</v>
      </c>
      <c r="F349" s="7">
        <v>61.537999999999997</v>
      </c>
      <c r="G349" s="7">
        <v>0</v>
      </c>
      <c r="H349" s="7">
        <v>0</v>
      </c>
      <c r="I349" s="7">
        <v>1700</v>
      </c>
      <c r="J349" s="17">
        <v>1300</v>
      </c>
      <c r="K349" s="72">
        <v>0</v>
      </c>
      <c r="L349" s="72">
        <v>0</v>
      </c>
      <c r="M349" s="72">
        <v>0</v>
      </c>
      <c r="N349" s="72">
        <v>0</v>
      </c>
      <c r="O349" s="17">
        <v>0</v>
      </c>
      <c r="P349" s="72">
        <v>0</v>
      </c>
      <c r="Q349" s="17">
        <v>0</v>
      </c>
      <c r="R349" s="76">
        <v>1680.162</v>
      </c>
      <c r="S349" s="7">
        <v>0</v>
      </c>
      <c r="T349" s="23">
        <f t="shared" si="6"/>
        <v>4741.7</v>
      </c>
    </row>
    <row r="350" spans="1:20" x14ac:dyDescent="0.35">
      <c r="A350" s="48">
        <v>5428</v>
      </c>
      <c r="B350" s="12" t="s">
        <v>734</v>
      </c>
      <c r="C350" s="48">
        <v>54</v>
      </c>
      <c r="D350" s="90" t="s">
        <v>352</v>
      </c>
      <c r="E350" s="17">
        <v>0</v>
      </c>
      <c r="F350" s="7">
        <v>98.212999999999994</v>
      </c>
      <c r="G350" s="7">
        <v>0</v>
      </c>
      <c r="H350" s="7">
        <v>0</v>
      </c>
      <c r="I350" s="7">
        <v>1700</v>
      </c>
      <c r="J350" s="17">
        <v>2200</v>
      </c>
      <c r="K350" s="72">
        <v>200</v>
      </c>
      <c r="L350" s="72">
        <v>0</v>
      </c>
      <c r="M350" s="72">
        <v>0</v>
      </c>
      <c r="N350" s="72">
        <v>0</v>
      </c>
      <c r="O350" s="17">
        <v>0</v>
      </c>
      <c r="P350" s="72">
        <v>0</v>
      </c>
      <c r="Q350" s="17">
        <v>20.36</v>
      </c>
      <c r="R350" s="76">
        <v>2419.6950000000002</v>
      </c>
      <c r="S350" s="7">
        <v>0</v>
      </c>
      <c r="T350" s="23">
        <f t="shared" si="6"/>
        <v>6638.268</v>
      </c>
    </row>
    <row r="351" spans="1:20" x14ac:dyDescent="0.35">
      <c r="A351" s="48">
        <v>5429</v>
      </c>
      <c r="B351" s="12" t="s">
        <v>735</v>
      </c>
      <c r="C351" s="48">
        <v>54</v>
      </c>
      <c r="D351" s="90" t="s">
        <v>353</v>
      </c>
      <c r="E351" s="17">
        <v>0</v>
      </c>
      <c r="F351" s="7">
        <v>23.414000000000001</v>
      </c>
      <c r="G351" s="7">
        <v>0</v>
      </c>
      <c r="H351" s="7">
        <v>0</v>
      </c>
      <c r="I351" s="7">
        <v>1700</v>
      </c>
      <c r="J351" s="17">
        <v>500</v>
      </c>
      <c r="K351" s="72">
        <v>0</v>
      </c>
      <c r="L351" s="72">
        <v>0</v>
      </c>
      <c r="M351" s="72">
        <v>0</v>
      </c>
      <c r="N351" s="72">
        <v>0</v>
      </c>
      <c r="O351" s="17">
        <v>0</v>
      </c>
      <c r="P351" s="72">
        <v>0</v>
      </c>
      <c r="Q351" s="17">
        <v>0</v>
      </c>
      <c r="R351" s="76">
        <v>829.48299999999995</v>
      </c>
      <c r="S351" s="7">
        <v>0</v>
      </c>
      <c r="T351" s="23">
        <f t="shared" si="6"/>
        <v>3052.8969999999999</v>
      </c>
    </row>
    <row r="352" spans="1:20" x14ac:dyDescent="0.35">
      <c r="A352" s="48">
        <v>5430</v>
      </c>
      <c r="B352" s="12" t="s">
        <v>736</v>
      </c>
      <c r="C352" s="48">
        <v>54</v>
      </c>
      <c r="D352" s="90" t="s">
        <v>354</v>
      </c>
      <c r="E352" s="17">
        <v>26.347999999999999</v>
      </c>
      <c r="F352" s="7">
        <v>73.97</v>
      </c>
      <c r="G352" s="7">
        <v>0</v>
      </c>
      <c r="H352" s="7">
        <v>0</v>
      </c>
      <c r="I352" s="7">
        <v>1700</v>
      </c>
      <c r="J352" s="17">
        <v>1400.0000000000002</v>
      </c>
      <c r="K352" s="72">
        <v>0</v>
      </c>
      <c r="L352" s="72">
        <v>0</v>
      </c>
      <c r="M352" s="72">
        <v>0</v>
      </c>
      <c r="N352" s="72">
        <v>0</v>
      </c>
      <c r="O352" s="17">
        <v>0</v>
      </c>
      <c r="P352" s="72">
        <v>0</v>
      </c>
      <c r="Q352" s="17">
        <v>610.79999999999995</v>
      </c>
      <c r="R352" s="72">
        <v>0</v>
      </c>
      <c r="S352" s="7">
        <v>0</v>
      </c>
      <c r="T352" s="23">
        <f t="shared" si="6"/>
        <v>3811.1180000000004</v>
      </c>
    </row>
    <row r="353" spans="1:20" x14ac:dyDescent="0.35">
      <c r="A353" s="48">
        <v>5432</v>
      </c>
      <c r="B353" s="12" t="s">
        <v>737</v>
      </c>
      <c r="C353" s="48">
        <v>54</v>
      </c>
      <c r="D353" s="90" t="s">
        <v>355</v>
      </c>
      <c r="E353" s="17">
        <v>0</v>
      </c>
      <c r="F353" s="7">
        <v>10.981999999999999</v>
      </c>
      <c r="G353" s="7">
        <v>0</v>
      </c>
      <c r="H353" s="7">
        <v>0</v>
      </c>
      <c r="I353" s="7">
        <v>1700</v>
      </c>
      <c r="J353" s="17">
        <v>400</v>
      </c>
      <c r="K353" s="72">
        <v>0</v>
      </c>
      <c r="L353" s="72">
        <v>0</v>
      </c>
      <c r="M353" s="72">
        <v>0</v>
      </c>
      <c r="N353" s="72">
        <v>0</v>
      </c>
      <c r="O353" s="17">
        <v>0</v>
      </c>
      <c r="P353" s="72">
        <v>0</v>
      </c>
      <c r="Q353" s="17">
        <v>0</v>
      </c>
      <c r="R353" s="76">
        <v>650.423</v>
      </c>
      <c r="S353" s="7">
        <v>0</v>
      </c>
      <c r="T353" s="23">
        <f t="shared" si="6"/>
        <v>2761.4049999999997</v>
      </c>
    </row>
    <row r="354" spans="1:20" x14ac:dyDescent="0.35">
      <c r="A354" s="48">
        <v>5433</v>
      </c>
      <c r="B354" s="12" t="s">
        <v>738</v>
      </c>
      <c r="C354" s="48">
        <v>54</v>
      </c>
      <c r="D354" s="90" t="s">
        <v>356</v>
      </c>
      <c r="E354" s="17">
        <v>6.79</v>
      </c>
      <c r="F354" s="7">
        <v>19.062000000000001</v>
      </c>
      <c r="G354" s="7">
        <v>0</v>
      </c>
      <c r="H354" s="7">
        <v>0</v>
      </c>
      <c r="I354" s="7">
        <v>1700</v>
      </c>
      <c r="J354" s="17">
        <v>500</v>
      </c>
      <c r="K354" s="72">
        <v>0</v>
      </c>
      <c r="L354" s="72">
        <v>0</v>
      </c>
      <c r="M354" s="72">
        <v>0</v>
      </c>
      <c r="N354" s="72">
        <v>0</v>
      </c>
      <c r="O354" s="17">
        <v>0</v>
      </c>
      <c r="P354" s="72">
        <v>0</v>
      </c>
      <c r="Q354" s="17">
        <v>0</v>
      </c>
      <c r="R354" s="76">
        <v>627.49599999999998</v>
      </c>
      <c r="S354" s="7">
        <v>0</v>
      </c>
      <c r="T354" s="23">
        <f t="shared" si="6"/>
        <v>2853.348</v>
      </c>
    </row>
    <row r="355" spans="1:20" x14ac:dyDescent="0.35">
      <c r="A355" s="48">
        <v>5434</v>
      </c>
      <c r="B355" s="12" t="s">
        <v>739</v>
      </c>
      <c r="C355" s="48">
        <v>54</v>
      </c>
      <c r="D355" s="90" t="s">
        <v>357</v>
      </c>
      <c r="E355" s="17">
        <v>8.0449999999999999</v>
      </c>
      <c r="F355" s="7">
        <v>22.585000000000001</v>
      </c>
      <c r="G355" s="7">
        <v>0</v>
      </c>
      <c r="H355" s="7">
        <v>0</v>
      </c>
      <c r="I355" s="7">
        <v>1700</v>
      </c>
      <c r="J355" s="17">
        <v>600</v>
      </c>
      <c r="K355" s="72">
        <v>0</v>
      </c>
      <c r="L355" s="72">
        <v>0</v>
      </c>
      <c r="M355" s="72">
        <v>0</v>
      </c>
      <c r="N355" s="72">
        <v>0</v>
      </c>
      <c r="O355" s="17">
        <v>0</v>
      </c>
      <c r="P355" s="72">
        <v>0</v>
      </c>
      <c r="Q355" s="17">
        <v>0</v>
      </c>
      <c r="R355" s="76">
        <v>758.85400000000004</v>
      </c>
      <c r="S355" s="7">
        <v>0</v>
      </c>
      <c r="T355" s="23">
        <f t="shared" si="6"/>
        <v>3089.4840000000004</v>
      </c>
    </row>
    <row r="356" spans="1:20" x14ac:dyDescent="0.35">
      <c r="A356" s="48">
        <v>5435</v>
      </c>
      <c r="B356" s="12" t="s">
        <v>740</v>
      </c>
      <c r="C356" s="48">
        <v>54</v>
      </c>
      <c r="D356" s="90" t="s">
        <v>358</v>
      </c>
      <c r="E356" s="17">
        <v>21.992999999999999</v>
      </c>
      <c r="F356" s="7">
        <v>61.331000000000003</v>
      </c>
      <c r="G356" s="7">
        <v>0</v>
      </c>
      <c r="H356" s="7">
        <v>0</v>
      </c>
      <c r="I356" s="7">
        <v>2350</v>
      </c>
      <c r="J356" s="17">
        <v>1600</v>
      </c>
      <c r="K356" s="72">
        <v>0</v>
      </c>
      <c r="L356" s="72">
        <v>0</v>
      </c>
      <c r="M356" s="72">
        <v>0</v>
      </c>
      <c r="N356" s="72">
        <v>0</v>
      </c>
      <c r="O356" s="17">
        <v>0</v>
      </c>
      <c r="P356" s="72">
        <v>0</v>
      </c>
      <c r="Q356" s="17">
        <v>20.36</v>
      </c>
      <c r="R356" s="76">
        <v>1304.3779999999999</v>
      </c>
      <c r="S356" s="7">
        <v>0</v>
      </c>
      <c r="T356" s="23">
        <f t="shared" si="6"/>
        <v>5358.0619999999999</v>
      </c>
    </row>
    <row r="357" spans="1:20" x14ac:dyDescent="0.35">
      <c r="A357" s="48">
        <v>5436</v>
      </c>
      <c r="B357" s="12" t="s">
        <v>741</v>
      </c>
      <c r="C357" s="48">
        <v>54</v>
      </c>
      <c r="D357" s="90" t="s">
        <v>359</v>
      </c>
      <c r="E357" s="17">
        <v>28.635000000000002</v>
      </c>
      <c r="F357" s="7">
        <v>79.150000000000006</v>
      </c>
      <c r="G357" s="7">
        <v>0</v>
      </c>
      <c r="H357" s="7">
        <v>0</v>
      </c>
      <c r="I357" s="7">
        <v>1700</v>
      </c>
      <c r="J357" s="17">
        <v>1800</v>
      </c>
      <c r="K357" s="72">
        <v>0</v>
      </c>
      <c r="L357" s="72">
        <v>0</v>
      </c>
      <c r="M357" s="72">
        <v>0</v>
      </c>
      <c r="N357" s="72">
        <v>0</v>
      </c>
      <c r="O357" s="17">
        <v>0</v>
      </c>
      <c r="P357" s="72">
        <v>0</v>
      </c>
      <c r="Q357" s="17">
        <v>0</v>
      </c>
      <c r="R357" s="76">
        <v>1822.048</v>
      </c>
      <c r="S357" s="7">
        <v>0</v>
      </c>
      <c r="T357" s="23">
        <f t="shared" si="6"/>
        <v>5429.8329999999996</v>
      </c>
    </row>
    <row r="358" spans="1:20" x14ac:dyDescent="0.35">
      <c r="A358" s="48">
        <v>5437</v>
      </c>
      <c r="B358" s="12" t="s">
        <v>742</v>
      </c>
      <c r="C358" s="48">
        <v>54</v>
      </c>
      <c r="D358" s="90" t="s">
        <v>360</v>
      </c>
      <c r="E358" s="17">
        <v>20.739000000000001</v>
      </c>
      <c r="F358" s="7">
        <v>57.808999999999997</v>
      </c>
      <c r="G358" s="7">
        <v>0</v>
      </c>
      <c r="H358" s="7">
        <v>0</v>
      </c>
      <c r="I358" s="7">
        <v>1700</v>
      </c>
      <c r="J358" s="17">
        <v>1200</v>
      </c>
      <c r="K358" s="72">
        <v>500</v>
      </c>
      <c r="L358" s="72">
        <v>0</v>
      </c>
      <c r="M358" s="72">
        <v>155.89599999999999</v>
      </c>
      <c r="N358" s="72">
        <v>0</v>
      </c>
      <c r="O358" s="17">
        <v>0</v>
      </c>
      <c r="P358" s="72">
        <v>0</v>
      </c>
      <c r="Q358" s="17">
        <v>0</v>
      </c>
      <c r="R358" s="76">
        <v>1516.9970000000001</v>
      </c>
      <c r="S358" s="7">
        <v>0</v>
      </c>
      <c r="T358" s="23">
        <f t="shared" si="6"/>
        <v>5151.4409999999998</v>
      </c>
    </row>
    <row r="359" spans="1:20" x14ac:dyDescent="0.35">
      <c r="A359" s="48">
        <v>5438</v>
      </c>
      <c r="B359" s="12" t="s">
        <v>743</v>
      </c>
      <c r="C359" s="48">
        <v>54</v>
      </c>
      <c r="D359" s="90" t="s">
        <v>361</v>
      </c>
      <c r="E359" s="17">
        <v>0</v>
      </c>
      <c r="F359" s="7">
        <v>26.728999999999999</v>
      </c>
      <c r="G359" s="7">
        <v>35</v>
      </c>
      <c r="H359" s="7">
        <v>0</v>
      </c>
      <c r="I359" s="7">
        <v>1700</v>
      </c>
      <c r="J359" s="17">
        <v>600</v>
      </c>
      <c r="K359" s="72">
        <v>0</v>
      </c>
      <c r="L359" s="72">
        <v>0</v>
      </c>
      <c r="M359" s="72">
        <v>0</v>
      </c>
      <c r="N359" s="72">
        <v>0</v>
      </c>
      <c r="O359" s="17">
        <v>0</v>
      </c>
      <c r="P359" s="72">
        <v>0</v>
      </c>
      <c r="Q359" s="17">
        <v>0</v>
      </c>
      <c r="R359" s="76">
        <v>909.19500000000005</v>
      </c>
      <c r="S359" s="7">
        <v>0</v>
      </c>
      <c r="T359" s="23">
        <f t="shared" si="6"/>
        <v>3270.9240000000004</v>
      </c>
    </row>
    <row r="360" spans="1:20" x14ac:dyDescent="0.35">
      <c r="A360" s="48">
        <v>5439</v>
      </c>
      <c r="B360" s="12" t="s">
        <v>744</v>
      </c>
      <c r="C360" s="48">
        <v>54</v>
      </c>
      <c r="D360" s="90" t="s">
        <v>362</v>
      </c>
      <c r="E360" s="17">
        <v>5.1660000000000004</v>
      </c>
      <c r="F360" s="7">
        <v>14.297000000000001</v>
      </c>
      <c r="G360" s="7">
        <v>12</v>
      </c>
      <c r="H360" s="7">
        <v>0</v>
      </c>
      <c r="I360" s="7">
        <v>1700</v>
      </c>
      <c r="J360" s="17">
        <v>500</v>
      </c>
      <c r="K360" s="72">
        <v>0</v>
      </c>
      <c r="L360" s="72">
        <v>0</v>
      </c>
      <c r="M360" s="72">
        <v>0</v>
      </c>
      <c r="N360" s="72">
        <v>0</v>
      </c>
      <c r="O360" s="17">
        <v>0</v>
      </c>
      <c r="P360" s="72">
        <v>0</v>
      </c>
      <c r="Q360" s="17">
        <v>0</v>
      </c>
      <c r="R360" s="76">
        <v>599.96199999999999</v>
      </c>
      <c r="S360" s="7">
        <v>0</v>
      </c>
      <c r="T360" s="23">
        <f t="shared" si="6"/>
        <v>2831.4249999999997</v>
      </c>
    </row>
    <row r="361" spans="1:20" x14ac:dyDescent="0.35">
      <c r="A361" s="48">
        <v>5440</v>
      </c>
      <c r="B361" s="12" t="s">
        <v>745</v>
      </c>
      <c r="C361" s="48">
        <v>54</v>
      </c>
      <c r="D361" s="90" t="s">
        <v>363</v>
      </c>
      <c r="E361" s="17">
        <v>5.3140000000000001</v>
      </c>
      <c r="F361" s="7">
        <v>14.917999999999999</v>
      </c>
      <c r="G361" s="7">
        <v>26.352</v>
      </c>
      <c r="H361" s="7">
        <v>0</v>
      </c>
      <c r="I361" s="7">
        <v>1700</v>
      </c>
      <c r="J361" s="17">
        <v>500</v>
      </c>
      <c r="K361" s="72">
        <v>234</v>
      </c>
      <c r="L361" s="72">
        <v>0</v>
      </c>
      <c r="M361" s="72">
        <v>0</v>
      </c>
      <c r="N361" s="72">
        <v>0</v>
      </c>
      <c r="O361" s="17">
        <v>0</v>
      </c>
      <c r="P361" s="72">
        <v>0</v>
      </c>
      <c r="Q361" s="17">
        <v>71.260000000000005</v>
      </c>
      <c r="R361" s="76">
        <v>545.83900000000006</v>
      </c>
      <c r="S361" s="7">
        <v>0</v>
      </c>
      <c r="T361" s="23">
        <f t="shared" si="6"/>
        <v>3097.683</v>
      </c>
    </row>
    <row r="362" spans="1:20" x14ac:dyDescent="0.35">
      <c r="A362" s="48">
        <v>5441</v>
      </c>
      <c r="B362" s="12" t="s">
        <v>746</v>
      </c>
      <c r="C362" s="48">
        <v>54</v>
      </c>
      <c r="D362" s="90" t="s">
        <v>364</v>
      </c>
      <c r="E362" s="17">
        <v>0</v>
      </c>
      <c r="F362" s="7">
        <v>52.628999999999998</v>
      </c>
      <c r="G362" s="7">
        <v>69.400000000000006</v>
      </c>
      <c r="H362" s="7">
        <v>0</v>
      </c>
      <c r="I362" s="7">
        <v>1700</v>
      </c>
      <c r="J362" s="17">
        <v>1300</v>
      </c>
      <c r="K362" s="72">
        <v>320</v>
      </c>
      <c r="L362" s="72">
        <v>0</v>
      </c>
      <c r="M362" s="72">
        <v>224.29599999999999</v>
      </c>
      <c r="N362" s="72">
        <v>200</v>
      </c>
      <c r="O362" s="17">
        <v>0</v>
      </c>
      <c r="P362" s="72">
        <v>0</v>
      </c>
      <c r="Q362" s="17">
        <v>0</v>
      </c>
      <c r="R362" s="76">
        <v>1598.952</v>
      </c>
      <c r="S362" s="7">
        <v>0</v>
      </c>
      <c r="T362" s="23">
        <f t="shared" si="6"/>
        <v>5465.277</v>
      </c>
    </row>
    <row r="363" spans="1:20" x14ac:dyDescent="0.35">
      <c r="A363" s="48">
        <v>5442</v>
      </c>
      <c r="B363" s="12" t="s">
        <v>747</v>
      </c>
      <c r="C363" s="48">
        <v>54</v>
      </c>
      <c r="D363" s="90" t="s">
        <v>365</v>
      </c>
      <c r="E363" s="17">
        <v>7.0110000000000001</v>
      </c>
      <c r="F363" s="7">
        <v>19.684000000000001</v>
      </c>
      <c r="G363" s="7">
        <v>0</v>
      </c>
      <c r="H363" s="7">
        <v>0</v>
      </c>
      <c r="I363" s="7">
        <v>1700</v>
      </c>
      <c r="J363" s="17">
        <v>400</v>
      </c>
      <c r="K363" s="72">
        <v>0</v>
      </c>
      <c r="L363" s="72">
        <v>0</v>
      </c>
      <c r="M363" s="72">
        <v>0</v>
      </c>
      <c r="N363" s="72">
        <v>0</v>
      </c>
      <c r="O363" s="17">
        <v>0</v>
      </c>
      <c r="P363" s="72">
        <v>0</v>
      </c>
      <c r="Q363" s="17">
        <v>0</v>
      </c>
      <c r="R363" s="76">
        <v>719.28499999999997</v>
      </c>
      <c r="S363" s="7">
        <v>0</v>
      </c>
      <c r="T363" s="23">
        <f t="shared" si="6"/>
        <v>2845.9799999999996</v>
      </c>
    </row>
    <row r="364" spans="1:20" x14ac:dyDescent="0.35">
      <c r="A364" s="48">
        <v>5443</v>
      </c>
      <c r="B364" s="12" t="s">
        <v>748</v>
      </c>
      <c r="C364" s="48">
        <v>54</v>
      </c>
      <c r="D364" s="90" t="s">
        <v>366</v>
      </c>
      <c r="E364" s="17">
        <v>16.532</v>
      </c>
      <c r="F364" s="7">
        <v>44.962000000000003</v>
      </c>
      <c r="G364" s="7">
        <v>75</v>
      </c>
      <c r="H364" s="7">
        <v>0</v>
      </c>
      <c r="I364" s="7">
        <v>1700</v>
      </c>
      <c r="J364" s="17">
        <v>1000</v>
      </c>
      <c r="K364" s="72">
        <v>0</v>
      </c>
      <c r="L364" s="72">
        <v>0</v>
      </c>
      <c r="M364" s="72">
        <v>0</v>
      </c>
      <c r="N364" s="72">
        <v>0</v>
      </c>
      <c r="O364" s="17">
        <v>0</v>
      </c>
      <c r="P364" s="72">
        <v>0</v>
      </c>
      <c r="Q364" s="17">
        <v>0</v>
      </c>
      <c r="R364" s="76">
        <v>1196.97</v>
      </c>
      <c r="S364" s="7">
        <v>0</v>
      </c>
      <c r="T364" s="23">
        <f t="shared" si="6"/>
        <v>4033.4639999999999</v>
      </c>
    </row>
    <row r="365" spans="1:20" x14ac:dyDescent="0.35">
      <c r="A365" s="50">
        <v>5444</v>
      </c>
      <c r="B365" s="14" t="s">
        <v>749</v>
      </c>
      <c r="C365" s="50">
        <v>54</v>
      </c>
      <c r="D365" s="92" t="s">
        <v>367</v>
      </c>
      <c r="E365" s="19">
        <v>81.405000000000001</v>
      </c>
      <c r="F365" s="6">
        <v>225.01900000000001</v>
      </c>
      <c r="G365" s="6">
        <v>408.2</v>
      </c>
      <c r="H365" s="6">
        <v>0</v>
      </c>
      <c r="I365" s="19">
        <v>2650</v>
      </c>
      <c r="J365" s="19">
        <v>4900</v>
      </c>
      <c r="K365" s="74">
        <v>500</v>
      </c>
      <c r="L365" s="74">
        <v>1285.4449999999999</v>
      </c>
      <c r="M365" s="74">
        <v>19.509</v>
      </c>
      <c r="N365" s="74">
        <v>0</v>
      </c>
      <c r="O365" s="19">
        <v>0</v>
      </c>
      <c r="P365" s="115">
        <v>0</v>
      </c>
      <c r="Q365" s="19">
        <v>0</v>
      </c>
      <c r="R365" s="74">
        <v>4200.018</v>
      </c>
      <c r="S365" s="6">
        <v>0</v>
      </c>
      <c r="T365" s="105">
        <f t="shared" si="6"/>
        <v>14269.596</v>
      </c>
    </row>
    <row r="366" spans="1:20" x14ac:dyDescent="0.35">
      <c r="A366" s="56"/>
      <c r="B366" s="57"/>
      <c r="C366" s="56"/>
      <c r="D366" s="93"/>
      <c r="E366" s="17"/>
      <c r="F366" s="7"/>
      <c r="G366" s="7"/>
      <c r="H366" s="7"/>
      <c r="I366" s="7"/>
      <c r="J366" s="17"/>
      <c r="K366" s="46"/>
      <c r="L366" s="46"/>
      <c r="M366" s="46"/>
      <c r="N366" s="46"/>
      <c r="O366" s="17"/>
      <c r="P366" s="46"/>
      <c r="Q366" s="17"/>
      <c r="R366" s="46"/>
      <c r="S366" s="7"/>
      <c r="T366" s="23"/>
    </row>
    <row r="367" spans="1:20" x14ac:dyDescent="0.35">
      <c r="A367" s="58">
        <v>2100</v>
      </c>
      <c r="B367" s="59" t="s">
        <v>759</v>
      </c>
      <c r="C367" s="69">
        <v>21</v>
      </c>
      <c r="D367" s="94" t="s">
        <v>760</v>
      </c>
      <c r="E367" s="61">
        <v>19.484000000000002</v>
      </c>
      <c r="F367" s="60">
        <v>45.790999999999997</v>
      </c>
      <c r="G367" s="60"/>
      <c r="H367" s="60"/>
      <c r="I367" s="60"/>
      <c r="J367" s="61"/>
      <c r="K367" s="62"/>
      <c r="L367" s="62"/>
      <c r="M367" s="62"/>
      <c r="N367" s="62"/>
      <c r="O367" s="61"/>
      <c r="P367" s="62"/>
      <c r="Q367" s="61"/>
      <c r="R367" s="62"/>
      <c r="S367" s="60"/>
      <c r="T367" s="106">
        <f t="shared" ref="T367:T368" si="7">SUM(E367:S367)</f>
        <v>65.275000000000006</v>
      </c>
    </row>
    <row r="368" spans="1:20" x14ac:dyDescent="0.35">
      <c r="A368" s="75">
        <v>9997</v>
      </c>
      <c r="B368" s="59" t="s">
        <v>785</v>
      </c>
      <c r="C368" s="75">
        <v>97</v>
      </c>
      <c r="D368" s="94" t="s">
        <v>784</v>
      </c>
      <c r="E368" s="61"/>
      <c r="F368" s="60"/>
      <c r="G368" s="60"/>
      <c r="H368" s="60"/>
      <c r="I368" s="60"/>
      <c r="J368" s="61"/>
      <c r="K368" s="62"/>
      <c r="L368" s="62"/>
      <c r="M368" s="62"/>
      <c r="N368" s="62"/>
      <c r="O368" s="61"/>
      <c r="P368" s="60"/>
      <c r="Q368" s="61"/>
      <c r="R368" s="60">
        <v>270.54600000000005</v>
      </c>
      <c r="S368" s="60"/>
      <c r="T368" s="106">
        <f t="shared" si="7"/>
        <v>270.54600000000005</v>
      </c>
    </row>
    <row r="369" spans="1:20" x14ac:dyDescent="0.35">
      <c r="A369" s="70">
        <v>9998</v>
      </c>
      <c r="B369" s="63" t="s">
        <v>761</v>
      </c>
      <c r="C369" s="70">
        <v>98</v>
      </c>
      <c r="D369" s="95" t="s">
        <v>762</v>
      </c>
      <c r="E369" s="65"/>
      <c r="F369" s="64"/>
      <c r="G369" s="64">
        <v>328</v>
      </c>
      <c r="H369" s="64">
        <f>75000-SUM(H10:H365)</f>
        <v>71581.684999999998</v>
      </c>
      <c r="I369" s="64"/>
      <c r="J369" s="65"/>
      <c r="K369" s="66"/>
      <c r="L369" s="66"/>
      <c r="M369" s="66"/>
      <c r="N369" s="66"/>
      <c r="O369" s="65"/>
      <c r="P369" s="116">
        <v>52000</v>
      </c>
      <c r="Q369" s="65"/>
      <c r="R369" s="66"/>
      <c r="S369" s="64">
        <v>7000</v>
      </c>
      <c r="T369" s="107">
        <f>SUM(E369:S369)</f>
        <v>130909.685</v>
      </c>
    </row>
    <row r="370" spans="1:20" x14ac:dyDescent="0.35">
      <c r="A370" s="56"/>
      <c r="B370" s="57"/>
      <c r="C370" s="56"/>
      <c r="D370" s="93"/>
      <c r="E370" s="17"/>
      <c r="F370" s="7"/>
      <c r="G370" s="7"/>
      <c r="H370" s="7"/>
      <c r="I370" s="7"/>
      <c r="J370" s="17"/>
      <c r="K370" s="46"/>
      <c r="L370" s="46"/>
      <c r="M370" s="46"/>
      <c r="N370" s="46"/>
      <c r="O370" s="17"/>
      <c r="P370" s="46"/>
      <c r="Q370" s="17"/>
      <c r="R370" s="46"/>
      <c r="S370" s="7"/>
      <c r="T370" s="108"/>
    </row>
    <row r="371" spans="1:20" ht="15" thickBot="1" x14ac:dyDescent="0.4">
      <c r="A371" s="51">
        <v>9999</v>
      </c>
      <c r="B371" s="15" t="s">
        <v>750</v>
      </c>
      <c r="C371" s="15">
        <v>99</v>
      </c>
      <c r="D371" s="96" t="s">
        <v>750</v>
      </c>
      <c r="E371" s="52">
        <f>SUM(E10:E369)</f>
        <v>39210.859999999986</v>
      </c>
      <c r="F371" s="52">
        <f t="shared" ref="F371:T371" si="8">SUM(F10:F369)</f>
        <v>129690.82700000012</v>
      </c>
      <c r="G371" s="52">
        <f t="shared" si="8"/>
        <v>75260.955999999991</v>
      </c>
      <c r="H371" s="53">
        <f t="shared" si="8"/>
        <v>75000</v>
      </c>
      <c r="I371" s="52">
        <f t="shared" si="8"/>
        <v>599988.40799999982</v>
      </c>
      <c r="J371" s="88">
        <f t="shared" si="8"/>
        <v>2500000</v>
      </c>
      <c r="K371" s="53">
        <f t="shared" si="8"/>
        <v>76673.235000000001</v>
      </c>
      <c r="L371" s="53">
        <f t="shared" si="8"/>
        <v>40578.525000000001</v>
      </c>
      <c r="M371" s="53">
        <f t="shared" si="8"/>
        <v>54500.627999999997</v>
      </c>
      <c r="N371" s="53">
        <f t="shared" si="8"/>
        <v>50000</v>
      </c>
      <c r="O371" s="52">
        <f t="shared" si="8"/>
        <v>4000</v>
      </c>
      <c r="P371" s="53">
        <f t="shared" si="8"/>
        <v>52000</v>
      </c>
      <c r="Q371" s="52">
        <f t="shared" si="8"/>
        <v>39484.432632800039</v>
      </c>
      <c r="R371" s="53">
        <f t="shared" si="8"/>
        <v>45901.361000000004</v>
      </c>
      <c r="S371" s="53">
        <f t="shared" si="8"/>
        <v>65000</v>
      </c>
      <c r="T371" s="109">
        <f t="shared" si="8"/>
        <v>3847289.2326328023</v>
      </c>
    </row>
    <row r="372" spans="1:20" x14ac:dyDescent="0.35"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 x14ac:dyDescent="0.35"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</sheetData>
  <autoFilter ref="A9:T373" xr:uid="{188855AF-1794-4684-B72A-8F63E6630DA5}"/>
  <mergeCells count="1">
    <mergeCell ref="T4:T7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Tab1_Rammetilskudd</vt:lpstr>
      <vt:lpstr>Tab2_AndreTilskudd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Rydland Lars Tore</dc:creator>
  <cp:lastModifiedBy>Lars Tore Rydland</cp:lastModifiedBy>
  <dcterms:created xsi:type="dcterms:W3CDTF">2015-06-05T18:19:34Z</dcterms:created>
  <dcterms:modified xsi:type="dcterms:W3CDTF">2021-01-29T09:33:31Z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Lars-Tore.Rydland@kmd.dep.no</vt:lpwstr>
  </property>
  <property fmtid="{D5CDD505-2E9C-101B-9397-08002B2CF9AE}" pid="5" name="MSIP_Label_da73a663-4204-480c-9ce8-a1a166c234ab_SetDate">
    <vt:lpwstr>2020-12-21T12:33:33.8561648Z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3620a74c-630c-432c-8375-95304a19f689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