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5-1" sheetId="2" r:id="rId2"/>
    <sheet name="Fig5-2" sheetId="3" r:id="rId3"/>
    <sheet name="Fig5-3" sheetId="4" r:id="rId4"/>
    <sheet name="Fig5-4" sheetId="5" r:id="rId5"/>
    <sheet name="Fig5-5" sheetId="6" r:id="rId6"/>
    <sheet name="Fig5-6" sheetId="7" r:id="rId7"/>
    <sheet name="Fig5-7" sheetId="8" r:id="rId8"/>
  </sheets>
  <calcPr calcId="124519" fullCalcOnLoad="1"/>
</workbook>
</file>

<file path=xl/sharedStrings.xml><?xml version="1.0" encoding="utf-8"?>
<sst xmlns="http://schemas.openxmlformats.org/spreadsheetml/2006/main" count="58" uniqueCount="48">
  <si>
    <t xml:space="preserve"> Referanseforløp for BNP per innbygger og disponibel realinntekt per innbygger. 1 000 faste 2015-kroner. 1970-2060. Fremskrivinger fra 2024</t>
  </si>
  <si>
    <t xml:space="preserve"> Historisk utvikling i BNP for Fastlands-Norge per innbygger og fremskrivinger med tre ulike forutsetninger</t>
  </si>
  <si>
    <t xml:space="preserve"> Endring i sysselsetting fra 2024 til 2060 i referanseforløpet. 1 000 personer</t>
  </si>
  <si>
    <t xml:space="preserve"> Endring i sysselsetting fra 2024 til 2060 med en mer effektiv offentlig forvaltning enn i referanseforløpet. 1 000 personer</t>
  </si>
  <si>
    <t xml:space="preserve"> Timelønnskostnader i industrien i Norge i forhold til industrien hos handelspartnere i EU og Storbritannia. Søyler i felles valuta og linje i nasjonal valuta. 2000–2023. Handelspartnere i figuren=100</t>
  </si>
  <si>
    <t xml:space="preserve"> To forløp for norske utslipp av klimagasser. Mill. tonn CO2-ekvivalenter</t>
  </si>
  <si>
    <t xml:space="preserve"> Utslipp i Ambisjonsforløpet i ulike sektorer i 2050. Mill. tonn CO2-ekvivalenter</t>
  </si>
  <si>
    <t>Innhold</t>
  </si>
  <si>
    <t>Figurtittel</t>
  </si>
  <si>
    <t>År</t>
  </si>
  <si>
    <t>Disponibel realinntekt per innbygger</t>
  </si>
  <si>
    <t>Anslag</t>
  </si>
  <si>
    <t>BNP per innbygger</t>
  </si>
  <si>
    <t>null</t>
  </si>
  <si>
    <t>Fig5-1</t>
  </si>
  <si>
    <t>Historisk utvikling</t>
  </si>
  <si>
    <t>Referanseforløp</t>
  </si>
  <si>
    <t>Vekst i arbeidsproduktivitet som i 2008-2019</t>
  </si>
  <si>
    <t>Vekst i arbeidsproduktivitet som i 1998-2007</t>
  </si>
  <si>
    <t>Fig5-2</t>
  </si>
  <si>
    <t>Helse og omsorg</t>
  </si>
  <si>
    <t>Annen offentlig forvaltning</t>
  </si>
  <si>
    <t>Petroleumsrettet virksomhet</t>
  </si>
  <si>
    <t>Øvrig samfunns- og næringsliv</t>
  </si>
  <si>
    <t>sektor</t>
  </si>
  <si>
    <t>1000 personer</t>
  </si>
  <si>
    <t>Fig5-3</t>
  </si>
  <si>
    <t>Fig5-4</t>
  </si>
  <si>
    <t>Timelønnskostnader i felles valuta</t>
  </si>
  <si>
    <t>Timelønnskostnader med valutakurser i 2016</t>
  </si>
  <si>
    <t>Fig5-5</t>
  </si>
  <si>
    <t>Historiske utslipp</t>
  </si>
  <si>
    <t>Videreføringsforløp</t>
  </si>
  <si>
    <t>Ambisjonsforløp</t>
  </si>
  <si>
    <t>Fig5-6</t>
  </si>
  <si>
    <t>Jordbruk</t>
  </si>
  <si>
    <t>Fastlands-industri</t>
  </si>
  <si>
    <t>Petroleums-industrien</t>
  </si>
  <si>
    <t>Tjeneste-yting mv.</t>
  </si>
  <si>
    <t>Hus-holdnings-sektoren</t>
  </si>
  <si>
    <t>Transport</t>
  </si>
  <si>
    <t>Øvrige</t>
  </si>
  <si>
    <t>Sektor</t>
  </si>
  <si>
    <t>CO₂</t>
  </si>
  <si>
    <t>CH₄</t>
  </si>
  <si>
    <t>N₂O</t>
  </si>
  <si>
    <t>F-gasser</t>
  </si>
  <si>
    <t>Fig5-7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</si>
</sst>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7</v>
      </c>
      <c r="B1" s="2" t="s">
        <v>8</v>
      </c>
    </row>
    <row r="2" spans="1:2">
      <c r="A2" s="1">
        <f>HYPERLINK("#'Fig5-1'!A1", "Fig5-1")</f>
        <v>0</v>
      </c>
      <c r="B2" s="1" t="s">
        <v>0</v>
      </c>
    </row>
    <row r="3" spans="1:2">
      <c r="A3" s="1">
        <f>HYPERLINK("#'Fig5-2'!A1", "Fig5-2")</f>
        <v>0</v>
      </c>
      <c r="B3" s="1" t="s">
        <v>1</v>
      </c>
    </row>
    <row r="4" spans="1:2">
      <c r="A4" s="1">
        <f>HYPERLINK("#'Fig5-3'!A1", "Fig5-3")</f>
        <v>0</v>
      </c>
      <c r="B4" s="1" t="s">
        <v>2</v>
      </c>
    </row>
    <row r="5" spans="1:2">
      <c r="A5" s="1">
        <f>HYPERLINK("#'Fig5-4'!A1", "Fig5-4")</f>
        <v>0</v>
      </c>
      <c r="B5" s="1" t="s">
        <v>3</v>
      </c>
    </row>
    <row r="6" spans="1:2">
      <c r="A6" s="1">
        <f>HYPERLINK("#'Fig5-5'!A1", "Fig5-5")</f>
        <v>0</v>
      </c>
      <c r="B6" s="1" t="s">
        <v>4</v>
      </c>
    </row>
    <row r="7" spans="1:2">
      <c r="A7" s="1">
        <f>HYPERLINK("#'Fig5-6'!A1", "Fig5-6")</f>
        <v>0</v>
      </c>
      <c r="B7" s="1" t="s">
        <v>5</v>
      </c>
    </row>
    <row r="8" spans="1:2">
      <c r="A8" s="1">
        <f>HYPERLINK("#'Fig5-7'!A1", "Fig5-7")</f>
        <v>0</v>
      </c>
      <c r="B8" s="1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4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14</v>
      </c>
    </row>
    <row r="3" spans="1:5">
      <c r="A3" s="2" t="s">
        <v>9</v>
      </c>
      <c r="B3" s="2" t="s">
        <v>10</v>
      </c>
      <c r="C3" s="2" t="s">
        <v>11</v>
      </c>
      <c r="D3" s="2" t="s">
        <v>12</v>
      </c>
      <c r="E3" s="2" t="s">
        <v>13</v>
      </c>
    </row>
    <row r="4" spans="1:5">
      <c r="A4" s="1">
        <v>1970</v>
      </c>
      <c r="B4" s="1">
        <v>183.6</v>
      </c>
      <c r="D4" s="1">
        <v>214.9</v>
      </c>
    </row>
    <row r="5" spans="1:5">
      <c r="A5" s="1">
        <v>1971</v>
      </c>
      <c r="B5" s="1">
        <v>193.7</v>
      </c>
      <c r="D5" s="1">
        <v>225.4</v>
      </c>
    </row>
    <row r="6" spans="1:5">
      <c r="A6" s="1">
        <v>1972</v>
      </c>
      <c r="B6" s="1">
        <v>197.6</v>
      </c>
      <c r="D6" s="1">
        <v>235.6</v>
      </c>
    </row>
    <row r="7" spans="1:5">
      <c r="A7" s="1">
        <v>1973</v>
      </c>
      <c r="B7" s="1">
        <v>208.2</v>
      </c>
      <c r="D7" s="1">
        <v>244.7</v>
      </c>
    </row>
    <row r="8" spans="1:5">
      <c r="A8" s="1">
        <v>1974</v>
      </c>
      <c r="B8" s="1">
        <v>210.6</v>
      </c>
      <c r="D8" s="1">
        <v>252.8</v>
      </c>
    </row>
    <row r="9" spans="1:5">
      <c r="A9" s="1">
        <v>1975</v>
      </c>
      <c r="B9" s="1">
        <v>212.3</v>
      </c>
      <c r="D9" s="1">
        <v>264</v>
      </c>
    </row>
    <row r="10" spans="1:5">
      <c r="A10" s="1">
        <v>1976</v>
      </c>
      <c r="B10" s="1">
        <v>217.3</v>
      </c>
      <c r="D10" s="1">
        <v>278.1</v>
      </c>
    </row>
    <row r="11" spans="1:5">
      <c r="A11" s="1">
        <v>1977</v>
      </c>
      <c r="B11" s="1">
        <v>219</v>
      </c>
      <c r="D11" s="1">
        <v>288.5</v>
      </c>
    </row>
    <row r="12" spans="1:5">
      <c r="A12" s="1">
        <v>1978</v>
      </c>
      <c r="B12" s="1">
        <v>220.8</v>
      </c>
      <c r="D12" s="1">
        <v>298.6</v>
      </c>
    </row>
    <row r="13" spans="1:5">
      <c r="A13" s="1">
        <v>1979</v>
      </c>
      <c r="B13" s="1">
        <v>232.4</v>
      </c>
      <c r="D13" s="1">
        <v>310.7</v>
      </c>
    </row>
    <row r="14" spans="1:5">
      <c r="A14" s="1">
        <v>1980</v>
      </c>
      <c r="B14" s="1">
        <v>253.9</v>
      </c>
      <c r="D14" s="1">
        <v>323.8</v>
      </c>
    </row>
    <row r="15" spans="1:5">
      <c r="A15" s="1">
        <v>1981</v>
      </c>
      <c r="B15" s="1">
        <v>259.3</v>
      </c>
      <c r="D15" s="1">
        <v>327.8</v>
      </c>
    </row>
    <row r="16" spans="1:5">
      <c r="A16" s="1">
        <v>1982</v>
      </c>
      <c r="B16" s="1">
        <v>254.1</v>
      </c>
      <c r="D16" s="1">
        <v>327.3</v>
      </c>
    </row>
    <row r="17" spans="1:4">
      <c r="A17" s="1">
        <v>1983</v>
      </c>
      <c r="B17" s="1">
        <v>261.6</v>
      </c>
      <c r="D17" s="1">
        <v>339.4</v>
      </c>
    </row>
    <row r="18" spans="1:4">
      <c r="A18" s="1">
        <v>1984</v>
      </c>
      <c r="B18" s="1">
        <v>279.3</v>
      </c>
      <c r="D18" s="1">
        <v>358.9</v>
      </c>
    </row>
    <row r="19" spans="1:4">
      <c r="A19" s="1">
        <v>1985</v>
      </c>
      <c r="B19" s="1">
        <v>293.2</v>
      </c>
      <c r="D19" s="1">
        <v>377.6</v>
      </c>
    </row>
    <row r="20" spans="1:4">
      <c r="A20" s="1">
        <v>1986</v>
      </c>
      <c r="B20" s="1">
        <v>277.7</v>
      </c>
      <c r="D20" s="1">
        <v>391.3</v>
      </c>
    </row>
    <row r="21" spans="1:4">
      <c r="A21" s="1">
        <v>1987</v>
      </c>
      <c r="B21" s="1">
        <v>275.2</v>
      </c>
      <c r="D21" s="1">
        <v>396</v>
      </c>
    </row>
    <row r="22" spans="1:4">
      <c r="A22" s="1">
        <v>1988</v>
      </c>
      <c r="B22" s="1">
        <v>263.6</v>
      </c>
      <c r="D22" s="1">
        <v>392.9</v>
      </c>
    </row>
    <row r="23" spans="1:4">
      <c r="A23" s="1">
        <v>1989</v>
      </c>
      <c r="B23" s="1">
        <v>267.9</v>
      </c>
      <c r="D23" s="1">
        <v>395.8</v>
      </c>
    </row>
    <row r="24" spans="1:4">
      <c r="A24" s="1">
        <v>1990</v>
      </c>
      <c r="B24" s="1">
        <v>273.1</v>
      </c>
      <c r="D24" s="1">
        <v>401.9</v>
      </c>
    </row>
    <row r="25" spans="1:4">
      <c r="A25" s="1">
        <v>1991</v>
      </c>
      <c r="B25" s="1">
        <v>276.9</v>
      </c>
      <c r="D25" s="1">
        <v>412</v>
      </c>
    </row>
    <row r="26" spans="1:4">
      <c r="A26" s="1">
        <v>1992</v>
      </c>
      <c r="B26" s="1">
        <v>281.2</v>
      </c>
      <c r="D26" s="1">
        <v>424.2</v>
      </c>
    </row>
    <row r="27" spans="1:4">
      <c r="A27" s="1">
        <v>1993</v>
      </c>
      <c r="B27" s="1">
        <v>287.7</v>
      </c>
      <c r="D27" s="1">
        <v>433.7</v>
      </c>
    </row>
    <row r="28" spans="1:4">
      <c r="A28" s="1">
        <v>1994</v>
      </c>
      <c r="B28" s="1">
        <v>298.8</v>
      </c>
      <c r="D28" s="1">
        <v>453.1</v>
      </c>
    </row>
    <row r="29" spans="1:4">
      <c r="A29" s="1">
        <v>1995</v>
      </c>
      <c r="B29" s="1">
        <v>312.8</v>
      </c>
      <c r="D29" s="1">
        <v>469.6</v>
      </c>
    </row>
    <row r="30" spans="1:4">
      <c r="A30" s="1">
        <v>1996</v>
      </c>
      <c r="B30" s="1">
        <v>339.5</v>
      </c>
      <c r="D30" s="1">
        <v>490.7</v>
      </c>
    </row>
    <row r="31" spans="1:4">
      <c r="A31" s="1">
        <v>1997</v>
      </c>
      <c r="B31" s="1">
        <v>359.6</v>
      </c>
      <c r="D31" s="1">
        <v>513.7</v>
      </c>
    </row>
    <row r="32" spans="1:4">
      <c r="A32" s="1">
        <v>1998</v>
      </c>
      <c r="B32" s="1">
        <v>349.4</v>
      </c>
      <c r="D32" s="1">
        <v>524.1</v>
      </c>
    </row>
    <row r="33" spans="1:4">
      <c r="A33" s="1">
        <v>1999</v>
      </c>
      <c r="B33" s="1">
        <v>371.1</v>
      </c>
      <c r="D33" s="1">
        <v>531</v>
      </c>
    </row>
    <row r="34" spans="1:4">
      <c r="A34" s="1">
        <v>2000</v>
      </c>
      <c r="B34" s="1">
        <v>430.9</v>
      </c>
      <c r="D34" s="1">
        <v>545.6</v>
      </c>
    </row>
    <row r="35" spans="1:4">
      <c r="A35" s="1">
        <v>2001</v>
      </c>
      <c r="B35" s="1">
        <v>435.4</v>
      </c>
      <c r="D35" s="1">
        <v>554.4</v>
      </c>
    </row>
    <row r="36" spans="1:4">
      <c r="A36" s="1">
        <v>2002</v>
      </c>
      <c r="B36" s="1">
        <v>421</v>
      </c>
      <c r="D36" s="1">
        <v>558.5</v>
      </c>
    </row>
    <row r="37" spans="1:4">
      <c r="A37" s="1">
        <v>2003</v>
      </c>
      <c r="B37" s="1">
        <v>422.7</v>
      </c>
      <c r="D37" s="1">
        <v>560.7</v>
      </c>
    </row>
    <row r="38" spans="1:4">
      <c r="A38" s="1">
        <v>2004</v>
      </c>
      <c r="B38" s="1">
        <v>456.2</v>
      </c>
      <c r="D38" s="1">
        <v>579.5</v>
      </c>
    </row>
    <row r="39" spans="1:4">
      <c r="A39" s="1">
        <v>2005</v>
      </c>
      <c r="B39" s="1">
        <v>503.8</v>
      </c>
      <c r="D39" s="1">
        <v>590.7</v>
      </c>
    </row>
    <row r="40" spans="1:4">
      <c r="A40" s="1">
        <v>2006</v>
      </c>
      <c r="B40" s="1">
        <v>534.2</v>
      </c>
      <c r="D40" s="1">
        <v>600</v>
      </c>
    </row>
    <row r="41" spans="1:4">
      <c r="A41" s="1">
        <v>2007</v>
      </c>
      <c r="B41" s="1">
        <v>533.2</v>
      </c>
      <c r="D41" s="1">
        <v>610.2</v>
      </c>
    </row>
    <row r="42" spans="1:4">
      <c r="A42" s="1">
        <v>2008</v>
      </c>
      <c r="B42" s="1">
        <v>558.7</v>
      </c>
      <c r="D42" s="1">
        <v>605.2</v>
      </c>
    </row>
    <row r="43" spans="1:4">
      <c r="A43" s="1">
        <v>2009</v>
      </c>
      <c r="B43" s="1">
        <v>489.9</v>
      </c>
      <c r="D43" s="1">
        <v>586.2</v>
      </c>
    </row>
    <row r="44" spans="1:4">
      <c r="A44" s="1">
        <v>2010</v>
      </c>
      <c r="B44" s="1">
        <v>501</v>
      </c>
      <c r="D44" s="1">
        <v>583.4</v>
      </c>
    </row>
    <row r="45" spans="1:4">
      <c r="A45" s="1">
        <v>2011</v>
      </c>
      <c r="B45" s="1">
        <v>520.1</v>
      </c>
      <c r="D45" s="1">
        <v>582.1</v>
      </c>
    </row>
    <row r="46" spans="1:4">
      <c r="A46" s="1">
        <v>2012</v>
      </c>
      <c r="B46" s="1">
        <v>532.5</v>
      </c>
      <c r="D46" s="1">
        <v>590.2</v>
      </c>
    </row>
    <row r="47" spans="1:4">
      <c r="A47" s="1">
        <v>2013</v>
      </c>
      <c r="B47" s="1">
        <v>529.2</v>
      </c>
      <c r="D47" s="1">
        <v>589.4</v>
      </c>
    </row>
    <row r="48" spans="1:4">
      <c r="A48" s="1">
        <v>2014</v>
      </c>
      <c r="B48" s="1">
        <v>529.9</v>
      </c>
      <c r="D48" s="1">
        <v>594.9</v>
      </c>
    </row>
    <row r="49" spans="1:5">
      <c r="A49" s="1">
        <v>2015</v>
      </c>
      <c r="B49" s="1">
        <v>508.3</v>
      </c>
      <c r="D49" s="1">
        <v>600.3</v>
      </c>
    </row>
    <row r="50" spans="1:5">
      <c r="A50" s="1">
        <v>2016</v>
      </c>
      <c r="B50" s="1">
        <v>489.1</v>
      </c>
      <c r="D50" s="1">
        <v>602.2</v>
      </c>
    </row>
    <row r="51" spans="1:5">
      <c r="A51" s="1">
        <v>2017</v>
      </c>
      <c r="B51" s="1">
        <v>506</v>
      </c>
      <c r="D51" s="1">
        <v>612.7</v>
      </c>
    </row>
    <row r="52" spans="1:5">
      <c r="A52" s="1">
        <v>2018</v>
      </c>
      <c r="B52" s="1">
        <v>528.8</v>
      </c>
      <c r="D52" s="1">
        <v>614</v>
      </c>
    </row>
    <row r="53" spans="1:5">
      <c r="A53" s="1">
        <v>2019</v>
      </c>
      <c r="B53" s="1">
        <v>502.2</v>
      </c>
      <c r="D53" s="1">
        <v>616.4</v>
      </c>
    </row>
    <row r="54" spans="1:5">
      <c r="A54" s="1">
        <v>2020</v>
      </c>
      <c r="B54" s="1">
        <v>455.9</v>
      </c>
      <c r="D54" s="1">
        <v>605.8</v>
      </c>
    </row>
    <row r="55" spans="1:5">
      <c r="A55" s="1">
        <v>2021</v>
      </c>
      <c r="B55" s="1">
        <v>557.5</v>
      </c>
      <c r="D55" s="1">
        <v>625.5</v>
      </c>
    </row>
    <row r="56" spans="1:5">
      <c r="A56" s="1">
        <v>2022</v>
      </c>
      <c r="B56" s="1">
        <v>732</v>
      </c>
      <c r="D56" s="1">
        <v>636.9</v>
      </c>
    </row>
    <row r="57" spans="1:5">
      <c r="A57" s="1">
        <v>2023</v>
      </c>
      <c r="B57" s="1">
        <v>596</v>
      </c>
      <c r="C57" s="1">
        <v>596</v>
      </c>
      <c r="D57" s="1">
        <v>633.1</v>
      </c>
      <c r="E57" s="1">
        <v>633.1</v>
      </c>
    </row>
    <row r="58" spans="1:5">
      <c r="A58" s="1">
        <v>2024</v>
      </c>
      <c r="C58" s="1">
        <v>559</v>
      </c>
      <c r="E58" s="1">
        <v>632.7</v>
      </c>
    </row>
    <row r="59" spans="1:5">
      <c r="A59" s="1">
        <v>2025</v>
      </c>
      <c r="C59" s="1">
        <v>568.4</v>
      </c>
      <c r="E59" s="1">
        <v>639.5</v>
      </c>
    </row>
    <row r="60" spans="1:5">
      <c r="A60" s="1">
        <v>2026</v>
      </c>
      <c r="C60" s="1">
        <v>561.3</v>
      </c>
      <c r="E60" s="1">
        <v>643.5</v>
      </c>
    </row>
    <row r="61" spans="1:5">
      <c r="A61" s="1">
        <v>2027</v>
      </c>
      <c r="C61" s="1">
        <v>557.2</v>
      </c>
      <c r="E61" s="1">
        <v>646.9</v>
      </c>
    </row>
    <row r="62" spans="1:5">
      <c r="A62" s="1">
        <v>2028</v>
      </c>
      <c r="C62" s="1">
        <v>554.2</v>
      </c>
      <c r="E62" s="1">
        <v>650.8</v>
      </c>
    </row>
    <row r="63" spans="1:5">
      <c r="A63" s="1">
        <v>2029</v>
      </c>
      <c r="C63" s="1">
        <v>548.5</v>
      </c>
      <c r="E63" s="1">
        <v>652.6</v>
      </c>
    </row>
    <row r="64" spans="1:5">
      <c r="A64" s="1">
        <v>2030</v>
      </c>
      <c r="C64" s="1">
        <v>546.2</v>
      </c>
      <c r="E64" s="1">
        <v>654.4</v>
      </c>
    </row>
    <row r="65" spans="1:5">
      <c r="A65" s="1">
        <v>2031</v>
      </c>
      <c r="C65" s="1">
        <v>545.7</v>
      </c>
      <c r="E65" s="1">
        <v>656.3</v>
      </c>
    </row>
    <row r="66" spans="1:5">
      <c r="A66" s="1">
        <v>2032</v>
      </c>
      <c r="C66" s="1">
        <v>546.2</v>
      </c>
      <c r="E66" s="1">
        <v>658.4</v>
      </c>
    </row>
    <row r="67" spans="1:5">
      <c r="A67" s="1">
        <v>2033</v>
      </c>
      <c r="C67" s="1">
        <v>547.7</v>
      </c>
      <c r="E67" s="1">
        <v>660.9</v>
      </c>
    </row>
    <row r="68" spans="1:5">
      <c r="A68" s="1">
        <v>2034</v>
      </c>
      <c r="C68" s="1">
        <v>549.5</v>
      </c>
      <c r="E68" s="1">
        <v>663.3</v>
      </c>
    </row>
    <row r="69" spans="1:5">
      <c r="A69" s="1">
        <v>2035</v>
      </c>
      <c r="C69" s="1">
        <v>550.8</v>
      </c>
      <c r="E69" s="1">
        <v>665.4</v>
      </c>
    </row>
    <row r="70" spans="1:5">
      <c r="A70" s="1">
        <v>2036</v>
      </c>
      <c r="C70" s="1">
        <v>552.2</v>
      </c>
      <c r="E70" s="1">
        <v>667.4</v>
      </c>
    </row>
    <row r="71" spans="1:5">
      <c r="A71" s="1">
        <v>2037</v>
      </c>
      <c r="C71" s="1">
        <v>553.4</v>
      </c>
      <c r="E71" s="1">
        <v>669.5</v>
      </c>
    </row>
    <row r="72" spans="1:5">
      <c r="A72" s="1">
        <v>2038</v>
      </c>
      <c r="C72" s="1">
        <v>554.5</v>
      </c>
      <c r="E72" s="1">
        <v>671.6</v>
      </c>
    </row>
    <row r="73" spans="1:5">
      <c r="A73" s="1">
        <v>2039</v>
      </c>
      <c r="C73" s="1">
        <v>554.9</v>
      </c>
      <c r="E73" s="1">
        <v>673.2</v>
      </c>
    </row>
    <row r="74" spans="1:5">
      <c r="A74" s="1">
        <v>2040</v>
      </c>
      <c r="C74" s="1">
        <v>555.4</v>
      </c>
      <c r="E74" s="1">
        <v>675</v>
      </c>
    </row>
    <row r="75" spans="1:5">
      <c r="A75" s="1">
        <v>2041</v>
      </c>
      <c r="C75" s="1">
        <v>555.6</v>
      </c>
      <c r="E75" s="1">
        <v>676.6</v>
      </c>
    </row>
    <row r="76" spans="1:5">
      <c r="A76" s="1">
        <v>2042</v>
      </c>
      <c r="C76" s="1">
        <v>556.1</v>
      </c>
      <c r="E76" s="1">
        <v>678.5</v>
      </c>
    </row>
    <row r="77" spans="1:5">
      <c r="A77" s="1">
        <v>2043</v>
      </c>
      <c r="C77" s="1">
        <v>557.2</v>
      </c>
      <c r="E77" s="1">
        <v>680.8</v>
      </c>
    </row>
    <row r="78" spans="1:5">
      <c r="A78" s="1">
        <v>2044</v>
      </c>
      <c r="C78" s="1">
        <v>558.6</v>
      </c>
      <c r="E78" s="1">
        <v>683.5</v>
      </c>
    </row>
    <row r="79" spans="1:5">
      <c r="A79" s="1">
        <v>2045</v>
      </c>
      <c r="C79" s="1">
        <v>560.6</v>
      </c>
      <c r="E79" s="1">
        <v>686.6</v>
      </c>
    </row>
    <row r="80" spans="1:5">
      <c r="A80" s="1">
        <v>2046</v>
      </c>
      <c r="C80" s="1">
        <v>562.7</v>
      </c>
      <c r="E80" s="1">
        <v>689.9</v>
      </c>
    </row>
    <row r="81" spans="1:5">
      <c r="A81" s="1">
        <v>2047</v>
      </c>
      <c r="C81" s="1">
        <v>565.2</v>
      </c>
      <c r="E81" s="1">
        <v>693.5</v>
      </c>
    </row>
    <row r="82" spans="1:5">
      <c r="A82" s="1">
        <v>2048</v>
      </c>
      <c r="C82" s="1">
        <v>567.7</v>
      </c>
      <c r="E82" s="1">
        <v>697.1</v>
      </c>
    </row>
    <row r="83" spans="1:5">
      <c r="A83" s="1">
        <v>2049</v>
      </c>
      <c r="C83" s="1">
        <v>570.4</v>
      </c>
      <c r="E83" s="1">
        <v>700.9</v>
      </c>
    </row>
    <row r="84" spans="1:5">
      <c r="A84" s="1">
        <v>2050</v>
      </c>
      <c r="C84" s="1">
        <v>573.2</v>
      </c>
      <c r="E84" s="1">
        <v>704.9</v>
      </c>
    </row>
    <row r="85" spans="1:5">
      <c r="A85" s="1">
        <v>2051</v>
      </c>
      <c r="C85" s="1">
        <v>576.6</v>
      </c>
      <c r="E85" s="1">
        <v>709.4</v>
      </c>
    </row>
    <row r="86" spans="1:5">
      <c r="A86" s="1">
        <v>2052</v>
      </c>
      <c r="C86" s="1">
        <v>580.3</v>
      </c>
      <c r="E86" s="1">
        <v>714.2</v>
      </c>
    </row>
    <row r="87" spans="1:5">
      <c r="A87" s="1">
        <v>2053</v>
      </c>
      <c r="C87" s="1">
        <v>584.1</v>
      </c>
      <c r="E87" s="1">
        <v>719.1</v>
      </c>
    </row>
    <row r="88" spans="1:5">
      <c r="A88" s="1">
        <v>2054</v>
      </c>
      <c r="C88" s="1">
        <v>588.2</v>
      </c>
      <c r="E88" s="1">
        <v>724.2</v>
      </c>
    </row>
    <row r="89" spans="1:5">
      <c r="A89" s="1">
        <v>2055</v>
      </c>
      <c r="C89" s="1">
        <v>592.1</v>
      </c>
      <c r="E89" s="1">
        <v>729.3</v>
      </c>
    </row>
    <row r="90" spans="1:5">
      <c r="A90" s="1">
        <v>2056</v>
      </c>
      <c r="C90" s="1">
        <v>596.1</v>
      </c>
      <c r="E90" s="1">
        <v>734.2</v>
      </c>
    </row>
    <row r="91" spans="1:5">
      <c r="A91" s="1">
        <v>2057</v>
      </c>
      <c r="C91" s="1">
        <v>599.9</v>
      </c>
      <c r="E91" s="1">
        <v>739</v>
      </c>
    </row>
    <row r="92" spans="1:5">
      <c r="A92" s="1">
        <v>2058</v>
      </c>
      <c r="C92" s="1">
        <v>604.1</v>
      </c>
      <c r="E92" s="1">
        <v>743.9</v>
      </c>
    </row>
    <row r="93" spans="1:5">
      <c r="A93" s="1">
        <v>2059</v>
      </c>
      <c r="C93" s="1">
        <v>607.9</v>
      </c>
      <c r="E93" s="1">
        <v>748.7</v>
      </c>
    </row>
    <row r="94" spans="1:5">
      <c r="A94" s="1">
        <v>2060</v>
      </c>
      <c r="C94" s="1">
        <v>611.7</v>
      </c>
      <c r="E94" s="1">
        <v>753.6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4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19</v>
      </c>
    </row>
    <row r="3" spans="1:5">
      <c r="A3" s="2" t="s">
        <v>9</v>
      </c>
      <c r="B3" s="2" t="s">
        <v>15</v>
      </c>
      <c r="C3" s="2" t="s">
        <v>16</v>
      </c>
      <c r="D3" s="2" t="s">
        <v>17</v>
      </c>
      <c r="E3" s="2" t="s">
        <v>18</v>
      </c>
    </row>
    <row r="4" spans="1:5">
      <c r="A4" s="1">
        <v>1970</v>
      </c>
      <c r="B4" s="1">
        <v>100</v>
      </c>
    </row>
    <row r="5" spans="1:5">
      <c r="A5" s="1">
        <v>1971</v>
      </c>
      <c r="B5" s="1">
        <v>105.5</v>
      </c>
    </row>
    <row r="6" spans="1:5">
      <c r="A6" s="1">
        <v>1972</v>
      </c>
      <c r="B6" s="1">
        <v>109.6</v>
      </c>
    </row>
    <row r="7" spans="1:5">
      <c r="A7" s="1">
        <v>1973</v>
      </c>
      <c r="B7" s="1">
        <v>113.5</v>
      </c>
    </row>
    <row r="8" spans="1:5">
      <c r="A8" s="1">
        <v>1974</v>
      </c>
      <c r="B8" s="1">
        <v>117.2</v>
      </c>
    </row>
    <row r="9" spans="1:5">
      <c r="A9" s="1">
        <v>1975</v>
      </c>
      <c r="B9" s="1">
        <v>120.4</v>
      </c>
    </row>
    <row r="10" spans="1:5">
      <c r="A10" s="1">
        <v>1976</v>
      </c>
      <c r="B10" s="1">
        <v>124.3</v>
      </c>
    </row>
    <row r="11" spans="1:5">
      <c r="A11" s="1">
        <v>1977</v>
      </c>
      <c r="B11" s="1">
        <v>128.6</v>
      </c>
    </row>
    <row r="12" spans="1:5">
      <c r="A12" s="1">
        <v>1978</v>
      </c>
      <c r="B12" s="1">
        <v>129.8</v>
      </c>
    </row>
    <row r="13" spans="1:5">
      <c r="A13" s="1">
        <v>1979</v>
      </c>
      <c r="B13" s="1">
        <v>133.8</v>
      </c>
    </row>
    <row r="14" spans="1:5">
      <c r="A14" s="1">
        <v>1980</v>
      </c>
      <c r="B14" s="1">
        <v>136.3</v>
      </c>
    </row>
    <row r="15" spans="1:5">
      <c r="A15" s="1">
        <v>1981</v>
      </c>
      <c r="B15" s="1">
        <v>138.1</v>
      </c>
    </row>
    <row r="16" spans="1:5">
      <c r="A16" s="1">
        <v>1982</v>
      </c>
      <c r="B16" s="1">
        <v>138.2</v>
      </c>
    </row>
    <row r="17" spans="1:2">
      <c r="A17" s="1">
        <v>1983</v>
      </c>
      <c r="B17" s="1">
        <v>140.7</v>
      </c>
    </row>
    <row r="18" spans="1:2">
      <c r="A18" s="1">
        <v>1984</v>
      </c>
      <c r="B18" s="1">
        <v>145.9</v>
      </c>
    </row>
    <row r="19" spans="1:2">
      <c r="A19" s="1">
        <v>1985</v>
      </c>
      <c r="B19" s="1">
        <v>154</v>
      </c>
    </row>
    <row r="20" spans="1:2">
      <c r="A20" s="1">
        <v>1986</v>
      </c>
      <c r="B20" s="1">
        <v>158.5</v>
      </c>
    </row>
    <row r="21" spans="1:2">
      <c r="A21" s="1">
        <v>1987</v>
      </c>
      <c r="B21" s="1">
        <v>159.7</v>
      </c>
    </row>
    <row r="22" spans="1:2">
      <c r="A22" s="1">
        <v>1988</v>
      </c>
      <c r="B22" s="1">
        <v>156.9</v>
      </c>
    </row>
    <row r="23" spans="1:2">
      <c r="A23" s="1">
        <v>1989</v>
      </c>
      <c r="B23" s="1">
        <v>154.2</v>
      </c>
    </row>
    <row r="24" spans="1:2">
      <c r="A24" s="1">
        <v>1990</v>
      </c>
      <c r="B24" s="1">
        <v>155.1</v>
      </c>
    </row>
    <row r="25" spans="1:2">
      <c r="A25" s="1">
        <v>1991</v>
      </c>
      <c r="B25" s="1">
        <v>156.5</v>
      </c>
    </row>
    <row r="26" spans="1:2">
      <c r="A26" s="1">
        <v>1992</v>
      </c>
      <c r="B26" s="1">
        <v>159.6</v>
      </c>
    </row>
    <row r="27" spans="1:2">
      <c r="A27" s="1">
        <v>1993</v>
      </c>
      <c r="B27" s="1">
        <v>163</v>
      </c>
    </row>
    <row r="28" spans="1:2">
      <c r="A28" s="1">
        <v>1994</v>
      </c>
      <c r="B28" s="1">
        <v>168</v>
      </c>
    </row>
    <row r="29" spans="1:2">
      <c r="A29" s="1">
        <v>1995</v>
      </c>
      <c r="B29" s="1">
        <v>172.8</v>
      </c>
    </row>
    <row r="30" spans="1:2">
      <c r="A30" s="1">
        <v>1996</v>
      </c>
      <c r="B30" s="1">
        <v>178.9</v>
      </c>
    </row>
    <row r="31" spans="1:2">
      <c r="A31" s="1">
        <v>1997</v>
      </c>
      <c r="B31" s="1">
        <v>187.1</v>
      </c>
    </row>
    <row r="32" spans="1:2">
      <c r="A32" s="1">
        <v>1998</v>
      </c>
      <c r="B32" s="1">
        <v>193</v>
      </c>
    </row>
    <row r="33" spans="1:2">
      <c r="A33" s="1">
        <v>1999</v>
      </c>
      <c r="B33" s="1">
        <v>196.1</v>
      </c>
    </row>
    <row r="34" spans="1:2">
      <c r="A34" s="1">
        <v>2000</v>
      </c>
      <c r="B34" s="1">
        <v>200.8</v>
      </c>
    </row>
    <row r="35" spans="1:2">
      <c r="A35" s="1">
        <v>2001</v>
      </c>
      <c r="B35" s="1">
        <v>203.4</v>
      </c>
    </row>
    <row r="36" spans="1:2">
      <c r="A36" s="1">
        <v>2002</v>
      </c>
      <c r="B36" s="1">
        <v>205.2</v>
      </c>
    </row>
    <row r="37" spans="1:2">
      <c r="A37" s="1">
        <v>2003</v>
      </c>
      <c r="B37" s="1">
        <v>206.6</v>
      </c>
    </row>
    <row r="38" spans="1:2">
      <c r="A38" s="1">
        <v>2004</v>
      </c>
      <c r="B38" s="1">
        <v>215.6</v>
      </c>
    </row>
    <row r="39" spans="1:2">
      <c r="A39" s="1">
        <v>2005</v>
      </c>
      <c r="B39" s="1">
        <v>224.1</v>
      </c>
    </row>
    <row r="40" spans="1:2">
      <c r="A40" s="1">
        <v>2006</v>
      </c>
      <c r="B40" s="1">
        <v>233.3</v>
      </c>
    </row>
    <row r="41" spans="1:2">
      <c r="A41" s="1">
        <v>2007</v>
      </c>
      <c r="B41" s="1">
        <v>243.7</v>
      </c>
    </row>
    <row r="42" spans="1:2">
      <c r="A42" s="1">
        <v>2008</v>
      </c>
      <c r="B42" s="1">
        <v>244.9</v>
      </c>
    </row>
    <row r="43" spans="1:2">
      <c r="A43" s="1">
        <v>2009</v>
      </c>
      <c r="B43" s="1">
        <v>237.7</v>
      </c>
    </row>
    <row r="44" spans="1:2">
      <c r="A44" s="1">
        <v>2010</v>
      </c>
      <c r="B44" s="1">
        <v>239.4</v>
      </c>
    </row>
    <row r="45" spans="1:2">
      <c r="A45" s="1">
        <v>2011</v>
      </c>
      <c r="B45" s="1">
        <v>240.7</v>
      </c>
    </row>
    <row r="46" spans="1:2">
      <c r="A46" s="1">
        <v>2012</v>
      </c>
      <c r="B46" s="1">
        <v>246.6</v>
      </c>
    </row>
    <row r="47" spans="1:2">
      <c r="A47" s="1">
        <v>2013</v>
      </c>
      <c r="B47" s="1">
        <v>249.4</v>
      </c>
    </row>
    <row r="48" spans="1:2">
      <c r="A48" s="1">
        <v>2014</v>
      </c>
      <c r="B48" s="1">
        <v>252.1</v>
      </c>
    </row>
    <row r="49" spans="1:5">
      <c r="A49" s="1">
        <v>2015</v>
      </c>
      <c r="B49" s="1">
        <v>253.4</v>
      </c>
    </row>
    <row r="50" spans="1:5">
      <c r="A50" s="1">
        <v>2016</v>
      </c>
      <c r="B50" s="1">
        <v>253.6</v>
      </c>
    </row>
    <row r="51" spans="1:5">
      <c r="A51" s="1">
        <v>2017</v>
      </c>
      <c r="B51" s="1">
        <v>257.2</v>
      </c>
    </row>
    <row r="52" spans="1:5">
      <c r="A52" s="1">
        <v>2018</v>
      </c>
      <c r="B52" s="1">
        <v>260.4</v>
      </c>
    </row>
    <row r="53" spans="1:5">
      <c r="A53" s="1">
        <v>2019</v>
      </c>
      <c r="B53" s="1">
        <v>264.5</v>
      </c>
    </row>
    <row r="54" spans="1:5">
      <c r="A54" s="1">
        <v>2020</v>
      </c>
      <c r="B54" s="1">
        <v>256.1</v>
      </c>
    </row>
    <row r="55" spans="1:5">
      <c r="A55" s="1">
        <v>2021</v>
      </c>
      <c r="B55" s="1">
        <v>265.8</v>
      </c>
    </row>
    <row r="56" spans="1:5">
      <c r="A56" s="1">
        <v>2022</v>
      </c>
      <c r="B56" s="1">
        <v>272.6</v>
      </c>
    </row>
    <row r="57" spans="1:5">
      <c r="A57" s="1">
        <v>2023</v>
      </c>
      <c r="B57" s="1">
        <v>271.5</v>
      </c>
      <c r="C57" s="1">
        <v>271.5</v>
      </c>
      <c r="D57" s="1">
        <v>271.5</v>
      </c>
      <c r="E57" s="1">
        <v>271.5</v>
      </c>
    </row>
    <row r="58" spans="1:5">
      <c r="A58" s="1">
        <v>2024</v>
      </c>
      <c r="C58" s="1">
        <v>271.9</v>
      </c>
      <c r="D58" s="1">
        <v>272.8</v>
      </c>
      <c r="E58" s="1">
        <v>277.2</v>
      </c>
    </row>
    <row r="59" spans="1:5">
      <c r="A59" s="1">
        <v>2025</v>
      </c>
      <c r="C59" s="1">
        <v>273.3</v>
      </c>
      <c r="D59" s="1">
        <v>274.2</v>
      </c>
      <c r="E59" s="1">
        <v>283</v>
      </c>
    </row>
    <row r="60" spans="1:5">
      <c r="A60" s="1">
        <v>2026</v>
      </c>
      <c r="C60" s="1">
        <v>276.3</v>
      </c>
      <c r="D60" s="1">
        <v>275.6</v>
      </c>
      <c r="E60" s="1">
        <v>288.9</v>
      </c>
    </row>
    <row r="61" spans="1:5">
      <c r="A61" s="1">
        <v>2027</v>
      </c>
      <c r="C61" s="1">
        <v>279</v>
      </c>
      <c r="D61" s="1">
        <v>276.9</v>
      </c>
      <c r="E61" s="1">
        <v>295</v>
      </c>
    </row>
    <row r="62" spans="1:5">
      <c r="A62" s="1">
        <v>2028</v>
      </c>
      <c r="C62" s="1">
        <v>282.1</v>
      </c>
      <c r="D62" s="1">
        <v>278.3</v>
      </c>
      <c r="E62" s="1">
        <v>301.2</v>
      </c>
    </row>
    <row r="63" spans="1:5">
      <c r="A63" s="1">
        <v>2029</v>
      </c>
      <c r="C63" s="1">
        <v>284.7</v>
      </c>
      <c r="D63" s="1">
        <v>279.7</v>
      </c>
      <c r="E63" s="1">
        <v>307.5</v>
      </c>
    </row>
    <row r="64" spans="1:5">
      <c r="A64" s="1">
        <v>2030</v>
      </c>
      <c r="C64" s="1">
        <v>287.3</v>
      </c>
      <c r="D64" s="1">
        <v>281.1</v>
      </c>
      <c r="E64" s="1">
        <v>314</v>
      </c>
    </row>
    <row r="65" spans="1:5">
      <c r="A65" s="1">
        <v>2031</v>
      </c>
      <c r="C65" s="1">
        <v>289.5</v>
      </c>
      <c r="D65" s="1">
        <v>282.5</v>
      </c>
      <c r="E65" s="1">
        <v>320.6</v>
      </c>
    </row>
    <row r="66" spans="1:5">
      <c r="A66" s="1">
        <v>2032</v>
      </c>
      <c r="C66" s="1">
        <v>291.6</v>
      </c>
      <c r="D66" s="1">
        <v>283.9</v>
      </c>
      <c r="E66" s="1">
        <v>327.3</v>
      </c>
    </row>
    <row r="67" spans="1:5">
      <c r="A67" s="1">
        <v>2033</v>
      </c>
      <c r="C67" s="1">
        <v>293.5</v>
      </c>
      <c r="D67" s="1">
        <v>285.4</v>
      </c>
      <c r="E67" s="1">
        <v>334.2</v>
      </c>
    </row>
    <row r="68" spans="1:5">
      <c r="A68" s="1">
        <v>2034</v>
      </c>
      <c r="C68" s="1">
        <v>295.2</v>
      </c>
      <c r="D68" s="1">
        <v>286.8</v>
      </c>
      <c r="E68" s="1">
        <v>341.2</v>
      </c>
    </row>
    <row r="69" spans="1:5">
      <c r="A69" s="1">
        <v>2035</v>
      </c>
      <c r="C69" s="1">
        <v>296.9</v>
      </c>
      <c r="D69" s="1">
        <v>288.2</v>
      </c>
      <c r="E69" s="1">
        <v>348.4</v>
      </c>
    </row>
    <row r="70" spans="1:5">
      <c r="A70" s="1">
        <v>2036</v>
      </c>
      <c r="C70" s="1">
        <v>298.5</v>
      </c>
      <c r="D70" s="1">
        <v>289.7</v>
      </c>
      <c r="E70" s="1">
        <v>355.7</v>
      </c>
    </row>
    <row r="71" spans="1:5">
      <c r="A71" s="1">
        <v>2037</v>
      </c>
      <c r="C71" s="1">
        <v>300.1</v>
      </c>
      <c r="D71" s="1">
        <v>291.1</v>
      </c>
      <c r="E71" s="1">
        <v>363.2</v>
      </c>
    </row>
    <row r="72" spans="1:5">
      <c r="A72" s="1">
        <v>2038</v>
      </c>
      <c r="C72" s="1">
        <v>301.7</v>
      </c>
      <c r="D72" s="1">
        <v>292.6</v>
      </c>
      <c r="E72" s="1">
        <v>370.8</v>
      </c>
    </row>
    <row r="73" spans="1:5">
      <c r="A73" s="1">
        <v>2039</v>
      </c>
      <c r="C73" s="1">
        <v>303.3</v>
      </c>
      <c r="D73" s="1">
        <v>294</v>
      </c>
      <c r="E73" s="1">
        <v>378.6</v>
      </c>
    </row>
    <row r="74" spans="1:5">
      <c r="A74" s="1">
        <v>2040</v>
      </c>
      <c r="C74" s="1">
        <v>304.9</v>
      </c>
      <c r="D74" s="1">
        <v>295.5</v>
      </c>
      <c r="E74" s="1">
        <v>386.5</v>
      </c>
    </row>
    <row r="75" spans="1:5">
      <c r="A75" s="1">
        <v>2041</v>
      </c>
      <c r="C75" s="1">
        <v>306.5</v>
      </c>
      <c r="D75" s="1">
        <v>297</v>
      </c>
      <c r="E75" s="1">
        <v>394.6</v>
      </c>
    </row>
    <row r="76" spans="1:5">
      <c r="A76" s="1">
        <v>2042</v>
      </c>
      <c r="C76" s="1">
        <v>308.3</v>
      </c>
      <c r="D76" s="1">
        <v>298.5</v>
      </c>
      <c r="E76" s="1">
        <v>402.9</v>
      </c>
    </row>
    <row r="77" spans="1:5">
      <c r="A77" s="1">
        <v>2043</v>
      </c>
      <c r="C77" s="1">
        <v>310.1</v>
      </c>
      <c r="D77" s="1">
        <v>300</v>
      </c>
      <c r="E77" s="1">
        <v>411.4</v>
      </c>
    </row>
    <row r="78" spans="1:5">
      <c r="A78" s="1">
        <v>2044</v>
      </c>
      <c r="C78" s="1">
        <v>312</v>
      </c>
      <c r="D78" s="1">
        <v>301.5</v>
      </c>
      <c r="E78" s="1">
        <v>420</v>
      </c>
    </row>
    <row r="79" spans="1:5">
      <c r="A79" s="1">
        <v>2045</v>
      </c>
      <c r="C79" s="1">
        <v>314</v>
      </c>
      <c r="D79" s="1">
        <v>303</v>
      </c>
      <c r="E79" s="1">
        <v>428.8</v>
      </c>
    </row>
    <row r="80" spans="1:5">
      <c r="A80" s="1">
        <v>2046</v>
      </c>
      <c r="C80" s="1">
        <v>316.1</v>
      </c>
      <c r="D80" s="1">
        <v>304.5</v>
      </c>
      <c r="E80" s="1">
        <v>437.9</v>
      </c>
    </row>
    <row r="81" spans="1:5">
      <c r="A81" s="1">
        <v>2047</v>
      </c>
      <c r="C81" s="1">
        <v>318.2</v>
      </c>
      <c r="D81" s="1">
        <v>306</v>
      </c>
      <c r="E81" s="1">
        <v>447</v>
      </c>
    </row>
    <row r="82" spans="1:5">
      <c r="A82" s="1">
        <v>2048</v>
      </c>
      <c r="C82" s="1">
        <v>320.4</v>
      </c>
      <c r="D82" s="1">
        <v>307.5</v>
      </c>
      <c r="E82" s="1">
        <v>456.4</v>
      </c>
    </row>
    <row r="83" spans="1:5">
      <c r="A83" s="1">
        <v>2049</v>
      </c>
      <c r="C83" s="1">
        <v>322.6</v>
      </c>
      <c r="D83" s="1">
        <v>309.1</v>
      </c>
      <c r="E83" s="1">
        <v>466</v>
      </c>
    </row>
    <row r="84" spans="1:5">
      <c r="A84" s="1">
        <v>2050</v>
      </c>
      <c r="C84" s="1">
        <v>324.9</v>
      </c>
      <c r="D84" s="1">
        <v>310.6</v>
      </c>
      <c r="E84" s="1">
        <v>475.8</v>
      </c>
    </row>
    <row r="85" spans="1:5">
      <c r="A85" s="1">
        <v>2051</v>
      </c>
      <c r="C85" s="1">
        <v>327.4</v>
      </c>
      <c r="D85" s="1">
        <v>312.2</v>
      </c>
      <c r="E85" s="1">
        <v>485.8</v>
      </c>
    </row>
    <row r="86" spans="1:5">
      <c r="A86" s="1">
        <v>2052</v>
      </c>
      <c r="C86" s="1">
        <v>329.9</v>
      </c>
      <c r="D86" s="1">
        <v>313.7</v>
      </c>
      <c r="E86" s="1">
        <v>496</v>
      </c>
    </row>
    <row r="87" spans="1:5">
      <c r="A87" s="1">
        <v>2053</v>
      </c>
      <c r="C87" s="1">
        <v>332.4</v>
      </c>
      <c r="D87" s="1">
        <v>315.3</v>
      </c>
      <c r="E87" s="1">
        <v>506.4</v>
      </c>
    </row>
    <row r="88" spans="1:5">
      <c r="A88" s="1">
        <v>2054</v>
      </c>
      <c r="C88" s="1">
        <v>335</v>
      </c>
      <c r="D88" s="1">
        <v>316.9</v>
      </c>
      <c r="E88" s="1">
        <v>517.1</v>
      </c>
    </row>
    <row r="89" spans="1:5">
      <c r="A89" s="1">
        <v>2055</v>
      </c>
      <c r="C89" s="1">
        <v>337.6</v>
      </c>
      <c r="D89" s="1">
        <v>318.5</v>
      </c>
      <c r="E89" s="1">
        <v>527.9</v>
      </c>
    </row>
    <row r="90" spans="1:5">
      <c r="A90" s="1">
        <v>2056</v>
      </c>
      <c r="C90" s="1">
        <v>340</v>
      </c>
      <c r="D90" s="1">
        <v>320</v>
      </c>
      <c r="E90" s="1">
        <v>539</v>
      </c>
    </row>
    <row r="91" spans="1:5">
      <c r="A91" s="1">
        <v>2057</v>
      </c>
      <c r="C91" s="1">
        <v>342.5</v>
      </c>
      <c r="D91" s="1">
        <v>321.6</v>
      </c>
      <c r="E91" s="1">
        <v>550.3</v>
      </c>
    </row>
    <row r="92" spans="1:5">
      <c r="A92" s="1">
        <v>2058</v>
      </c>
      <c r="C92" s="1">
        <v>344.9</v>
      </c>
      <c r="D92" s="1">
        <v>323.3</v>
      </c>
      <c r="E92" s="1">
        <v>561.9</v>
      </c>
    </row>
    <row r="93" spans="1:5">
      <c r="A93" s="1">
        <v>2059</v>
      </c>
      <c r="C93" s="1">
        <v>347.4</v>
      </c>
      <c r="D93" s="1">
        <v>324.9</v>
      </c>
      <c r="E93" s="1">
        <v>573.7</v>
      </c>
    </row>
    <row r="94" spans="1:5">
      <c r="A94" s="1">
        <v>2060</v>
      </c>
      <c r="C94" s="1">
        <v>349.9</v>
      </c>
      <c r="D94" s="1">
        <v>326.5</v>
      </c>
      <c r="E94" s="1">
        <v>585.7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26</v>
      </c>
    </row>
    <row r="3" spans="1:2">
      <c r="A3" s="2" t="s">
        <v>24</v>
      </c>
      <c r="B3" s="2" t="s">
        <v>25</v>
      </c>
    </row>
    <row r="4" spans="1:2">
      <c r="A4" s="1" t="s">
        <v>20</v>
      </c>
      <c r="B4" s="1">
        <v>182.5</v>
      </c>
    </row>
    <row r="5" spans="1:2">
      <c r="A5" s="1" t="s">
        <v>21</v>
      </c>
      <c r="B5" s="1">
        <v>21</v>
      </c>
    </row>
    <row r="6" spans="1:2">
      <c r="A6" s="1" t="s">
        <v>22</v>
      </c>
      <c r="B6" s="1">
        <v>-105</v>
      </c>
    </row>
    <row r="7" spans="1:2">
      <c r="A7" s="1" t="s">
        <v>23</v>
      </c>
      <c r="B7" s="1">
        <v>-24.1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27</v>
      </c>
    </row>
    <row r="3" spans="1:2">
      <c r="A3" s="2" t="s">
        <v>24</v>
      </c>
      <c r="B3" s="2" t="s">
        <v>25</v>
      </c>
    </row>
    <row r="4" spans="1:2">
      <c r="A4" s="1" t="s">
        <v>20</v>
      </c>
      <c r="B4" s="1">
        <v>134.1</v>
      </c>
    </row>
    <row r="5" spans="1:2">
      <c r="A5" s="1" t="s">
        <v>21</v>
      </c>
      <c r="B5" s="1">
        <v>-20.9</v>
      </c>
    </row>
    <row r="6" spans="1:2">
      <c r="A6" s="1" t="s">
        <v>22</v>
      </c>
      <c r="B6" s="1">
        <v>-105</v>
      </c>
    </row>
    <row r="7" spans="1:2">
      <c r="A7" s="1" t="s">
        <v>23</v>
      </c>
      <c r="B7" s="1">
        <v>66.2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7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30</v>
      </c>
    </row>
    <row r="3" spans="1:4">
      <c r="A3" s="2" t="s">
        <v>9</v>
      </c>
      <c r="B3" s="2" t="s">
        <v>28</v>
      </c>
      <c r="C3" s="2" t="s">
        <v>29</v>
      </c>
      <c r="D3" s="2" t="s">
        <v>13</v>
      </c>
    </row>
    <row r="4" spans="1:4">
      <c r="A4" s="1">
        <v>2000</v>
      </c>
      <c r="B4" s="1">
        <v>108</v>
      </c>
      <c r="C4" s="1">
        <v>101</v>
      </c>
    </row>
    <row r="5" spans="1:4">
      <c r="A5" s="1">
        <v>2001</v>
      </c>
      <c r="B5" s="1">
        <v>112</v>
      </c>
      <c r="C5" s="1">
        <v>100</v>
      </c>
    </row>
    <row r="6" spans="1:4">
      <c r="A6" s="1">
        <v>2002</v>
      </c>
      <c r="B6" s="1">
        <v>124</v>
      </c>
      <c r="C6" s="1">
        <v>104</v>
      </c>
    </row>
    <row r="7" spans="1:4">
      <c r="A7" s="1">
        <v>2003</v>
      </c>
      <c r="B7" s="1">
        <v>118</v>
      </c>
      <c r="C7" s="1">
        <v>104</v>
      </c>
    </row>
    <row r="8" spans="1:4">
      <c r="A8" s="1">
        <v>2004</v>
      </c>
      <c r="B8" s="1">
        <v>117</v>
      </c>
      <c r="C8" s="1">
        <v>108</v>
      </c>
    </row>
    <row r="9" spans="1:4">
      <c r="A9" s="1">
        <v>2005</v>
      </c>
      <c r="B9" s="1">
        <v>127</v>
      </c>
      <c r="C9" s="1">
        <v>112</v>
      </c>
    </row>
    <row r="10" spans="1:4">
      <c r="A10" s="1">
        <v>2006</v>
      </c>
      <c r="B10" s="1">
        <v>131</v>
      </c>
      <c r="C10" s="1">
        <v>116</v>
      </c>
    </row>
    <row r="11" spans="1:4">
      <c r="A11" s="1">
        <v>2007</v>
      </c>
      <c r="B11" s="1">
        <v>137</v>
      </c>
      <c r="C11" s="1">
        <v>121</v>
      </c>
    </row>
    <row r="12" spans="1:4">
      <c r="A12" s="1">
        <v>2008</v>
      </c>
      <c r="B12" s="1">
        <v>139</v>
      </c>
      <c r="C12" s="1">
        <v>123</v>
      </c>
    </row>
    <row r="13" spans="1:4">
      <c r="A13" s="1">
        <v>2009</v>
      </c>
      <c r="B13" s="1">
        <v>140</v>
      </c>
      <c r="C13" s="1">
        <v>126</v>
      </c>
    </row>
    <row r="14" spans="1:4">
      <c r="A14" s="1">
        <v>2010</v>
      </c>
      <c r="B14" s="1">
        <v>149</v>
      </c>
      <c r="C14" s="1">
        <v>128</v>
      </c>
    </row>
    <row r="15" spans="1:4">
      <c r="A15" s="1">
        <v>2011</v>
      </c>
      <c r="B15" s="1">
        <v>154</v>
      </c>
      <c r="C15" s="1">
        <v>131</v>
      </c>
    </row>
    <row r="16" spans="1:4">
      <c r="A16" s="1">
        <v>2012</v>
      </c>
      <c r="B16" s="1">
        <v>156</v>
      </c>
      <c r="C16" s="1">
        <v>129</v>
      </c>
    </row>
    <row r="17" spans="1:4">
      <c r="A17" s="1">
        <v>2013</v>
      </c>
      <c r="B17" s="1">
        <v>154</v>
      </c>
      <c r="C17" s="1">
        <v>133</v>
      </c>
    </row>
    <row r="18" spans="1:4">
      <c r="A18" s="1">
        <v>2014</v>
      </c>
      <c r="B18" s="1">
        <v>148</v>
      </c>
      <c r="C18" s="1">
        <v>135</v>
      </c>
    </row>
    <row r="19" spans="1:4">
      <c r="A19" s="1">
        <v>2015</v>
      </c>
      <c r="B19" s="1">
        <v>136</v>
      </c>
      <c r="C19" s="1">
        <v>133</v>
      </c>
    </row>
    <row r="20" spans="1:4">
      <c r="A20" s="1">
        <v>2016</v>
      </c>
      <c r="B20" s="1">
        <v>131</v>
      </c>
      <c r="C20" s="1">
        <v>131</v>
      </c>
    </row>
    <row r="21" spans="1:4">
      <c r="A21" s="1">
        <v>2017</v>
      </c>
      <c r="B21" s="1">
        <v>139</v>
      </c>
      <c r="C21" s="1">
        <v>138</v>
      </c>
    </row>
    <row r="22" spans="1:4">
      <c r="A22" s="1">
        <v>2018</v>
      </c>
      <c r="B22" s="1">
        <v>139</v>
      </c>
      <c r="C22" s="1">
        <v>139</v>
      </c>
    </row>
    <row r="23" spans="1:4">
      <c r="A23" s="1">
        <v>2019</v>
      </c>
      <c r="B23" s="1">
        <v>136</v>
      </c>
      <c r="C23" s="1">
        <v>139</v>
      </c>
    </row>
    <row r="24" spans="1:4">
      <c r="A24" s="1">
        <v>2020</v>
      </c>
      <c r="B24" s="1">
        <v>126</v>
      </c>
      <c r="C24" s="1">
        <v>140</v>
      </c>
    </row>
    <row r="25" spans="1:4">
      <c r="A25" s="1">
        <v>2021</v>
      </c>
      <c r="B25" s="1">
        <v>131</v>
      </c>
      <c r="C25" s="1">
        <v>139</v>
      </c>
    </row>
    <row r="26" spans="1:4">
      <c r="A26" s="1">
        <v>2022</v>
      </c>
      <c r="B26" s="1">
        <v>133</v>
      </c>
      <c r="C26" s="1">
        <v>138</v>
      </c>
    </row>
    <row r="27" spans="1:4">
      <c r="A27" s="1">
        <v>2023</v>
      </c>
      <c r="C27" s="1">
        <v>136</v>
      </c>
      <c r="D27" s="1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4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34</v>
      </c>
    </row>
    <row r="3" spans="1:4">
      <c r="A3" s="2" t="s">
        <v>9</v>
      </c>
      <c r="B3" s="2" t="s">
        <v>31</v>
      </c>
      <c r="C3" s="2" t="s">
        <v>32</v>
      </c>
      <c r="D3" s="2" t="s">
        <v>33</v>
      </c>
    </row>
    <row r="4" spans="1:4">
      <c r="A4" s="1">
        <v>1990</v>
      </c>
      <c r="B4" s="1">
        <v>51.35</v>
      </c>
    </row>
    <row r="5" spans="1:4">
      <c r="A5" s="1">
        <v>1991</v>
      </c>
      <c r="B5" s="1">
        <v>48.98</v>
      </c>
    </row>
    <row r="6" spans="1:4">
      <c r="A6" s="1">
        <v>1992</v>
      </c>
      <c r="B6" s="1">
        <v>47.46</v>
      </c>
    </row>
    <row r="7" spans="1:4">
      <c r="A7" s="1">
        <v>1993</v>
      </c>
      <c r="B7" s="1">
        <v>49.4</v>
      </c>
    </row>
    <row r="8" spans="1:4">
      <c r="A8" s="1">
        <v>1994</v>
      </c>
      <c r="B8" s="1">
        <v>51.34</v>
      </c>
    </row>
    <row r="9" spans="1:4">
      <c r="A9" s="1">
        <v>1995</v>
      </c>
      <c r="B9" s="1">
        <v>51.74</v>
      </c>
    </row>
    <row r="10" spans="1:4">
      <c r="A10" s="1">
        <v>1996</v>
      </c>
      <c r="B10" s="1">
        <v>54.6</v>
      </c>
    </row>
    <row r="11" spans="1:4">
      <c r="A11" s="1">
        <v>1997</v>
      </c>
      <c r="B11" s="1">
        <v>54.56</v>
      </c>
    </row>
    <row r="12" spans="1:4">
      <c r="A12" s="1">
        <v>1998</v>
      </c>
      <c r="B12" s="1">
        <v>54.62</v>
      </c>
    </row>
    <row r="13" spans="1:4">
      <c r="A13" s="1">
        <v>1999</v>
      </c>
      <c r="B13" s="1">
        <v>55.58</v>
      </c>
    </row>
    <row r="14" spans="1:4">
      <c r="A14" s="1">
        <v>2000</v>
      </c>
      <c r="B14" s="1">
        <v>54.96</v>
      </c>
    </row>
    <row r="15" spans="1:4">
      <c r="A15" s="1">
        <v>2001</v>
      </c>
      <c r="B15" s="1">
        <v>56.17</v>
      </c>
    </row>
    <row r="16" spans="1:4">
      <c r="A16" s="1">
        <v>2002</v>
      </c>
      <c r="B16" s="1">
        <v>54.83</v>
      </c>
    </row>
    <row r="17" spans="1:2">
      <c r="A17" s="1">
        <v>2003</v>
      </c>
      <c r="B17" s="1">
        <v>55.44</v>
      </c>
    </row>
    <row r="18" spans="1:2">
      <c r="A18" s="1">
        <v>2004</v>
      </c>
      <c r="B18" s="1">
        <v>55.84</v>
      </c>
    </row>
    <row r="19" spans="1:2">
      <c r="A19" s="1">
        <v>2005</v>
      </c>
      <c r="B19" s="1">
        <v>54.75</v>
      </c>
    </row>
    <row r="20" spans="1:2">
      <c r="A20" s="1">
        <v>2006</v>
      </c>
      <c r="B20" s="1">
        <v>54.72</v>
      </c>
    </row>
    <row r="21" spans="1:2">
      <c r="A21" s="1">
        <v>2007</v>
      </c>
      <c r="B21" s="1">
        <v>56.41</v>
      </c>
    </row>
    <row r="22" spans="1:2">
      <c r="A22" s="1">
        <v>2008</v>
      </c>
      <c r="B22" s="1">
        <v>54.89</v>
      </c>
    </row>
    <row r="23" spans="1:2">
      <c r="A23" s="1">
        <v>2009</v>
      </c>
      <c r="B23" s="1">
        <v>52.39</v>
      </c>
    </row>
    <row r="24" spans="1:2">
      <c r="A24" s="1">
        <v>2010</v>
      </c>
      <c r="B24" s="1">
        <v>54.68</v>
      </c>
    </row>
    <row r="25" spans="1:2">
      <c r="A25" s="1">
        <v>2011</v>
      </c>
      <c r="B25" s="1">
        <v>53.75</v>
      </c>
    </row>
    <row r="26" spans="1:2">
      <c r="A26" s="1">
        <v>2012</v>
      </c>
      <c r="B26" s="1">
        <v>53.13</v>
      </c>
    </row>
    <row r="27" spans="1:2">
      <c r="A27" s="1">
        <v>2013</v>
      </c>
      <c r="B27" s="1">
        <v>53.36</v>
      </c>
    </row>
    <row r="28" spans="1:2">
      <c r="A28" s="1">
        <v>2014</v>
      </c>
      <c r="B28" s="1">
        <v>53.78</v>
      </c>
    </row>
    <row r="29" spans="1:2">
      <c r="A29" s="1">
        <v>2015</v>
      </c>
      <c r="B29" s="1">
        <v>54.31</v>
      </c>
    </row>
    <row r="30" spans="1:2">
      <c r="A30" s="1">
        <v>2016</v>
      </c>
      <c r="B30" s="1">
        <v>53.46</v>
      </c>
    </row>
    <row r="31" spans="1:2">
      <c r="A31" s="1">
        <v>2017</v>
      </c>
      <c r="B31" s="1">
        <v>52.78</v>
      </c>
    </row>
    <row r="32" spans="1:2">
      <c r="A32" s="1">
        <v>2018</v>
      </c>
      <c r="B32" s="1">
        <v>52.89</v>
      </c>
    </row>
    <row r="33" spans="1:4">
      <c r="A33" s="1">
        <v>2019</v>
      </c>
      <c r="B33" s="1">
        <v>51.14</v>
      </c>
    </row>
    <row r="34" spans="1:4">
      <c r="A34" s="1">
        <v>2020</v>
      </c>
      <c r="B34" s="1">
        <v>49.52</v>
      </c>
    </row>
    <row r="35" spans="1:4">
      <c r="A35" s="1">
        <v>2021</v>
      </c>
      <c r="B35" s="1">
        <v>49.36</v>
      </c>
    </row>
    <row r="36" spans="1:4">
      <c r="A36" s="1">
        <v>2022</v>
      </c>
      <c r="B36" s="1">
        <v>48.98</v>
      </c>
      <c r="C36" s="1">
        <v>48.98</v>
      </c>
      <c r="D36" s="1">
        <v>48.98</v>
      </c>
    </row>
    <row r="37" spans="1:4">
      <c r="A37" s="1">
        <v>2023</v>
      </c>
      <c r="C37" s="1">
        <v>47.78</v>
      </c>
      <c r="D37" s="1">
        <v>47.76</v>
      </c>
    </row>
    <row r="38" spans="1:4">
      <c r="A38" s="1">
        <v>2024</v>
      </c>
      <c r="C38" s="1">
        <v>46.12</v>
      </c>
      <c r="D38" s="1">
        <v>46.09</v>
      </c>
    </row>
    <row r="39" spans="1:4">
      <c r="A39" s="1">
        <v>2025</v>
      </c>
      <c r="C39" s="1">
        <v>44.69</v>
      </c>
      <c r="D39" s="1">
        <v>44.64</v>
      </c>
    </row>
    <row r="40" spans="1:4">
      <c r="A40" s="1">
        <v>2026</v>
      </c>
      <c r="C40" s="1">
        <v>43.75</v>
      </c>
      <c r="D40" s="1">
        <v>43.68</v>
      </c>
    </row>
    <row r="41" spans="1:4">
      <c r="A41" s="1">
        <v>2027</v>
      </c>
      <c r="C41" s="1">
        <v>42.83</v>
      </c>
      <c r="D41" s="1">
        <v>42.73</v>
      </c>
    </row>
    <row r="42" spans="1:4">
      <c r="A42" s="1">
        <v>2028</v>
      </c>
      <c r="C42" s="1">
        <v>41.74</v>
      </c>
      <c r="D42" s="1">
        <v>41.62</v>
      </c>
    </row>
    <row r="43" spans="1:4">
      <c r="A43" s="1">
        <v>2029</v>
      </c>
      <c r="C43" s="1">
        <v>40.81</v>
      </c>
      <c r="D43" s="1">
        <v>40.67</v>
      </c>
    </row>
    <row r="44" spans="1:4">
      <c r="A44" s="1">
        <v>2030</v>
      </c>
      <c r="C44" s="1">
        <v>39.72</v>
      </c>
      <c r="D44" s="1">
        <v>39.57</v>
      </c>
    </row>
    <row r="45" spans="1:4">
      <c r="A45" s="1">
        <v>2031</v>
      </c>
      <c r="C45" s="1">
        <v>38.75</v>
      </c>
      <c r="D45" s="1">
        <v>37.45</v>
      </c>
    </row>
    <row r="46" spans="1:4">
      <c r="A46" s="1">
        <v>2032</v>
      </c>
      <c r="C46" s="1">
        <v>37.64</v>
      </c>
      <c r="D46" s="1">
        <v>35.53</v>
      </c>
    </row>
    <row r="47" spans="1:4">
      <c r="A47" s="1">
        <v>2033</v>
      </c>
      <c r="C47" s="1">
        <v>36.5</v>
      </c>
      <c r="D47" s="1">
        <v>33.65</v>
      </c>
    </row>
    <row r="48" spans="1:4">
      <c r="A48" s="1">
        <v>2034</v>
      </c>
      <c r="C48" s="1">
        <v>35.38</v>
      </c>
      <c r="D48" s="1">
        <v>31.8</v>
      </c>
    </row>
    <row r="49" spans="1:4">
      <c r="A49" s="1">
        <v>2035</v>
      </c>
      <c r="C49" s="1">
        <v>34.28</v>
      </c>
      <c r="D49" s="1">
        <v>29.73</v>
      </c>
    </row>
    <row r="50" spans="1:4">
      <c r="A50" s="1">
        <v>2036</v>
      </c>
      <c r="C50" s="1">
        <v>32.82</v>
      </c>
      <c r="D50" s="1">
        <v>27.52</v>
      </c>
    </row>
    <row r="51" spans="1:4">
      <c r="A51" s="1">
        <v>2037</v>
      </c>
      <c r="C51" s="1">
        <v>31.4</v>
      </c>
      <c r="D51" s="1">
        <v>25.28</v>
      </c>
    </row>
    <row r="52" spans="1:4">
      <c r="A52" s="1">
        <v>2038</v>
      </c>
      <c r="C52" s="1">
        <v>29.95</v>
      </c>
      <c r="D52" s="1">
        <v>23.06</v>
      </c>
    </row>
    <row r="53" spans="1:4">
      <c r="A53" s="1">
        <v>2039</v>
      </c>
      <c r="C53" s="1">
        <v>28.48</v>
      </c>
      <c r="D53" s="1">
        <v>20.83</v>
      </c>
    </row>
    <row r="54" spans="1:4">
      <c r="A54" s="1">
        <v>2040</v>
      </c>
      <c r="C54" s="1">
        <v>27.03</v>
      </c>
      <c r="D54" s="1">
        <v>18.6</v>
      </c>
    </row>
    <row r="55" spans="1:4">
      <c r="A55" s="1">
        <v>2041</v>
      </c>
      <c r="C55" s="1">
        <v>26.36</v>
      </c>
      <c r="D55" s="1">
        <v>16.45</v>
      </c>
    </row>
    <row r="56" spans="1:4">
      <c r="A56" s="1">
        <v>2042</v>
      </c>
      <c r="C56" s="1">
        <v>25.71</v>
      </c>
      <c r="D56" s="1">
        <v>14.53</v>
      </c>
    </row>
    <row r="57" spans="1:4">
      <c r="A57" s="1">
        <v>2043</v>
      </c>
      <c r="C57" s="1">
        <v>25.07</v>
      </c>
      <c r="D57" s="1">
        <v>12.92</v>
      </c>
    </row>
    <row r="58" spans="1:4">
      <c r="A58" s="1">
        <v>2044</v>
      </c>
      <c r="C58" s="1">
        <v>24.47</v>
      </c>
      <c r="D58" s="1">
        <v>11.61</v>
      </c>
    </row>
    <row r="59" spans="1:4">
      <c r="A59" s="1">
        <v>2045</v>
      </c>
      <c r="C59" s="1">
        <v>23.89</v>
      </c>
      <c r="D59" s="1">
        <v>10.56</v>
      </c>
    </row>
    <row r="60" spans="1:4">
      <c r="A60" s="1">
        <v>2046</v>
      </c>
      <c r="C60" s="1">
        <v>23.31</v>
      </c>
      <c r="D60" s="1">
        <v>9.73</v>
      </c>
    </row>
    <row r="61" spans="1:4">
      <c r="A61" s="1">
        <v>2047</v>
      </c>
      <c r="C61" s="1">
        <v>22.75</v>
      </c>
      <c r="D61" s="1">
        <v>9.07</v>
      </c>
    </row>
    <row r="62" spans="1:4">
      <c r="A62" s="1">
        <v>2048</v>
      </c>
      <c r="C62" s="1">
        <v>22.2</v>
      </c>
      <c r="D62" s="1">
        <v>8.550000000000001</v>
      </c>
    </row>
    <row r="63" spans="1:4">
      <c r="A63" s="1">
        <v>2049</v>
      </c>
      <c r="C63" s="1">
        <v>21.64</v>
      </c>
      <c r="D63" s="1">
        <v>8.130000000000001</v>
      </c>
    </row>
    <row r="64" spans="1:4">
      <c r="A64" s="1">
        <v>2050</v>
      </c>
      <c r="C64" s="1">
        <v>21.08</v>
      </c>
      <c r="D64" s="1">
        <v>7.79</v>
      </c>
    </row>
    <row r="65" spans="1:4">
      <c r="A65" s="1">
        <v>2051</v>
      </c>
      <c r="C65" s="1">
        <v>20.57</v>
      </c>
      <c r="D65" s="1">
        <v>7.64</v>
      </c>
    </row>
    <row r="66" spans="1:4">
      <c r="A66" s="1">
        <v>2052</v>
      </c>
      <c r="C66" s="1">
        <v>20.07</v>
      </c>
      <c r="D66" s="1">
        <v>7.52</v>
      </c>
    </row>
    <row r="67" spans="1:4">
      <c r="A67" s="1">
        <v>2053</v>
      </c>
      <c r="C67" s="1">
        <v>19.6</v>
      </c>
      <c r="D67" s="1">
        <v>7.4</v>
      </c>
    </row>
    <row r="68" spans="1:4">
      <c r="A68" s="1">
        <v>2054</v>
      </c>
      <c r="C68" s="1">
        <v>19.14</v>
      </c>
      <c r="D68" s="1">
        <v>7.29</v>
      </c>
    </row>
    <row r="69" spans="1:4">
      <c r="A69" s="1">
        <v>2055</v>
      </c>
      <c r="C69" s="1">
        <v>18.7</v>
      </c>
      <c r="D69" s="1">
        <v>7.18</v>
      </c>
    </row>
    <row r="70" spans="1:4">
      <c r="A70" s="1">
        <v>2056</v>
      </c>
      <c r="C70" s="1">
        <v>18.27</v>
      </c>
      <c r="D70" s="1">
        <v>7.08</v>
      </c>
    </row>
    <row r="71" spans="1:4">
      <c r="A71" s="1">
        <v>2057</v>
      </c>
      <c r="C71" s="1">
        <v>17.85</v>
      </c>
      <c r="D71" s="1">
        <v>6.98</v>
      </c>
    </row>
    <row r="72" spans="1:4">
      <c r="A72" s="1">
        <v>2058</v>
      </c>
      <c r="C72" s="1">
        <v>17.46</v>
      </c>
      <c r="D72" s="1">
        <v>6.89</v>
      </c>
    </row>
    <row r="73" spans="1:4">
      <c r="A73" s="1">
        <v>2059</v>
      </c>
      <c r="C73" s="1">
        <v>17.07</v>
      </c>
      <c r="D73" s="1">
        <v>6.8</v>
      </c>
    </row>
    <row r="74" spans="1:4">
      <c r="A74" s="1">
        <v>2060</v>
      </c>
      <c r="C74" s="1">
        <v>16.71</v>
      </c>
      <c r="D74" s="1">
        <v>6.71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0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47</v>
      </c>
    </row>
    <row r="3" spans="1:5">
      <c r="A3" s="2" t="s">
        <v>42</v>
      </c>
      <c r="B3" s="2" t="s">
        <v>43</v>
      </c>
      <c r="C3" s="2" t="s">
        <v>44</v>
      </c>
      <c r="D3" s="2" t="s">
        <v>45</v>
      </c>
      <c r="E3" s="2" t="s">
        <v>46</v>
      </c>
    </row>
    <row r="4" spans="1:5">
      <c r="A4" s="1" t="s">
        <v>35</v>
      </c>
      <c r="B4" s="1">
        <v>0.12</v>
      </c>
      <c r="C4" s="1">
        <v>2.1</v>
      </c>
      <c r="D4" s="1">
        <v>1.48</v>
      </c>
      <c r="E4" s="1">
        <v>0</v>
      </c>
    </row>
    <row r="5" spans="1:5">
      <c r="A5" s="1" t="s">
        <v>36</v>
      </c>
      <c r="B5" s="1">
        <v>1.37</v>
      </c>
      <c r="C5" s="1">
        <v>0.15</v>
      </c>
      <c r="D5" s="1">
        <v>0.05</v>
      </c>
      <c r="E5" s="1">
        <v>0.07000000000000001</v>
      </c>
    </row>
    <row r="6" spans="1:5">
      <c r="A6" s="1" t="s">
        <v>37</v>
      </c>
      <c r="B6" s="1">
        <v>0.53</v>
      </c>
      <c r="C6" s="1">
        <v>0.13</v>
      </c>
      <c r="D6" s="1">
        <v>0</v>
      </c>
      <c r="E6" s="1">
        <v>0</v>
      </c>
    </row>
    <row r="7" spans="1:5">
      <c r="A7" s="1" t="s">
        <v>38</v>
      </c>
      <c r="B7" s="1">
        <v>0.17</v>
      </c>
      <c r="C7" s="1">
        <v>0</v>
      </c>
      <c r="D7" s="1">
        <v>0.02</v>
      </c>
      <c r="E7" s="1">
        <v>0.09</v>
      </c>
    </row>
    <row r="8" spans="1:5">
      <c r="A8" s="1" t="s">
        <v>39</v>
      </c>
      <c r="B8" s="1">
        <v>0.23</v>
      </c>
      <c r="C8" s="1">
        <v>0.19</v>
      </c>
      <c r="D8" s="1">
        <v>0.03</v>
      </c>
      <c r="E8" s="1">
        <v>0</v>
      </c>
    </row>
    <row r="9" spans="1:5">
      <c r="A9" s="1" t="s">
        <v>40</v>
      </c>
      <c r="C9" s="1">
        <v>0</v>
      </c>
      <c r="D9" s="1">
        <v>0</v>
      </c>
      <c r="E9" s="1">
        <v>0.01</v>
      </c>
    </row>
    <row r="10" spans="1:5">
      <c r="A10" s="1" t="s">
        <v>41</v>
      </c>
      <c r="B10" s="1">
        <v>0.55</v>
      </c>
      <c r="C10" s="1">
        <v>0.3</v>
      </c>
      <c r="D10" s="1">
        <v>0.07000000000000001</v>
      </c>
      <c r="E10" s="1">
        <v>0.12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DD4A032E10694D9A95316B897475B2" ma:contentTypeVersion="2" ma:contentTypeDescription="Opprett et nytt dokument." ma:contentTypeScope="" ma:versionID="8141f1e0ce108fdb9b4ff956029f24d9">
  <xsd:schema xmlns:xsd="http://www.w3.org/2001/XMLSchema" xmlns:xs="http://www.w3.org/2001/XMLSchema" xmlns:p="http://schemas.microsoft.com/office/2006/metadata/properties" xmlns:ns2="5582fe7a-fd29-4404-920b-a14260bee6af" targetNamespace="http://schemas.microsoft.com/office/2006/metadata/properties" ma:root="true" ma:fieldsID="6cfce528a4878540cf8f4f96c4a5168a" ns2:_="">
    <xsd:import namespace="5582fe7a-fd29-4404-920b-a14260bee6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2fe7a-fd29-4404-920b-a14260bee6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2FCF85-7BA0-45FF-B815-2FE0DE36C3A9}"/>
</file>

<file path=customXml/itemProps2.xml><?xml version="1.0" encoding="utf-8"?>
<ds:datastoreItem xmlns:ds="http://schemas.openxmlformats.org/officeDocument/2006/customXml" ds:itemID="{283B8772-EC30-4752-B2BD-D50D95D7A399}"/>
</file>

<file path=customXml/itemProps3.xml><?xml version="1.0" encoding="utf-8"?>
<ds:datastoreItem xmlns:ds="http://schemas.openxmlformats.org/officeDocument/2006/customXml" ds:itemID="{A2B43525-3640-4673-B8FF-725476122F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Innhold</vt:lpstr>
      <vt:lpstr>Fig5-1</vt:lpstr>
      <vt:lpstr>Fig5-2</vt:lpstr>
      <vt:lpstr>Fig5-3</vt:lpstr>
      <vt:lpstr>Fig5-4</vt:lpstr>
      <vt:lpstr>Fig5-5</vt:lpstr>
      <vt:lpstr>Fig5-6</vt:lpstr>
      <vt:lpstr>Fig5-7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2024-06-17T08:24:42Z</dcterms:created>
  <dcterms:modified xsi:type="dcterms:W3CDTF">2024-06-17T08:24:42Z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0x01010078DD4A032E10694D9A95316B897475B2</vt:lpwstr>
  </property>
</Properties>
</file>