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v2-1" sheetId="2" r:id="rId2"/>
    <sheet name="Figv2-2" sheetId="3" r:id="rId3"/>
    <sheet name="Figv2-3" sheetId="4" r:id="rId4"/>
    <sheet name="Figv2-4" sheetId="5" r:id="rId5"/>
    <sheet name="Figv2-5" sheetId="6" r:id="rId6"/>
  </sheets>
  <calcPr calcId="124519" fullCalcOnLoad="1"/>
</workbook>
</file>

<file path=xl/sharedStrings.xml><?xml version="1.0" encoding="utf-8"?>
<sst xmlns="http://schemas.openxmlformats.org/spreadsheetml/2006/main" count="512" uniqueCount="252">
  <si>
    <t xml:space="preserve"> Effekt av flere eldre i arbeid på antall sysselsatte og antall årsverk sammenlignet med referanseforløpet</t>
  </si>
  <si>
    <t xml:space="preserve"> Økning i antall sysselsatte ved retningsvalget Redusert overgang til uføretrygd</t>
  </si>
  <si>
    <t xml:space="preserve"> Mulige virkninger av retningsvalget: Flere uføre i arbeid</t>
  </si>
  <si>
    <t xml:space="preserve"> Mulige virkninger av retningsvalgene på antall sysselsatte. Sammenlignet med 2024</t>
  </si>
  <si>
    <t xml:space="preserve"> Mulige virkninger av retningsvalgene på antall årsverk. Sammenlignet med 2024</t>
  </si>
  <si>
    <t>Innhold</t>
  </si>
  <si>
    <t>Figurtittel</t>
  </si>
  <si>
    <t>Column 1</t>
  </si>
  <si>
    <t>Sysselsatte</t>
  </si>
  <si>
    <t>Årsverk</t>
  </si>
  <si>
    <t>Figv2-1</t>
  </si>
  <si>
    <t>0</t>
  </si>
  <si>
    <t>6 100</t>
  </si>
  <si>
    <t>12 200</t>
  </si>
  <si>
    <t>18 300</t>
  </si>
  <si>
    <t>21 600</t>
  </si>
  <si>
    <t>24 900</t>
  </si>
  <si>
    <t>28 300</t>
  </si>
  <si>
    <t>31 600</t>
  </si>
  <si>
    <t>34 900</t>
  </si>
  <si>
    <t>38 200</t>
  </si>
  <si>
    <t>41 500</t>
  </si>
  <si>
    <t>44 800</t>
  </si>
  <si>
    <t>48 100</t>
  </si>
  <si>
    <t>51 400</t>
  </si>
  <si>
    <t>54 700</t>
  </si>
  <si>
    <t>1 400</t>
  </si>
  <si>
    <t>2 800</t>
  </si>
  <si>
    <t>4 200</t>
  </si>
  <si>
    <t>4 800</t>
  </si>
  <si>
    <t>5 400</t>
  </si>
  <si>
    <t>6 000</t>
  </si>
  <si>
    <t>6 700</t>
  </si>
  <si>
    <t>7 300</t>
  </si>
  <si>
    <t>7 900</t>
  </si>
  <si>
    <t>8 500</t>
  </si>
  <si>
    <t>9 200</t>
  </si>
  <si>
    <t>9 800</t>
  </si>
  <si>
    <t>10 400</t>
  </si>
  <si>
    <t>11 000</t>
  </si>
  <si>
    <t>11 700</t>
  </si>
  <si>
    <t>12 300</t>
  </si>
  <si>
    <t>12 900</t>
  </si>
  <si>
    <t>13 500</t>
  </si>
  <si>
    <t>14 200</t>
  </si>
  <si>
    <t>14 800</t>
  </si>
  <si>
    <t>2 700</t>
  </si>
  <si>
    <t>5 300</t>
  </si>
  <si>
    <t>8 000</t>
  </si>
  <si>
    <t>10 500</t>
  </si>
  <si>
    <t>15 200</t>
  </si>
  <si>
    <t>17 600</t>
  </si>
  <si>
    <t>20 300</t>
  </si>
  <si>
    <t>22 900</t>
  </si>
  <si>
    <t>25 600</t>
  </si>
  <si>
    <t>28 200</t>
  </si>
  <si>
    <t>30 900</t>
  </si>
  <si>
    <t>33 500</t>
  </si>
  <si>
    <t>36 200</t>
  </si>
  <si>
    <t>38 800</t>
  </si>
  <si>
    <t>Redusert sykefravær</t>
  </si>
  <si>
    <t>Færre nye unge mottakere av AAP</t>
  </si>
  <si>
    <t>Høyere overgang fra AAP til arbeid (partielt)</t>
  </si>
  <si>
    <t>Figv2-2</t>
  </si>
  <si>
    <t xml:space="preserve"> 4 000 </t>
  </si>
  <si>
    <t xml:space="preserve"> 8 100 </t>
  </si>
  <si>
    <t xml:space="preserve"> 12 100 </t>
  </si>
  <si>
    <t xml:space="preserve"> 16 100 </t>
  </si>
  <si>
    <t xml:space="preserve"> 20 100 </t>
  </si>
  <si>
    <t xml:space="preserve"> 24 200 </t>
  </si>
  <si>
    <t xml:space="preserve"> 28 200 </t>
  </si>
  <si>
    <t xml:space="preserve"> 32 200 </t>
  </si>
  <si>
    <t xml:space="preserve"> 36 300 </t>
  </si>
  <si>
    <t xml:space="preserve"> 40 300 </t>
  </si>
  <si>
    <t xml:space="preserve"> 44 300 </t>
  </si>
  <si>
    <t xml:space="preserve"> 48 400 </t>
  </si>
  <si>
    <t xml:space="preserve"> 52 400 </t>
  </si>
  <si>
    <t xml:space="preserve"> 56 400 </t>
  </si>
  <si>
    <t xml:space="preserve"> 60 400 </t>
  </si>
  <si>
    <t xml:space="preserve"> 1 200 </t>
  </si>
  <si>
    <t xml:space="preserve"> 2 400 </t>
  </si>
  <si>
    <t xml:space="preserve"> 3 600 </t>
  </si>
  <si>
    <t xml:space="preserve"> 4 800 </t>
  </si>
  <si>
    <t xml:space="preserve"> 6 000 </t>
  </si>
  <si>
    <t xml:space="preserve"> 7 300 </t>
  </si>
  <si>
    <t xml:space="preserve"> 8 500 </t>
  </si>
  <si>
    <t xml:space="preserve"> 9 700 </t>
  </si>
  <si>
    <t xml:space="preserve"> 10 900 </t>
  </si>
  <si>
    <t xml:space="preserve"> 13 300 </t>
  </si>
  <si>
    <t xml:space="preserve"> 14 500 </t>
  </si>
  <si>
    <t xml:space="preserve"> 15 700 </t>
  </si>
  <si>
    <t xml:space="preserve"> 16 900 </t>
  </si>
  <si>
    <t xml:space="preserve"> 18 100 </t>
  </si>
  <si>
    <t>Figv2-3</t>
  </si>
  <si>
    <t>800</t>
  </si>
  <si>
    <t xml:space="preserve"> 1 700 </t>
  </si>
  <si>
    <t xml:space="preserve"> 2 600 </t>
  </si>
  <si>
    <t xml:space="preserve"> 3 500 </t>
  </si>
  <si>
    <t xml:space="preserve"> 4 500 </t>
  </si>
  <si>
    <t xml:space="preserve"> 5 600 </t>
  </si>
  <si>
    <t xml:space="preserve"> 6 700 </t>
  </si>
  <si>
    <t xml:space="preserve"> 7 800 </t>
  </si>
  <si>
    <t xml:space="preserve"> 9 000 </t>
  </si>
  <si>
    <t xml:space="preserve"> 10 200 </t>
  </si>
  <si>
    <t xml:space="preserve"> 11 500 </t>
  </si>
  <si>
    <t xml:space="preserve"> 12 800 </t>
  </si>
  <si>
    <t xml:space="preserve"> 14 100 </t>
  </si>
  <si>
    <t xml:space="preserve"> 15 400 </t>
  </si>
  <si>
    <t xml:space="preserve"> 16 600 </t>
  </si>
  <si>
    <t xml:space="preserve"> 17 900 </t>
  </si>
  <si>
    <t xml:space="preserve"> 19 200 </t>
  </si>
  <si>
    <t xml:space="preserve"> 20 500 </t>
  </si>
  <si>
    <t xml:space="preserve"> 21 700 </t>
  </si>
  <si>
    <t xml:space="preserve"> 23 000 </t>
  </si>
  <si>
    <t xml:space="preserve"> 24 300 </t>
  </si>
  <si>
    <t xml:space="preserve"> 25 700 </t>
  </si>
  <si>
    <t xml:space="preserve"> 27 200 </t>
  </si>
  <si>
    <t xml:space="preserve"> 28 700 </t>
  </si>
  <si>
    <t xml:space="preserve"> 30 400 </t>
  </si>
  <si>
    <t xml:space="preserve"> 32 400 </t>
  </si>
  <si>
    <t xml:space="preserve"> 34 500 </t>
  </si>
  <si>
    <t xml:space="preserve"> 36 700 </t>
  </si>
  <si>
    <t xml:space="preserve"> 38 900 </t>
  </si>
  <si>
    <t xml:space="preserve"> 41 200 </t>
  </si>
  <si>
    <t xml:space="preserve"> 43 500 </t>
  </si>
  <si>
    <t xml:space="preserve"> 46 000 </t>
  </si>
  <si>
    <t xml:space="preserve"> 48 500 </t>
  </si>
  <si>
    <t xml:space="preserve"> 51 100 </t>
  </si>
  <si>
    <t xml:space="preserve"> 53 600 </t>
  </si>
  <si>
    <t xml:space="preserve"> 14 200 </t>
  </si>
  <si>
    <t xml:space="preserve"> 24 400 </t>
  </si>
  <si>
    <t xml:space="preserve"> 33 700 </t>
  </si>
  <si>
    <t xml:space="preserve"> 39 900 </t>
  </si>
  <si>
    <t xml:space="preserve"> 46 200 </t>
  </si>
  <si>
    <t xml:space="preserve"> 52 500 </t>
  </si>
  <si>
    <t xml:space="preserve"> 59 100 </t>
  </si>
  <si>
    <t xml:space="preserve"> 65 700 </t>
  </si>
  <si>
    <t xml:space="preserve"> 72 300 </t>
  </si>
  <si>
    <t xml:space="preserve"> 78 900 </t>
  </si>
  <si>
    <t xml:space="preserve"> 85 400 </t>
  </si>
  <si>
    <t xml:space="preserve"> 92 000 </t>
  </si>
  <si>
    <t xml:space="preserve"> 98 600 </t>
  </si>
  <si>
    <t xml:space="preserve"> 105 200 </t>
  </si>
  <si>
    <t xml:space="preserve"> 105 800 </t>
  </si>
  <si>
    <t xml:space="preserve"> 106 400 </t>
  </si>
  <si>
    <t xml:space="preserve"> 107 100 </t>
  </si>
  <si>
    <t xml:space="preserve"> 107 700 </t>
  </si>
  <si>
    <t xml:space="preserve"> 108 300 </t>
  </si>
  <si>
    <t>Høyere yrkesdeltakelse blant innvandrere</t>
  </si>
  <si>
    <t>Økt gjennomføring av yrkesfag</t>
  </si>
  <si>
    <t>Tidligere gjennomføring av høyere utdanning</t>
  </si>
  <si>
    <t>Flere eldre i arbeid</t>
  </si>
  <si>
    <t>Redusert overgang til uføretrygd</t>
  </si>
  <si>
    <t>Flere uføre i arbeid</t>
  </si>
  <si>
    <t>Figv2-4</t>
  </si>
  <si>
    <t xml:space="preserve"> 3 100 </t>
  </si>
  <si>
    <t xml:space="preserve"> 6 200 </t>
  </si>
  <si>
    <t xml:space="preserve"> 9 300 </t>
  </si>
  <si>
    <t xml:space="preserve"> 12 300 </t>
  </si>
  <si>
    <t xml:space="preserve"> 18 500 </t>
  </si>
  <si>
    <t xml:space="preserve"> 21 600 </t>
  </si>
  <si>
    <t xml:space="preserve"> 24 700 </t>
  </si>
  <si>
    <t xml:space="preserve"> 27 800 </t>
  </si>
  <si>
    <t xml:space="preserve"> 30 900 </t>
  </si>
  <si>
    <t>300</t>
  </si>
  <si>
    <t>600</t>
  </si>
  <si>
    <t>900</t>
  </si>
  <si>
    <t xml:space="preserve"> 1 500 </t>
  </si>
  <si>
    <t xml:space="preserve"> 1 800 </t>
  </si>
  <si>
    <t xml:space="preserve"> 2 100 </t>
  </si>
  <si>
    <t xml:space="preserve"> 2 700 </t>
  </si>
  <si>
    <t xml:space="preserve"> 3 000 </t>
  </si>
  <si>
    <t xml:space="preserve"> 3 300 </t>
  </si>
  <si>
    <t xml:space="preserve"> 3 900 </t>
  </si>
  <si>
    <t xml:space="preserve"> 4 200 </t>
  </si>
  <si>
    <t xml:space="preserve"> 5 100 </t>
  </si>
  <si>
    <t xml:space="preserve"> 5 400 </t>
  </si>
  <si>
    <t xml:space="preserve"> 5 700 </t>
  </si>
  <si>
    <t xml:space="preserve"> 6 300 </t>
  </si>
  <si>
    <t xml:space="preserve"> 6 500 </t>
  </si>
  <si>
    <t xml:space="preserve"> 6 800 </t>
  </si>
  <si>
    <t xml:space="preserve"> 7 100 </t>
  </si>
  <si>
    <t xml:space="preserve"> 7 400 </t>
  </si>
  <si>
    <t xml:space="preserve"> 7 700 </t>
  </si>
  <si>
    <t xml:space="preserve"> 8 000 </t>
  </si>
  <si>
    <t xml:space="preserve"> 8 300 </t>
  </si>
  <si>
    <t xml:space="preserve"> 8 600 </t>
  </si>
  <si>
    <t xml:space="preserve"> 8 900 </t>
  </si>
  <si>
    <t xml:space="preserve"> 9 200 </t>
  </si>
  <si>
    <t xml:space="preserve"> 9 500 </t>
  </si>
  <si>
    <t xml:space="preserve"> 9 800 </t>
  </si>
  <si>
    <t xml:space="preserve"> 10 100 </t>
  </si>
  <si>
    <t xml:space="preserve"> 10 400 </t>
  </si>
  <si>
    <t xml:space="preserve"> 10 700 </t>
  </si>
  <si>
    <t xml:space="preserve"> 1 600 </t>
  </si>
  <si>
    <t xml:space="preserve"> 4 700 </t>
  </si>
  <si>
    <t xml:space="preserve"> 12 400 </t>
  </si>
  <si>
    <t xml:space="preserve"> 14 000 </t>
  </si>
  <si>
    <t xml:space="preserve"> 15 500 </t>
  </si>
  <si>
    <t xml:space="preserve"> 3 800 </t>
  </si>
  <si>
    <t xml:space="preserve"> 7 600 </t>
  </si>
  <si>
    <t xml:space="preserve"> 11 400 </t>
  </si>
  <si>
    <t xml:space="preserve"> 15 200 </t>
  </si>
  <si>
    <t xml:space="preserve"> 19 000 </t>
  </si>
  <si>
    <t xml:space="preserve"> 22 800 </t>
  </si>
  <si>
    <t xml:space="preserve"> 26 600 </t>
  </si>
  <si>
    <t xml:space="preserve"> 34 200 </t>
  </si>
  <si>
    <t xml:space="preserve"> 38 000 </t>
  </si>
  <si>
    <t>700</t>
  </si>
  <si>
    <t xml:space="preserve"> 2 300 </t>
  </si>
  <si>
    <t xml:space="preserve"> 4 900 </t>
  </si>
  <si>
    <t xml:space="preserve"> 5 900 </t>
  </si>
  <si>
    <t xml:space="preserve"> 6 900 </t>
  </si>
  <si>
    <t xml:space="preserve"> 7 900 </t>
  </si>
  <si>
    <t xml:space="preserve"> 11 300 </t>
  </si>
  <si>
    <t xml:space="preserve"> 13 600 </t>
  </si>
  <si>
    <t xml:space="preserve"> 14 700 </t>
  </si>
  <si>
    <t xml:space="preserve"> 15 800 </t>
  </si>
  <si>
    <t xml:space="preserve"> 18 000 </t>
  </si>
  <si>
    <t xml:space="preserve"> 20 300 </t>
  </si>
  <si>
    <t xml:space="preserve"> 21 500 </t>
  </si>
  <si>
    <t xml:space="preserve"> 22 700 </t>
  </si>
  <si>
    <t xml:space="preserve"> 24 000 </t>
  </si>
  <si>
    <t xml:space="preserve"> 25 300 </t>
  </si>
  <si>
    <t xml:space="preserve"> 26 900 </t>
  </si>
  <si>
    <t xml:space="preserve"> 28 500 </t>
  </si>
  <si>
    <t xml:space="preserve"> 34 300 </t>
  </si>
  <si>
    <t xml:space="preserve"> 38 400 </t>
  </si>
  <si>
    <t xml:space="preserve"> 40 600 </t>
  </si>
  <si>
    <t xml:space="preserve"> 42 800 </t>
  </si>
  <si>
    <t xml:space="preserve"> 45 000 </t>
  </si>
  <si>
    <t xml:space="preserve"> 47 300 </t>
  </si>
  <si>
    <t xml:space="preserve"> 28 400 </t>
  </si>
  <si>
    <t xml:space="preserve"> 35 100 </t>
  </si>
  <si>
    <t xml:space="preserve"> 45 400 </t>
  </si>
  <si>
    <t xml:space="preserve"> 49 500 </t>
  </si>
  <si>
    <t xml:space="preserve"> 53 700 </t>
  </si>
  <si>
    <t xml:space="preserve"> 58 100 </t>
  </si>
  <si>
    <t xml:space="preserve"> 62 400 </t>
  </si>
  <si>
    <t xml:space="preserve"> 66 800 </t>
  </si>
  <si>
    <t xml:space="preserve"> 71 100 </t>
  </si>
  <si>
    <t xml:space="preserve"> 75 500 </t>
  </si>
  <si>
    <t xml:space="preserve"> 79 800 </t>
  </si>
  <si>
    <t xml:space="preserve"> 84 200 </t>
  </si>
  <si>
    <t xml:space="preserve"> 88 600 </t>
  </si>
  <si>
    <t xml:space="preserve"> 89 000 </t>
  </si>
  <si>
    <t xml:space="preserve"> 89 400 </t>
  </si>
  <si>
    <t xml:space="preserve"> 89 800 </t>
  </si>
  <si>
    <t xml:space="preserve"> 90 200 </t>
  </si>
  <si>
    <t xml:space="preserve"> 90 600 </t>
  </si>
  <si>
    <t>Redusert ufrivillig deltid</t>
  </si>
  <si>
    <t>Figv2-5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</si>
</sst>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5</v>
      </c>
      <c r="B1" s="2" t="s">
        <v>6</v>
      </c>
    </row>
    <row r="2" spans="1:2">
      <c r="A2" s="1">
        <f>HYPERLINK("#'Figv2-1'!A1", "Figv2-1")</f>
        <v>0</v>
      </c>
      <c r="B2" s="1" t="s">
        <v>0</v>
      </c>
    </row>
    <row r="3" spans="1:2">
      <c r="A3" s="1">
        <f>HYPERLINK("#'Figv2-2'!A1", "Figv2-2")</f>
        <v>0</v>
      </c>
      <c r="B3" s="1" t="s">
        <v>1</v>
      </c>
    </row>
    <row r="4" spans="1:2">
      <c r="A4" s="1">
        <f>HYPERLINK("#'Figv2-3'!A1", "Figv2-3")</f>
        <v>0</v>
      </c>
      <c r="B4" s="1" t="s">
        <v>2</v>
      </c>
    </row>
    <row r="5" spans="1:2">
      <c r="A5" s="1">
        <f>HYPERLINK("#'Figv2-4'!A1", "Figv2-4")</f>
        <v>0</v>
      </c>
      <c r="B5" s="1" t="s">
        <v>3</v>
      </c>
    </row>
    <row r="6" spans="1:2">
      <c r="A6" s="1">
        <f>HYPERLINK("#'Figv2-5'!A1", "Figv2-5")</f>
        <v>0</v>
      </c>
      <c r="B6" s="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10</v>
      </c>
    </row>
    <row r="3" spans="1:3">
      <c r="A3" s="2" t="s">
        <v>7</v>
      </c>
      <c r="B3" s="2" t="s">
        <v>8</v>
      </c>
      <c r="C3" s="2" t="s">
        <v>9</v>
      </c>
    </row>
    <row r="4" spans="1:3">
      <c r="A4" s="1">
        <v>2025</v>
      </c>
      <c r="B4" s="1">
        <v>0</v>
      </c>
      <c r="C4" s="1">
        <v>0</v>
      </c>
    </row>
    <row r="5" spans="1:3">
      <c r="A5" s="1">
        <v>2026</v>
      </c>
      <c r="B5" s="1">
        <v>800</v>
      </c>
      <c r="C5" s="1">
        <v>700</v>
      </c>
    </row>
    <row r="6" spans="1:3">
      <c r="A6" s="1">
        <v>2027</v>
      </c>
      <c r="B6" s="1">
        <v>1700</v>
      </c>
      <c r="C6" s="1">
        <v>1500</v>
      </c>
    </row>
    <row r="7" spans="1:3">
      <c r="A7" s="1">
        <v>2028</v>
      </c>
      <c r="B7" s="1">
        <v>2600</v>
      </c>
      <c r="C7" s="1">
        <v>2300</v>
      </c>
    </row>
    <row r="8" spans="1:3">
      <c r="A8" s="1">
        <v>2029</v>
      </c>
      <c r="B8" s="1">
        <v>3500</v>
      </c>
      <c r="C8" s="1">
        <v>3100</v>
      </c>
    </row>
    <row r="9" spans="1:3">
      <c r="A9" s="1">
        <v>2030</v>
      </c>
      <c r="B9" s="1">
        <v>4500</v>
      </c>
      <c r="C9" s="1">
        <v>4000</v>
      </c>
    </row>
    <row r="10" spans="1:3">
      <c r="A10" s="1">
        <v>2031</v>
      </c>
      <c r="B10" s="1">
        <v>5600</v>
      </c>
      <c r="C10" s="1">
        <v>4900</v>
      </c>
    </row>
    <row r="11" spans="1:3">
      <c r="A11" s="1">
        <v>2032</v>
      </c>
      <c r="B11" s="1">
        <v>6700</v>
      </c>
      <c r="C11" s="1">
        <v>5900</v>
      </c>
    </row>
    <row r="12" spans="1:3">
      <c r="A12" s="1">
        <v>2033</v>
      </c>
      <c r="B12" s="1">
        <v>7800</v>
      </c>
      <c r="C12" s="1">
        <v>6900</v>
      </c>
    </row>
    <row r="13" spans="1:3">
      <c r="A13" s="1">
        <v>2034</v>
      </c>
      <c r="B13" s="1">
        <v>9000</v>
      </c>
      <c r="C13" s="1">
        <v>7900</v>
      </c>
    </row>
    <row r="14" spans="1:3">
      <c r="A14" s="1">
        <v>2035</v>
      </c>
      <c r="B14" s="1">
        <v>10200</v>
      </c>
      <c r="C14" s="1">
        <v>9000</v>
      </c>
    </row>
    <row r="15" spans="1:3">
      <c r="A15" s="1">
        <v>2036</v>
      </c>
      <c r="B15" s="1">
        <v>11500</v>
      </c>
      <c r="C15" s="1">
        <v>10200</v>
      </c>
    </row>
    <row r="16" spans="1:3">
      <c r="A16" s="1">
        <v>2037</v>
      </c>
      <c r="B16" s="1">
        <v>12800</v>
      </c>
      <c r="C16" s="1">
        <v>11300</v>
      </c>
    </row>
    <row r="17" spans="1:3">
      <c r="A17" s="1">
        <v>2038</v>
      </c>
      <c r="B17" s="1">
        <v>14100</v>
      </c>
      <c r="C17" s="1">
        <v>12400</v>
      </c>
    </row>
    <row r="18" spans="1:3">
      <c r="A18" s="1">
        <v>2039</v>
      </c>
      <c r="B18" s="1">
        <v>15400</v>
      </c>
      <c r="C18" s="1">
        <v>13600</v>
      </c>
    </row>
    <row r="19" spans="1:3">
      <c r="A19" s="1">
        <v>2040</v>
      </c>
      <c r="B19" s="1">
        <v>16600</v>
      </c>
      <c r="C19" s="1">
        <v>14700</v>
      </c>
    </row>
    <row r="20" spans="1:3">
      <c r="A20" s="1">
        <v>2041</v>
      </c>
      <c r="B20" s="1">
        <v>17900</v>
      </c>
      <c r="C20" s="1">
        <v>15800</v>
      </c>
    </row>
    <row r="21" spans="1:3">
      <c r="A21" s="1">
        <v>2042</v>
      </c>
      <c r="B21" s="1">
        <v>19200</v>
      </c>
      <c r="C21" s="1">
        <v>16900</v>
      </c>
    </row>
    <row r="22" spans="1:3">
      <c r="A22" s="1">
        <v>2043</v>
      </c>
      <c r="B22" s="1">
        <v>20500</v>
      </c>
      <c r="C22" s="1">
        <v>18000</v>
      </c>
    </row>
    <row r="23" spans="1:3">
      <c r="A23" s="1">
        <v>2044</v>
      </c>
      <c r="B23" s="1">
        <v>21700</v>
      </c>
      <c r="C23" s="1">
        <v>19200</v>
      </c>
    </row>
    <row r="24" spans="1:3">
      <c r="A24" s="1">
        <v>2045</v>
      </c>
      <c r="B24" s="1">
        <v>23000</v>
      </c>
      <c r="C24" s="1">
        <v>20300</v>
      </c>
    </row>
    <row r="25" spans="1:3">
      <c r="A25" s="1">
        <v>2046</v>
      </c>
      <c r="B25" s="1">
        <v>24300</v>
      </c>
      <c r="C25" s="1">
        <v>21500</v>
      </c>
    </row>
    <row r="26" spans="1:3">
      <c r="A26" s="1">
        <v>2047</v>
      </c>
      <c r="B26" s="1">
        <v>25700</v>
      </c>
      <c r="C26" s="1">
        <v>22700</v>
      </c>
    </row>
    <row r="27" spans="1:3">
      <c r="A27" s="1">
        <v>2048</v>
      </c>
      <c r="B27" s="1">
        <v>27200</v>
      </c>
      <c r="C27" s="1">
        <v>24000</v>
      </c>
    </row>
    <row r="28" spans="1:3">
      <c r="A28" s="1">
        <v>2049</v>
      </c>
      <c r="B28" s="1">
        <v>28700</v>
      </c>
      <c r="C28" s="1">
        <v>25300</v>
      </c>
    </row>
    <row r="29" spans="1:3">
      <c r="A29" s="1">
        <v>2050</v>
      </c>
      <c r="B29" s="1">
        <v>30400</v>
      </c>
      <c r="C29" s="1">
        <v>26900</v>
      </c>
    </row>
    <row r="30" spans="1:3">
      <c r="A30" s="1">
        <v>2051</v>
      </c>
      <c r="B30" s="1">
        <v>32400</v>
      </c>
      <c r="C30" s="1">
        <v>28500</v>
      </c>
    </row>
    <row r="31" spans="1:3">
      <c r="A31" s="1">
        <v>2052</v>
      </c>
      <c r="B31" s="1">
        <v>34500</v>
      </c>
      <c r="C31" s="1">
        <v>30400</v>
      </c>
    </row>
    <row r="32" spans="1:3">
      <c r="A32" s="1">
        <v>2053</v>
      </c>
      <c r="B32" s="1">
        <v>36700</v>
      </c>
      <c r="C32" s="1">
        <v>32400</v>
      </c>
    </row>
    <row r="33" spans="1:3">
      <c r="A33" s="1">
        <v>2054</v>
      </c>
      <c r="B33" s="1">
        <v>38900</v>
      </c>
      <c r="C33" s="1">
        <v>34300</v>
      </c>
    </row>
    <row r="34" spans="1:3">
      <c r="A34" s="1">
        <v>2055</v>
      </c>
      <c r="B34" s="1">
        <v>41200</v>
      </c>
      <c r="C34" s="1">
        <v>36300</v>
      </c>
    </row>
    <row r="35" spans="1:3">
      <c r="A35" s="1">
        <v>2056</v>
      </c>
      <c r="B35" s="1">
        <v>43500</v>
      </c>
      <c r="C35" s="1">
        <v>38400</v>
      </c>
    </row>
    <row r="36" spans="1:3">
      <c r="A36" s="1">
        <v>2057</v>
      </c>
      <c r="B36" s="1">
        <v>46000</v>
      </c>
      <c r="C36" s="1">
        <v>40600</v>
      </c>
    </row>
    <row r="37" spans="1:3">
      <c r="A37" s="1">
        <v>2058</v>
      </c>
      <c r="B37" s="1">
        <v>48500</v>
      </c>
      <c r="C37" s="1">
        <v>42800</v>
      </c>
    </row>
    <row r="38" spans="1:3">
      <c r="A38" s="1">
        <v>2059</v>
      </c>
      <c r="B38" s="1">
        <v>51100</v>
      </c>
      <c r="C38" s="1">
        <v>45000</v>
      </c>
    </row>
    <row r="39" spans="1:3">
      <c r="A39" s="1">
        <v>2060</v>
      </c>
      <c r="B39" s="1">
        <v>53600</v>
      </c>
      <c r="C39" s="1">
        <v>47300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63</v>
      </c>
    </row>
    <row r="3" spans="1:4">
      <c r="A3" s="2" t="s">
        <v>7</v>
      </c>
      <c r="B3" s="2" t="s">
        <v>60</v>
      </c>
      <c r="C3" s="2" t="s">
        <v>61</v>
      </c>
      <c r="D3" s="2" t="s">
        <v>62</v>
      </c>
    </row>
    <row r="4" spans="1:4">
      <c r="A4" s="1">
        <v>2025</v>
      </c>
      <c r="B4" s="1" t="s">
        <v>11</v>
      </c>
      <c r="C4" s="1" t="s">
        <v>26</v>
      </c>
      <c r="D4" s="1" t="s">
        <v>46</v>
      </c>
    </row>
    <row r="5" spans="1:4">
      <c r="A5" s="1">
        <v>2026</v>
      </c>
      <c r="B5" s="1" t="s">
        <v>12</v>
      </c>
      <c r="C5" s="1" t="s">
        <v>27</v>
      </c>
      <c r="D5" s="1" t="s">
        <v>47</v>
      </c>
    </row>
    <row r="6" spans="1:4">
      <c r="A6" s="1">
        <v>2027</v>
      </c>
      <c r="B6" s="1" t="s">
        <v>13</v>
      </c>
      <c r="C6" s="1" t="s">
        <v>28</v>
      </c>
      <c r="D6" s="1" t="s">
        <v>48</v>
      </c>
    </row>
    <row r="7" spans="1:4">
      <c r="A7" s="1">
        <v>2028</v>
      </c>
      <c r="B7" s="1" t="s">
        <v>14</v>
      </c>
      <c r="C7" s="1" t="s">
        <v>29</v>
      </c>
      <c r="D7" s="1" t="s">
        <v>49</v>
      </c>
    </row>
    <row r="8" spans="1:4">
      <c r="A8" s="1">
        <v>2029</v>
      </c>
      <c r="B8" s="1" t="s">
        <v>15</v>
      </c>
      <c r="C8" s="1" t="s">
        <v>30</v>
      </c>
      <c r="D8" s="1" t="s">
        <v>42</v>
      </c>
    </row>
    <row r="9" spans="1:4">
      <c r="A9" s="1">
        <v>2030</v>
      </c>
      <c r="B9" s="1" t="s">
        <v>16</v>
      </c>
      <c r="C9" s="1" t="s">
        <v>31</v>
      </c>
      <c r="D9" s="1" t="s">
        <v>50</v>
      </c>
    </row>
    <row r="10" spans="1:4">
      <c r="A10" s="1">
        <v>2031</v>
      </c>
      <c r="B10" s="1" t="s">
        <v>17</v>
      </c>
      <c r="C10" s="1" t="s">
        <v>32</v>
      </c>
      <c r="D10" s="1" t="s">
        <v>51</v>
      </c>
    </row>
    <row r="11" spans="1:4">
      <c r="A11" s="1">
        <v>2032</v>
      </c>
      <c r="B11" s="1" t="s">
        <v>18</v>
      </c>
      <c r="C11" s="1" t="s">
        <v>33</v>
      </c>
      <c r="D11" s="1" t="s">
        <v>52</v>
      </c>
    </row>
    <row r="12" spans="1:4">
      <c r="A12" s="1">
        <v>2033</v>
      </c>
      <c r="B12" s="1" t="s">
        <v>19</v>
      </c>
      <c r="C12" s="1" t="s">
        <v>34</v>
      </c>
      <c r="D12" s="1" t="s">
        <v>53</v>
      </c>
    </row>
    <row r="13" spans="1:4">
      <c r="A13" s="1">
        <v>2034</v>
      </c>
      <c r="B13" s="1" t="s">
        <v>20</v>
      </c>
      <c r="C13" s="1" t="s">
        <v>35</v>
      </c>
      <c r="D13" s="1" t="s">
        <v>54</v>
      </c>
    </row>
    <row r="14" spans="1:4">
      <c r="A14" s="1">
        <v>2035</v>
      </c>
      <c r="B14" s="1" t="s">
        <v>21</v>
      </c>
      <c r="C14" s="1" t="s">
        <v>36</v>
      </c>
      <c r="D14" s="1" t="s">
        <v>55</v>
      </c>
    </row>
    <row r="15" spans="1:4">
      <c r="A15" s="1">
        <v>2036</v>
      </c>
      <c r="B15" s="1" t="s">
        <v>22</v>
      </c>
      <c r="C15" s="1" t="s">
        <v>37</v>
      </c>
      <c r="D15" s="1" t="s">
        <v>56</v>
      </c>
    </row>
    <row r="16" spans="1:4">
      <c r="A16" s="1">
        <v>2037</v>
      </c>
      <c r="B16" s="1" t="s">
        <v>23</v>
      </c>
      <c r="C16" s="1" t="s">
        <v>38</v>
      </c>
      <c r="D16" s="1" t="s">
        <v>57</v>
      </c>
    </row>
    <row r="17" spans="1:4">
      <c r="A17" s="1">
        <v>2038</v>
      </c>
      <c r="B17" s="1" t="s">
        <v>24</v>
      </c>
      <c r="C17" s="1" t="s">
        <v>39</v>
      </c>
      <c r="D17" s="1" t="s">
        <v>58</v>
      </c>
    </row>
    <row r="18" spans="1:4">
      <c r="A18" s="1">
        <v>2039</v>
      </c>
      <c r="B18" s="1" t="s">
        <v>25</v>
      </c>
      <c r="C18" s="1" t="s">
        <v>40</v>
      </c>
      <c r="D18" s="1" t="s">
        <v>59</v>
      </c>
    </row>
    <row r="19" spans="1:4">
      <c r="A19" s="1">
        <v>2040</v>
      </c>
      <c r="B19" s="1" t="s">
        <v>25</v>
      </c>
      <c r="C19" s="1" t="s">
        <v>41</v>
      </c>
      <c r="D19" s="1" t="s">
        <v>59</v>
      </c>
    </row>
    <row r="20" spans="1:4">
      <c r="A20" s="1">
        <v>2041</v>
      </c>
      <c r="B20" s="1" t="s">
        <v>25</v>
      </c>
      <c r="C20" s="1" t="s">
        <v>42</v>
      </c>
      <c r="D20" s="1" t="s">
        <v>59</v>
      </c>
    </row>
    <row r="21" spans="1:4">
      <c r="A21" s="1">
        <v>2042</v>
      </c>
      <c r="B21" s="1" t="s">
        <v>25</v>
      </c>
      <c r="C21" s="1" t="s">
        <v>43</v>
      </c>
      <c r="D21" s="1" t="s">
        <v>59</v>
      </c>
    </row>
    <row r="22" spans="1:4">
      <c r="A22" s="1">
        <v>2043</v>
      </c>
      <c r="B22" s="1" t="s">
        <v>25</v>
      </c>
      <c r="C22" s="1" t="s">
        <v>44</v>
      </c>
      <c r="D22" s="1" t="s">
        <v>59</v>
      </c>
    </row>
    <row r="23" spans="1:4">
      <c r="A23" s="1">
        <v>2044</v>
      </c>
      <c r="B23" s="1" t="s">
        <v>25</v>
      </c>
      <c r="C23" s="1" t="s">
        <v>45</v>
      </c>
      <c r="D23" s="1" t="s">
        <v>59</v>
      </c>
    </row>
    <row r="24" spans="1:4">
      <c r="A24" s="1">
        <v>2045</v>
      </c>
      <c r="B24" s="1" t="s">
        <v>25</v>
      </c>
      <c r="C24" s="1" t="s">
        <v>45</v>
      </c>
      <c r="D24" s="1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93</v>
      </c>
    </row>
    <row r="3" spans="1:3">
      <c r="A3" s="2" t="s">
        <v>7</v>
      </c>
      <c r="B3" s="2" t="s">
        <v>8</v>
      </c>
      <c r="C3" s="2" t="s">
        <v>9</v>
      </c>
    </row>
    <row r="4" spans="1:3">
      <c r="A4" s="1">
        <v>2025</v>
      </c>
      <c r="B4" s="1" t="s">
        <v>64</v>
      </c>
      <c r="C4" s="1" t="s">
        <v>79</v>
      </c>
    </row>
    <row r="5" spans="1:3">
      <c r="A5" s="1">
        <v>2026</v>
      </c>
      <c r="B5" s="1" t="s">
        <v>65</v>
      </c>
      <c r="C5" s="1" t="s">
        <v>80</v>
      </c>
    </row>
    <row r="6" spans="1:3">
      <c r="A6" s="1">
        <v>2027</v>
      </c>
      <c r="B6" s="1" t="s">
        <v>66</v>
      </c>
      <c r="C6" s="1" t="s">
        <v>81</v>
      </c>
    </row>
    <row r="7" spans="1:3">
      <c r="A7" s="1">
        <v>2028</v>
      </c>
      <c r="B7" s="1" t="s">
        <v>67</v>
      </c>
      <c r="C7" s="1" t="s">
        <v>82</v>
      </c>
    </row>
    <row r="8" spans="1:3">
      <c r="A8" s="1">
        <v>2029</v>
      </c>
      <c r="B8" s="1" t="s">
        <v>68</v>
      </c>
      <c r="C8" s="1" t="s">
        <v>83</v>
      </c>
    </row>
    <row r="9" spans="1:3">
      <c r="A9" s="1">
        <v>2030</v>
      </c>
      <c r="B9" s="1" t="s">
        <v>69</v>
      </c>
      <c r="C9" s="1" t="s">
        <v>84</v>
      </c>
    </row>
    <row r="10" spans="1:3">
      <c r="A10" s="1">
        <v>2031</v>
      </c>
      <c r="B10" s="1" t="s">
        <v>70</v>
      </c>
      <c r="C10" s="1" t="s">
        <v>85</v>
      </c>
    </row>
    <row r="11" spans="1:3">
      <c r="A11" s="1">
        <v>2032</v>
      </c>
      <c r="B11" s="1" t="s">
        <v>71</v>
      </c>
      <c r="C11" s="1" t="s">
        <v>86</v>
      </c>
    </row>
    <row r="12" spans="1:3">
      <c r="A12" s="1">
        <v>2033</v>
      </c>
      <c r="B12" s="1" t="s">
        <v>72</v>
      </c>
      <c r="C12" s="1" t="s">
        <v>87</v>
      </c>
    </row>
    <row r="13" spans="1:3">
      <c r="A13" s="1">
        <v>2034</v>
      </c>
      <c r="B13" s="1" t="s">
        <v>73</v>
      </c>
      <c r="C13" s="1" t="s">
        <v>66</v>
      </c>
    </row>
    <row r="14" spans="1:3">
      <c r="A14" s="1">
        <v>2035</v>
      </c>
      <c r="B14" s="1" t="s">
        <v>74</v>
      </c>
      <c r="C14" s="1" t="s">
        <v>88</v>
      </c>
    </row>
    <row r="15" spans="1:3">
      <c r="A15" s="1">
        <v>2036</v>
      </c>
      <c r="B15" s="1" t="s">
        <v>75</v>
      </c>
      <c r="C15" s="1" t="s">
        <v>89</v>
      </c>
    </row>
    <row r="16" spans="1:3">
      <c r="A16" s="1">
        <v>2037</v>
      </c>
      <c r="B16" s="1" t="s">
        <v>76</v>
      </c>
      <c r="C16" s="1" t="s">
        <v>90</v>
      </c>
    </row>
    <row r="17" spans="1:3">
      <c r="A17" s="1">
        <v>2038</v>
      </c>
      <c r="B17" s="1" t="s">
        <v>77</v>
      </c>
      <c r="C17" s="1" t="s">
        <v>91</v>
      </c>
    </row>
    <row r="18" spans="1:3">
      <c r="A18" s="1">
        <v>2039</v>
      </c>
      <c r="B18" s="1" t="s">
        <v>78</v>
      </c>
      <c r="C18" s="1" t="s">
        <v>92</v>
      </c>
    </row>
    <row r="19" spans="1:3">
      <c r="A19" s="1">
        <v>2040</v>
      </c>
      <c r="B19" s="1" t="s">
        <v>78</v>
      </c>
      <c r="C19" s="1" t="s">
        <v>92</v>
      </c>
    </row>
    <row r="20" spans="1:3">
      <c r="A20" s="1">
        <v>2041</v>
      </c>
      <c r="B20" s="1" t="s">
        <v>78</v>
      </c>
      <c r="C20" s="1" t="s">
        <v>92</v>
      </c>
    </row>
    <row r="21" spans="1:3">
      <c r="A21" s="1">
        <v>2042</v>
      </c>
      <c r="B21" s="1" t="s">
        <v>78</v>
      </c>
      <c r="C21" s="1" t="s">
        <v>92</v>
      </c>
    </row>
    <row r="22" spans="1:3">
      <c r="A22" s="1">
        <v>2043</v>
      </c>
      <c r="B22" s="1" t="s">
        <v>78</v>
      </c>
      <c r="C22" s="1" t="s">
        <v>92</v>
      </c>
    </row>
    <row r="23" spans="1:3">
      <c r="A23" s="1">
        <v>2044</v>
      </c>
      <c r="B23" s="1" t="s">
        <v>78</v>
      </c>
      <c r="C23" s="1" t="s">
        <v>92</v>
      </c>
    </row>
    <row r="24" spans="1:3">
      <c r="A24" s="1">
        <v>2045</v>
      </c>
      <c r="B24" s="1" t="s">
        <v>78</v>
      </c>
      <c r="C24" s="1" t="s">
        <v>92</v>
      </c>
    </row>
    <row r="25" spans="1:3">
      <c r="A25" s="1">
        <v>2046</v>
      </c>
      <c r="B25" s="1" t="s">
        <v>78</v>
      </c>
      <c r="C25" s="1" t="s">
        <v>92</v>
      </c>
    </row>
    <row r="26" spans="1:3">
      <c r="A26" s="1">
        <v>2047</v>
      </c>
      <c r="B26" s="1" t="s">
        <v>78</v>
      </c>
      <c r="C26" s="1" t="s">
        <v>92</v>
      </c>
    </row>
    <row r="27" spans="1:3">
      <c r="A27" s="1">
        <v>2048</v>
      </c>
      <c r="B27" s="1" t="s">
        <v>78</v>
      </c>
      <c r="C27" s="1" t="s">
        <v>92</v>
      </c>
    </row>
    <row r="28" spans="1:3">
      <c r="A28" s="1">
        <v>2049</v>
      </c>
      <c r="B28" s="1" t="s">
        <v>78</v>
      </c>
      <c r="C28" s="1" t="s">
        <v>92</v>
      </c>
    </row>
    <row r="29" spans="1:3">
      <c r="A29" s="1">
        <v>2050</v>
      </c>
      <c r="B29" s="1" t="s">
        <v>78</v>
      </c>
      <c r="C29" s="1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9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154</v>
      </c>
    </row>
    <row r="3" spans="1:7">
      <c r="A3" s="2" t="s">
        <v>7</v>
      </c>
      <c r="B3" s="2" t="s">
        <v>148</v>
      </c>
      <c r="C3" s="2" t="s">
        <v>149</v>
      </c>
      <c r="D3" s="2" t="s">
        <v>150</v>
      </c>
      <c r="E3" s="2" t="s">
        <v>151</v>
      </c>
      <c r="F3" s="2" t="s">
        <v>152</v>
      </c>
      <c r="G3" s="2" t="s">
        <v>153</v>
      </c>
    </row>
    <row r="4" spans="1:7">
      <c r="A4" s="1">
        <v>2025</v>
      </c>
      <c r="B4" s="1">
        <v>3500</v>
      </c>
      <c r="C4" s="1">
        <v>450</v>
      </c>
      <c r="D4" s="1">
        <v>750</v>
      </c>
      <c r="E4" s="1" t="s">
        <v>11</v>
      </c>
      <c r="F4" s="1" t="s">
        <v>64</v>
      </c>
      <c r="G4" s="1" t="s">
        <v>64</v>
      </c>
    </row>
    <row r="5" spans="1:7">
      <c r="A5" s="1">
        <v>2026</v>
      </c>
      <c r="B5" s="1">
        <v>7000</v>
      </c>
      <c r="C5" s="1">
        <v>900</v>
      </c>
      <c r="D5" s="1">
        <v>1500</v>
      </c>
      <c r="E5" s="1" t="s">
        <v>94</v>
      </c>
      <c r="F5" s="1" t="s">
        <v>129</v>
      </c>
      <c r="G5" s="1" t="s">
        <v>65</v>
      </c>
    </row>
    <row r="6" spans="1:7">
      <c r="A6" s="1">
        <v>2027</v>
      </c>
      <c r="B6" s="1">
        <v>10500</v>
      </c>
      <c r="C6" s="1">
        <v>1350</v>
      </c>
      <c r="D6" s="1">
        <v>2250</v>
      </c>
      <c r="E6" s="1" t="s">
        <v>95</v>
      </c>
      <c r="F6" s="1" t="s">
        <v>130</v>
      </c>
      <c r="G6" s="1" t="s">
        <v>66</v>
      </c>
    </row>
    <row r="7" spans="1:7">
      <c r="A7" s="1">
        <v>2028</v>
      </c>
      <c r="B7" s="1">
        <v>14000</v>
      </c>
      <c r="C7" s="1">
        <v>1800</v>
      </c>
      <c r="D7" s="1">
        <v>3000</v>
      </c>
      <c r="E7" s="1" t="s">
        <v>96</v>
      </c>
      <c r="F7" s="1" t="s">
        <v>131</v>
      </c>
      <c r="G7" s="1" t="s">
        <v>67</v>
      </c>
    </row>
    <row r="8" spans="1:7">
      <c r="A8" s="1">
        <v>2029</v>
      </c>
      <c r="B8" s="1">
        <v>17500</v>
      </c>
      <c r="C8" s="1">
        <v>2250</v>
      </c>
      <c r="D8" s="1">
        <v>3750</v>
      </c>
      <c r="E8" s="1" t="s">
        <v>97</v>
      </c>
      <c r="F8" s="1" t="s">
        <v>132</v>
      </c>
      <c r="G8" s="1" t="s">
        <v>68</v>
      </c>
    </row>
    <row r="9" spans="1:7">
      <c r="A9" s="1">
        <v>2030</v>
      </c>
      <c r="B9" s="1">
        <v>21000</v>
      </c>
      <c r="C9" s="1">
        <v>2700</v>
      </c>
      <c r="D9" s="1">
        <v>4500</v>
      </c>
      <c r="E9" s="1" t="s">
        <v>98</v>
      </c>
      <c r="F9" s="1" t="s">
        <v>133</v>
      </c>
      <c r="G9" s="1" t="s">
        <v>69</v>
      </c>
    </row>
    <row r="10" spans="1:7">
      <c r="A10" s="1">
        <v>2031</v>
      </c>
      <c r="B10" s="1">
        <v>24500</v>
      </c>
      <c r="C10" s="1">
        <v>3150</v>
      </c>
      <c r="D10" s="1">
        <v>5250</v>
      </c>
      <c r="E10" s="1" t="s">
        <v>99</v>
      </c>
      <c r="F10" s="1" t="s">
        <v>134</v>
      </c>
      <c r="G10" s="1" t="s">
        <v>70</v>
      </c>
    </row>
    <row r="11" spans="1:7">
      <c r="A11" s="1">
        <v>2032</v>
      </c>
      <c r="B11" s="1">
        <v>28000</v>
      </c>
      <c r="C11" s="1">
        <v>3600</v>
      </c>
      <c r="D11" s="1">
        <v>6000</v>
      </c>
      <c r="E11" s="1" t="s">
        <v>100</v>
      </c>
      <c r="F11" s="1" t="s">
        <v>135</v>
      </c>
      <c r="G11" s="1" t="s">
        <v>71</v>
      </c>
    </row>
    <row r="12" spans="1:7">
      <c r="A12" s="1">
        <v>2033</v>
      </c>
      <c r="B12" s="1">
        <v>31500</v>
      </c>
      <c r="C12" s="1">
        <v>4050</v>
      </c>
      <c r="D12" s="1">
        <v>6750</v>
      </c>
      <c r="E12" s="1" t="s">
        <v>101</v>
      </c>
      <c r="F12" s="1" t="s">
        <v>136</v>
      </c>
      <c r="G12" s="1" t="s">
        <v>72</v>
      </c>
    </row>
    <row r="13" spans="1:7">
      <c r="A13" s="1">
        <v>2034</v>
      </c>
      <c r="B13" s="1">
        <v>35000</v>
      </c>
      <c r="C13" s="1">
        <v>4500</v>
      </c>
      <c r="D13" s="1">
        <v>7500</v>
      </c>
      <c r="E13" s="1" t="s">
        <v>102</v>
      </c>
      <c r="F13" s="1" t="s">
        <v>137</v>
      </c>
      <c r="G13" s="1" t="s">
        <v>73</v>
      </c>
    </row>
    <row r="14" spans="1:7">
      <c r="A14" s="1">
        <v>2035</v>
      </c>
      <c r="B14" s="1">
        <v>35000</v>
      </c>
      <c r="C14" s="1">
        <v>4950</v>
      </c>
      <c r="D14" s="1">
        <v>7500</v>
      </c>
      <c r="E14" s="1" t="s">
        <v>103</v>
      </c>
      <c r="F14" s="1" t="s">
        <v>138</v>
      </c>
      <c r="G14" s="1" t="s">
        <v>74</v>
      </c>
    </row>
    <row r="15" spans="1:7">
      <c r="A15" s="1">
        <v>2036</v>
      </c>
      <c r="B15" s="1">
        <v>35000</v>
      </c>
      <c r="C15" s="1">
        <v>5400</v>
      </c>
      <c r="D15" s="1">
        <v>7500</v>
      </c>
      <c r="E15" s="1" t="s">
        <v>104</v>
      </c>
      <c r="F15" s="1" t="s">
        <v>139</v>
      </c>
      <c r="G15" s="1" t="s">
        <v>75</v>
      </c>
    </row>
    <row r="16" spans="1:7">
      <c r="A16" s="1">
        <v>2037</v>
      </c>
      <c r="B16" s="1">
        <v>35000</v>
      </c>
      <c r="C16" s="1">
        <v>5850</v>
      </c>
      <c r="D16" s="1">
        <v>7500</v>
      </c>
      <c r="E16" s="1" t="s">
        <v>105</v>
      </c>
      <c r="F16" s="1" t="s">
        <v>140</v>
      </c>
      <c r="G16" s="1" t="s">
        <v>76</v>
      </c>
    </row>
    <row r="17" spans="1:7">
      <c r="A17" s="1">
        <v>2038</v>
      </c>
      <c r="B17" s="1">
        <v>35000</v>
      </c>
      <c r="C17" s="1">
        <v>6300</v>
      </c>
      <c r="D17" s="1">
        <v>7500</v>
      </c>
      <c r="E17" s="1" t="s">
        <v>106</v>
      </c>
      <c r="F17" s="1" t="s">
        <v>141</v>
      </c>
      <c r="G17" s="1" t="s">
        <v>77</v>
      </c>
    </row>
    <row r="18" spans="1:7">
      <c r="A18" s="1">
        <v>2039</v>
      </c>
      <c r="B18" s="1">
        <v>35000</v>
      </c>
      <c r="C18" s="1">
        <v>6750</v>
      </c>
      <c r="D18" s="1">
        <v>7500</v>
      </c>
      <c r="E18" s="1" t="s">
        <v>107</v>
      </c>
      <c r="F18" s="1" t="s">
        <v>142</v>
      </c>
      <c r="G18" s="1" t="s">
        <v>78</v>
      </c>
    </row>
    <row r="19" spans="1:7">
      <c r="A19" s="1">
        <v>2040</v>
      </c>
      <c r="B19" s="1">
        <v>35000</v>
      </c>
      <c r="C19" s="1">
        <v>7200</v>
      </c>
      <c r="D19" s="1">
        <v>7500</v>
      </c>
      <c r="E19" s="1" t="s">
        <v>108</v>
      </c>
      <c r="F19" s="1" t="s">
        <v>143</v>
      </c>
      <c r="G19" s="1" t="s">
        <v>78</v>
      </c>
    </row>
    <row r="20" spans="1:7">
      <c r="A20" s="1">
        <v>2041</v>
      </c>
      <c r="B20" s="1">
        <v>35000</v>
      </c>
      <c r="C20" s="1">
        <v>7650</v>
      </c>
      <c r="D20" s="1">
        <v>7500</v>
      </c>
      <c r="E20" s="1" t="s">
        <v>109</v>
      </c>
      <c r="F20" s="1" t="s">
        <v>144</v>
      </c>
      <c r="G20" s="1" t="s">
        <v>78</v>
      </c>
    </row>
    <row r="21" spans="1:7">
      <c r="A21" s="1">
        <v>2042</v>
      </c>
      <c r="B21" s="1">
        <v>35000</v>
      </c>
      <c r="C21" s="1">
        <v>8100</v>
      </c>
      <c r="D21" s="1">
        <v>7500</v>
      </c>
      <c r="E21" s="1" t="s">
        <v>110</v>
      </c>
      <c r="F21" s="1" t="s">
        <v>145</v>
      </c>
      <c r="G21" s="1" t="s">
        <v>78</v>
      </c>
    </row>
    <row r="22" spans="1:7">
      <c r="A22" s="1">
        <v>2043</v>
      </c>
      <c r="B22" s="1">
        <v>35000</v>
      </c>
      <c r="C22" s="1">
        <v>8550</v>
      </c>
      <c r="D22" s="1">
        <v>7500</v>
      </c>
      <c r="E22" s="1" t="s">
        <v>111</v>
      </c>
      <c r="F22" s="1" t="s">
        <v>146</v>
      </c>
      <c r="G22" s="1" t="s">
        <v>78</v>
      </c>
    </row>
    <row r="23" spans="1:7">
      <c r="A23" s="1">
        <v>2044</v>
      </c>
      <c r="B23" s="1">
        <v>35000</v>
      </c>
      <c r="C23" s="1">
        <v>9000</v>
      </c>
      <c r="D23" s="1">
        <v>7500</v>
      </c>
      <c r="E23" s="1" t="s">
        <v>112</v>
      </c>
      <c r="F23" s="1" t="s">
        <v>147</v>
      </c>
      <c r="G23" s="1" t="s">
        <v>78</v>
      </c>
    </row>
    <row r="24" spans="1:7">
      <c r="A24" s="1">
        <v>2045</v>
      </c>
      <c r="B24" s="1">
        <v>35000</v>
      </c>
      <c r="C24" s="1">
        <v>9450</v>
      </c>
      <c r="D24" s="1">
        <v>7500</v>
      </c>
      <c r="E24" s="1" t="s">
        <v>113</v>
      </c>
      <c r="F24" s="1" t="s">
        <v>147</v>
      </c>
      <c r="G24" s="1" t="s">
        <v>78</v>
      </c>
    </row>
    <row r="25" spans="1:7">
      <c r="A25" s="1">
        <v>2046</v>
      </c>
      <c r="B25" s="1">
        <v>35000</v>
      </c>
      <c r="C25" s="1">
        <v>9900</v>
      </c>
      <c r="D25" s="1">
        <v>7500</v>
      </c>
      <c r="E25" s="1" t="s">
        <v>114</v>
      </c>
      <c r="F25" s="1" t="s">
        <v>147</v>
      </c>
      <c r="G25" s="1" t="s">
        <v>78</v>
      </c>
    </row>
    <row r="26" spans="1:7">
      <c r="A26" s="1">
        <v>2047</v>
      </c>
      <c r="B26" s="1">
        <v>35000</v>
      </c>
      <c r="C26" s="1">
        <v>10350</v>
      </c>
      <c r="D26" s="1">
        <v>7500</v>
      </c>
      <c r="E26" s="1" t="s">
        <v>115</v>
      </c>
      <c r="F26" s="1" t="s">
        <v>147</v>
      </c>
      <c r="G26" s="1" t="s">
        <v>78</v>
      </c>
    </row>
    <row r="27" spans="1:7">
      <c r="A27" s="1">
        <v>2048</v>
      </c>
      <c r="B27" s="1">
        <v>35000</v>
      </c>
      <c r="C27" s="1">
        <v>10800</v>
      </c>
      <c r="D27" s="1">
        <v>7500</v>
      </c>
      <c r="E27" s="1" t="s">
        <v>116</v>
      </c>
      <c r="F27" s="1" t="s">
        <v>147</v>
      </c>
      <c r="G27" s="1" t="s">
        <v>78</v>
      </c>
    </row>
    <row r="28" spans="1:7">
      <c r="A28" s="1">
        <v>2049</v>
      </c>
      <c r="B28" s="1">
        <v>35000</v>
      </c>
      <c r="C28" s="1">
        <v>11250</v>
      </c>
      <c r="D28" s="1">
        <v>7500</v>
      </c>
      <c r="E28" s="1" t="s">
        <v>117</v>
      </c>
      <c r="F28" s="1" t="s">
        <v>147</v>
      </c>
      <c r="G28" s="1" t="s">
        <v>78</v>
      </c>
    </row>
    <row r="29" spans="1:7">
      <c r="A29" s="1">
        <v>2050</v>
      </c>
      <c r="B29" s="1">
        <v>35000</v>
      </c>
      <c r="C29" s="1">
        <v>11700</v>
      </c>
      <c r="D29" s="1">
        <v>7500</v>
      </c>
      <c r="E29" s="1" t="s">
        <v>118</v>
      </c>
      <c r="F29" s="1" t="s">
        <v>147</v>
      </c>
      <c r="G29" s="1" t="s">
        <v>78</v>
      </c>
    </row>
    <row r="30" spans="1:7">
      <c r="A30" s="1">
        <v>2051</v>
      </c>
      <c r="B30" s="1">
        <v>35000</v>
      </c>
      <c r="C30" s="1">
        <v>12150</v>
      </c>
      <c r="D30" s="1">
        <v>7500</v>
      </c>
      <c r="E30" s="1" t="s">
        <v>119</v>
      </c>
      <c r="F30" s="1" t="s">
        <v>147</v>
      </c>
      <c r="G30" s="1" t="s">
        <v>78</v>
      </c>
    </row>
    <row r="31" spans="1:7">
      <c r="A31" s="1">
        <v>2052</v>
      </c>
      <c r="B31" s="1">
        <v>35000</v>
      </c>
      <c r="C31" s="1">
        <v>12600</v>
      </c>
      <c r="D31" s="1">
        <v>7500</v>
      </c>
      <c r="E31" s="1" t="s">
        <v>120</v>
      </c>
      <c r="F31" s="1" t="s">
        <v>147</v>
      </c>
      <c r="G31" s="1" t="s">
        <v>78</v>
      </c>
    </row>
    <row r="32" spans="1:7">
      <c r="A32" s="1">
        <v>2053</v>
      </c>
      <c r="B32" s="1">
        <v>35000</v>
      </c>
      <c r="C32" s="1">
        <v>13050</v>
      </c>
      <c r="D32" s="1">
        <v>7500</v>
      </c>
      <c r="E32" s="1" t="s">
        <v>121</v>
      </c>
      <c r="F32" s="1" t="s">
        <v>147</v>
      </c>
      <c r="G32" s="1" t="s">
        <v>78</v>
      </c>
    </row>
    <row r="33" spans="1:7">
      <c r="A33" s="1">
        <v>2054</v>
      </c>
      <c r="B33" s="1">
        <v>35000</v>
      </c>
      <c r="C33" s="1">
        <v>13500</v>
      </c>
      <c r="D33" s="1">
        <v>7500</v>
      </c>
      <c r="E33" s="1" t="s">
        <v>122</v>
      </c>
      <c r="F33" s="1" t="s">
        <v>147</v>
      </c>
      <c r="G33" s="1" t="s">
        <v>78</v>
      </c>
    </row>
    <row r="34" spans="1:7">
      <c r="A34" s="1">
        <v>2055</v>
      </c>
      <c r="B34" s="1">
        <v>35000</v>
      </c>
      <c r="C34" s="1">
        <v>13950</v>
      </c>
      <c r="D34" s="1">
        <v>7500</v>
      </c>
      <c r="E34" s="1" t="s">
        <v>123</v>
      </c>
      <c r="F34" s="1" t="s">
        <v>147</v>
      </c>
      <c r="G34" s="1" t="s">
        <v>78</v>
      </c>
    </row>
    <row r="35" spans="1:7">
      <c r="A35" s="1">
        <v>2056</v>
      </c>
      <c r="B35" s="1">
        <v>35000</v>
      </c>
      <c r="C35" s="1">
        <v>14400</v>
      </c>
      <c r="D35" s="1">
        <v>7500</v>
      </c>
      <c r="E35" s="1" t="s">
        <v>124</v>
      </c>
      <c r="F35" s="1" t="s">
        <v>147</v>
      </c>
      <c r="G35" s="1" t="s">
        <v>78</v>
      </c>
    </row>
    <row r="36" spans="1:7">
      <c r="A36" s="1">
        <v>2057</v>
      </c>
      <c r="B36" s="1">
        <v>35000</v>
      </c>
      <c r="C36" s="1">
        <v>14850</v>
      </c>
      <c r="D36" s="1">
        <v>7500</v>
      </c>
      <c r="E36" s="1" t="s">
        <v>125</v>
      </c>
      <c r="F36" s="1" t="s">
        <v>147</v>
      </c>
      <c r="G36" s="1" t="s">
        <v>78</v>
      </c>
    </row>
    <row r="37" spans="1:7">
      <c r="A37" s="1">
        <v>2058</v>
      </c>
      <c r="B37" s="1">
        <v>35000</v>
      </c>
      <c r="C37" s="1">
        <v>15300</v>
      </c>
      <c r="D37" s="1">
        <v>7500</v>
      </c>
      <c r="E37" s="1" t="s">
        <v>126</v>
      </c>
      <c r="F37" s="1" t="s">
        <v>147</v>
      </c>
      <c r="G37" s="1" t="s">
        <v>78</v>
      </c>
    </row>
    <row r="38" spans="1:7">
      <c r="A38" s="1">
        <v>2059</v>
      </c>
      <c r="B38" s="1">
        <v>35000</v>
      </c>
      <c r="C38" s="1">
        <v>15750</v>
      </c>
      <c r="D38" s="1">
        <v>7500</v>
      </c>
      <c r="E38" s="1" t="s">
        <v>127</v>
      </c>
      <c r="F38" s="1" t="s">
        <v>147</v>
      </c>
      <c r="G38" s="1" t="s">
        <v>78</v>
      </c>
    </row>
    <row r="39" spans="1:7">
      <c r="A39" s="1">
        <v>2060</v>
      </c>
      <c r="B39" s="1">
        <v>35000</v>
      </c>
      <c r="C39" s="1">
        <v>16200</v>
      </c>
      <c r="D39" s="1">
        <v>7500</v>
      </c>
      <c r="E39" s="1" t="s">
        <v>128</v>
      </c>
      <c r="F39" s="1" t="s">
        <v>147</v>
      </c>
      <c r="G39" s="1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9"/>
  <sheetViews>
    <sheetView workbookViewId="0"/>
  </sheetViews>
  <sheetFormatPr defaultRowHeight="15"/>
  <cols>
    <col min="1" max="8" width="20.7109375" style="1" customWidth="1"/>
  </cols>
  <sheetData>
    <row r="1" spans="1:8">
      <c r="A1" s="2" t="s">
        <v>251</v>
      </c>
    </row>
    <row r="3" spans="1:8">
      <c r="A3" s="2" t="s">
        <v>7</v>
      </c>
      <c r="B3" s="2" t="s">
        <v>148</v>
      </c>
      <c r="C3" s="2" t="s">
        <v>149</v>
      </c>
      <c r="D3" s="2" t="s">
        <v>150</v>
      </c>
      <c r="E3" s="2" t="s">
        <v>250</v>
      </c>
      <c r="F3" s="2" t="s">
        <v>151</v>
      </c>
      <c r="G3" s="2" t="s">
        <v>152</v>
      </c>
      <c r="H3" s="2" t="s">
        <v>153</v>
      </c>
    </row>
    <row r="4" spans="1:8">
      <c r="A4" s="1">
        <v>2025</v>
      </c>
      <c r="B4" s="1" t="s">
        <v>155</v>
      </c>
      <c r="C4" s="1" t="s">
        <v>164</v>
      </c>
      <c r="D4" s="1" t="s">
        <v>194</v>
      </c>
      <c r="E4" s="1" t="s">
        <v>199</v>
      </c>
      <c r="F4" s="1" t="s">
        <v>11</v>
      </c>
      <c r="G4" s="1" t="s">
        <v>129</v>
      </c>
      <c r="H4" s="1" t="s">
        <v>79</v>
      </c>
    </row>
    <row r="5" spans="1:8">
      <c r="A5" s="1">
        <v>2026</v>
      </c>
      <c r="B5" s="1" t="s">
        <v>156</v>
      </c>
      <c r="C5" s="1" t="s">
        <v>165</v>
      </c>
      <c r="D5" s="1" t="s">
        <v>155</v>
      </c>
      <c r="E5" s="1" t="s">
        <v>200</v>
      </c>
      <c r="F5" s="1" t="s">
        <v>208</v>
      </c>
      <c r="G5" s="1" t="s">
        <v>232</v>
      </c>
      <c r="H5" s="1" t="s">
        <v>80</v>
      </c>
    </row>
    <row r="6" spans="1:8">
      <c r="A6" s="1">
        <v>2027</v>
      </c>
      <c r="B6" s="1" t="s">
        <v>157</v>
      </c>
      <c r="C6" s="1" t="s">
        <v>166</v>
      </c>
      <c r="D6" s="1" t="s">
        <v>195</v>
      </c>
      <c r="E6" s="1" t="s">
        <v>201</v>
      </c>
      <c r="F6" s="1" t="s">
        <v>167</v>
      </c>
      <c r="G6" s="1" t="s">
        <v>233</v>
      </c>
      <c r="H6" s="1" t="s">
        <v>81</v>
      </c>
    </row>
    <row r="7" spans="1:8">
      <c r="A7" s="1">
        <v>2028</v>
      </c>
      <c r="B7" s="1" t="s">
        <v>158</v>
      </c>
      <c r="C7" s="1" t="s">
        <v>79</v>
      </c>
      <c r="D7" s="1" t="s">
        <v>156</v>
      </c>
      <c r="E7" s="1" t="s">
        <v>202</v>
      </c>
      <c r="F7" s="1" t="s">
        <v>209</v>
      </c>
      <c r="G7" s="1" t="s">
        <v>123</v>
      </c>
      <c r="H7" s="1" t="s">
        <v>82</v>
      </c>
    </row>
    <row r="8" spans="1:8">
      <c r="A8" s="1">
        <v>2029</v>
      </c>
      <c r="B8" s="1" t="s">
        <v>107</v>
      </c>
      <c r="C8" s="1" t="s">
        <v>167</v>
      </c>
      <c r="D8" s="1" t="s">
        <v>101</v>
      </c>
      <c r="E8" s="1" t="s">
        <v>203</v>
      </c>
      <c r="F8" s="1" t="s">
        <v>155</v>
      </c>
      <c r="G8" s="1" t="s">
        <v>234</v>
      </c>
      <c r="H8" s="1" t="s">
        <v>83</v>
      </c>
    </row>
    <row r="9" spans="1:8">
      <c r="A9" s="1">
        <v>2030</v>
      </c>
      <c r="B9" s="1" t="s">
        <v>159</v>
      </c>
      <c r="C9" s="1" t="s">
        <v>168</v>
      </c>
      <c r="D9" s="1" t="s">
        <v>157</v>
      </c>
      <c r="E9" s="1" t="s">
        <v>204</v>
      </c>
      <c r="F9" s="1" t="s">
        <v>64</v>
      </c>
      <c r="G9" s="1" t="s">
        <v>235</v>
      </c>
      <c r="H9" s="1" t="s">
        <v>84</v>
      </c>
    </row>
    <row r="10" spans="1:8">
      <c r="A10" s="1">
        <v>2031</v>
      </c>
      <c r="B10" s="1" t="s">
        <v>160</v>
      </c>
      <c r="C10" s="1" t="s">
        <v>169</v>
      </c>
      <c r="D10" s="1" t="s">
        <v>87</v>
      </c>
      <c r="E10" s="1" t="s">
        <v>205</v>
      </c>
      <c r="F10" s="1" t="s">
        <v>210</v>
      </c>
      <c r="G10" s="1" t="s">
        <v>236</v>
      </c>
      <c r="H10" s="1" t="s">
        <v>85</v>
      </c>
    </row>
    <row r="11" spans="1:8">
      <c r="A11" s="1">
        <v>2032</v>
      </c>
      <c r="B11" s="1" t="s">
        <v>161</v>
      </c>
      <c r="C11" s="1" t="s">
        <v>80</v>
      </c>
      <c r="D11" s="1" t="s">
        <v>196</v>
      </c>
      <c r="E11" s="1" t="s">
        <v>118</v>
      </c>
      <c r="F11" s="1" t="s">
        <v>211</v>
      </c>
      <c r="G11" s="1" t="s">
        <v>237</v>
      </c>
      <c r="H11" s="1" t="s">
        <v>86</v>
      </c>
    </row>
    <row r="12" spans="1:8">
      <c r="A12" s="1">
        <v>2033</v>
      </c>
      <c r="B12" s="1" t="s">
        <v>162</v>
      </c>
      <c r="C12" s="1" t="s">
        <v>170</v>
      </c>
      <c r="D12" s="1" t="s">
        <v>197</v>
      </c>
      <c r="E12" s="1" t="s">
        <v>206</v>
      </c>
      <c r="F12" s="1" t="s">
        <v>212</v>
      </c>
      <c r="G12" s="1" t="s">
        <v>238</v>
      </c>
      <c r="H12" s="1" t="s">
        <v>87</v>
      </c>
    </row>
    <row r="13" spans="1:8">
      <c r="A13" s="1">
        <v>2034</v>
      </c>
      <c r="B13" s="1" t="s">
        <v>163</v>
      </c>
      <c r="C13" s="1" t="s">
        <v>171</v>
      </c>
      <c r="D13" s="1" t="s">
        <v>198</v>
      </c>
      <c r="E13" s="1" t="s">
        <v>207</v>
      </c>
      <c r="F13" s="1" t="s">
        <v>213</v>
      </c>
      <c r="G13" s="1" t="s">
        <v>239</v>
      </c>
      <c r="H13" s="1" t="s">
        <v>66</v>
      </c>
    </row>
    <row r="14" spans="1:8">
      <c r="A14" s="1">
        <v>2035</v>
      </c>
      <c r="B14" s="1" t="s">
        <v>163</v>
      </c>
      <c r="C14" s="1" t="s">
        <v>172</v>
      </c>
      <c r="D14" s="1" t="s">
        <v>198</v>
      </c>
      <c r="E14" s="1" t="s">
        <v>207</v>
      </c>
      <c r="F14" s="1" t="s">
        <v>102</v>
      </c>
      <c r="G14" s="1" t="s">
        <v>240</v>
      </c>
      <c r="H14" s="1" t="s">
        <v>88</v>
      </c>
    </row>
    <row r="15" spans="1:8">
      <c r="A15" s="1">
        <v>2036</v>
      </c>
      <c r="B15" s="1" t="s">
        <v>163</v>
      </c>
      <c r="C15" s="1" t="s">
        <v>81</v>
      </c>
      <c r="D15" s="1" t="s">
        <v>198</v>
      </c>
      <c r="E15" s="1" t="s">
        <v>207</v>
      </c>
      <c r="F15" s="1" t="s">
        <v>103</v>
      </c>
      <c r="G15" s="1" t="s">
        <v>241</v>
      </c>
      <c r="H15" s="1" t="s">
        <v>89</v>
      </c>
    </row>
    <row r="16" spans="1:8">
      <c r="A16" s="1">
        <v>2037</v>
      </c>
      <c r="B16" s="1" t="s">
        <v>163</v>
      </c>
      <c r="C16" s="1" t="s">
        <v>173</v>
      </c>
      <c r="D16" s="1" t="s">
        <v>198</v>
      </c>
      <c r="E16" s="1" t="s">
        <v>207</v>
      </c>
      <c r="F16" s="1" t="s">
        <v>214</v>
      </c>
      <c r="G16" s="1" t="s">
        <v>242</v>
      </c>
      <c r="H16" s="1" t="s">
        <v>90</v>
      </c>
    </row>
    <row r="17" spans="1:8">
      <c r="A17" s="1">
        <v>2038</v>
      </c>
      <c r="B17" s="1" t="s">
        <v>163</v>
      </c>
      <c r="C17" s="1" t="s">
        <v>174</v>
      </c>
      <c r="D17" s="1" t="s">
        <v>198</v>
      </c>
      <c r="E17" s="1" t="s">
        <v>207</v>
      </c>
      <c r="F17" s="1" t="s">
        <v>196</v>
      </c>
      <c r="G17" s="1" t="s">
        <v>243</v>
      </c>
      <c r="H17" s="1" t="s">
        <v>91</v>
      </c>
    </row>
    <row r="18" spans="1:8">
      <c r="A18" s="1">
        <v>2039</v>
      </c>
      <c r="B18" s="1" t="s">
        <v>163</v>
      </c>
      <c r="C18" s="1" t="s">
        <v>98</v>
      </c>
      <c r="D18" s="1" t="s">
        <v>198</v>
      </c>
      <c r="E18" s="1" t="s">
        <v>207</v>
      </c>
      <c r="F18" s="1" t="s">
        <v>215</v>
      </c>
      <c r="G18" s="1" t="s">
        <v>244</v>
      </c>
      <c r="H18" s="1" t="s">
        <v>92</v>
      </c>
    </row>
    <row r="19" spans="1:8">
      <c r="A19" s="1">
        <v>2040</v>
      </c>
      <c r="B19" s="1" t="s">
        <v>163</v>
      </c>
      <c r="C19" s="1" t="s">
        <v>82</v>
      </c>
      <c r="D19" s="1" t="s">
        <v>198</v>
      </c>
      <c r="E19" s="1" t="s">
        <v>207</v>
      </c>
      <c r="F19" s="1" t="s">
        <v>216</v>
      </c>
      <c r="G19" s="1" t="s">
        <v>245</v>
      </c>
      <c r="H19" s="1" t="s">
        <v>92</v>
      </c>
    </row>
    <row r="20" spans="1:8">
      <c r="A20" s="1">
        <v>2041</v>
      </c>
      <c r="B20" s="1" t="s">
        <v>163</v>
      </c>
      <c r="C20" s="1" t="s">
        <v>175</v>
      </c>
      <c r="D20" s="1" t="s">
        <v>198</v>
      </c>
      <c r="E20" s="1" t="s">
        <v>207</v>
      </c>
      <c r="F20" s="1" t="s">
        <v>217</v>
      </c>
      <c r="G20" s="1" t="s">
        <v>246</v>
      </c>
      <c r="H20" s="1" t="s">
        <v>92</v>
      </c>
    </row>
    <row r="21" spans="1:8">
      <c r="A21" s="1">
        <v>2042</v>
      </c>
      <c r="B21" s="1" t="s">
        <v>163</v>
      </c>
      <c r="C21" s="1" t="s">
        <v>176</v>
      </c>
      <c r="D21" s="1" t="s">
        <v>198</v>
      </c>
      <c r="E21" s="1" t="s">
        <v>207</v>
      </c>
      <c r="F21" s="1" t="s">
        <v>91</v>
      </c>
      <c r="G21" s="1" t="s">
        <v>247</v>
      </c>
      <c r="H21" s="1" t="s">
        <v>92</v>
      </c>
    </row>
    <row r="22" spans="1:8">
      <c r="A22" s="1">
        <v>2043</v>
      </c>
      <c r="B22" s="1" t="s">
        <v>163</v>
      </c>
      <c r="C22" s="1" t="s">
        <v>177</v>
      </c>
      <c r="D22" s="1" t="s">
        <v>198</v>
      </c>
      <c r="E22" s="1" t="s">
        <v>207</v>
      </c>
      <c r="F22" s="1" t="s">
        <v>218</v>
      </c>
      <c r="G22" s="1" t="s">
        <v>248</v>
      </c>
      <c r="H22" s="1" t="s">
        <v>92</v>
      </c>
    </row>
    <row r="23" spans="1:8">
      <c r="A23" s="1">
        <v>2044</v>
      </c>
      <c r="B23" s="1" t="s">
        <v>163</v>
      </c>
      <c r="C23" s="1" t="s">
        <v>83</v>
      </c>
      <c r="D23" s="1" t="s">
        <v>198</v>
      </c>
      <c r="E23" s="1" t="s">
        <v>207</v>
      </c>
      <c r="F23" s="1" t="s">
        <v>110</v>
      </c>
      <c r="G23" s="1" t="s">
        <v>249</v>
      </c>
      <c r="H23" s="1" t="s">
        <v>92</v>
      </c>
    </row>
    <row r="24" spans="1:8">
      <c r="A24" s="1">
        <v>2045</v>
      </c>
      <c r="B24" s="1" t="s">
        <v>163</v>
      </c>
      <c r="C24" s="1" t="s">
        <v>178</v>
      </c>
      <c r="D24" s="1" t="s">
        <v>198</v>
      </c>
      <c r="E24" s="1" t="s">
        <v>207</v>
      </c>
      <c r="F24" s="1" t="s">
        <v>219</v>
      </c>
      <c r="G24" s="1" t="s">
        <v>249</v>
      </c>
      <c r="H24" s="1" t="s">
        <v>92</v>
      </c>
    </row>
    <row r="25" spans="1:8">
      <c r="A25" s="1">
        <v>2046</v>
      </c>
      <c r="B25" s="1" t="s">
        <v>163</v>
      </c>
      <c r="C25" s="1" t="s">
        <v>179</v>
      </c>
      <c r="D25" s="1" t="s">
        <v>198</v>
      </c>
      <c r="E25" s="1" t="s">
        <v>207</v>
      </c>
      <c r="F25" s="1" t="s">
        <v>220</v>
      </c>
      <c r="G25" s="1" t="s">
        <v>249</v>
      </c>
      <c r="H25" s="1" t="s">
        <v>92</v>
      </c>
    </row>
    <row r="26" spans="1:8">
      <c r="A26" s="1">
        <v>2047</v>
      </c>
      <c r="B26" s="1" t="s">
        <v>163</v>
      </c>
      <c r="C26" s="1" t="s">
        <v>180</v>
      </c>
      <c r="D26" s="1" t="s">
        <v>198</v>
      </c>
      <c r="E26" s="1" t="s">
        <v>207</v>
      </c>
      <c r="F26" s="1" t="s">
        <v>221</v>
      </c>
      <c r="G26" s="1" t="s">
        <v>249</v>
      </c>
      <c r="H26" s="1" t="s">
        <v>92</v>
      </c>
    </row>
    <row r="27" spans="1:8">
      <c r="A27" s="1">
        <v>2048</v>
      </c>
      <c r="B27" s="1" t="s">
        <v>163</v>
      </c>
      <c r="C27" s="1" t="s">
        <v>181</v>
      </c>
      <c r="D27" s="1" t="s">
        <v>198</v>
      </c>
      <c r="E27" s="1" t="s">
        <v>207</v>
      </c>
      <c r="F27" s="1" t="s">
        <v>222</v>
      </c>
      <c r="G27" s="1" t="s">
        <v>249</v>
      </c>
      <c r="H27" s="1" t="s">
        <v>92</v>
      </c>
    </row>
    <row r="28" spans="1:8">
      <c r="A28" s="1">
        <v>2049</v>
      </c>
      <c r="B28" s="1" t="s">
        <v>163</v>
      </c>
      <c r="C28" s="1" t="s">
        <v>182</v>
      </c>
      <c r="D28" s="1" t="s">
        <v>198</v>
      </c>
      <c r="E28" s="1" t="s">
        <v>207</v>
      </c>
      <c r="F28" s="1" t="s">
        <v>223</v>
      </c>
      <c r="G28" s="1" t="s">
        <v>249</v>
      </c>
      <c r="H28" s="1" t="s">
        <v>92</v>
      </c>
    </row>
    <row r="29" spans="1:8">
      <c r="A29" s="1">
        <v>2050</v>
      </c>
      <c r="B29" s="1" t="s">
        <v>163</v>
      </c>
      <c r="C29" s="1" t="s">
        <v>183</v>
      </c>
      <c r="D29" s="1" t="s">
        <v>198</v>
      </c>
      <c r="E29" s="1" t="s">
        <v>207</v>
      </c>
      <c r="F29" s="1" t="s">
        <v>224</v>
      </c>
      <c r="G29" s="1" t="s">
        <v>249</v>
      </c>
      <c r="H29" s="1" t="s">
        <v>92</v>
      </c>
    </row>
    <row r="30" spans="1:8">
      <c r="A30" s="1">
        <v>2051</v>
      </c>
      <c r="B30" s="1" t="s">
        <v>163</v>
      </c>
      <c r="C30" s="1" t="s">
        <v>184</v>
      </c>
      <c r="D30" s="1" t="s">
        <v>198</v>
      </c>
      <c r="E30" s="1" t="s">
        <v>207</v>
      </c>
      <c r="F30" s="1" t="s">
        <v>225</v>
      </c>
      <c r="G30" s="1" t="s">
        <v>249</v>
      </c>
      <c r="H30" s="1" t="s">
        <v>92</v>
      </c>
    </row>
    <row r="31" spans="1:8">
      <c r="A31" s="1">
        <v>2052</v>
      </c>
      <c r="B31" s="1" t="s">
        <v>163</v>
      </c>
      <c r="C31" s="1" t="s">
        <v>185</v>
      </c>
      <c r="D31" s="1" t="s">
        <v>198</v>
      </c>
      <c r="E31" s="1" t="s">
        <v>207</v>
      </c>
      <c r="F31" s="1" t="s">
        <v>118</v>
      </c>
      <c r="G31" s="1" t="s">
        <v>249</v>
      </c>
      <c r="H31" s="1" t="s">
        <v>92</v>
      </c>
    </row>
    <row r="32" spans="1:8">
      <c r="A32" s="1">
        <v>2053</v>
      </c>
      <c r="B32" s="1" t="s">
        <v>163</v>
      </c>
      <c r="C32" s="1" t="s">
        <v>186</v>
      </c>
      <c r="D32" s="1" t="s">
        <v>198</v>
      </c>
      <c r="E32" s="1" t="s">
        <v>207</v>
      </c>
      <c r="F32" s="1" t="s">
        <v>119</v>
      </c>
      <c r="G32" s="1" t="s">
        <v>249</v>
      </c>
      <c r="H32" s="1" t="s">
        <v>92</v>
      </c>
    </row>
    <row r="33" spans="1:8">
      <c r="A33" s="1">
        <v>2054</v>
      </c>
      <c r="B33" s="1" t="s">
        <v>163</v>
      </c>
      <c r="C33" s="1" t="s">
        <v>187</v>
      </c>
      <c r="D33" s="1" t="s">
        <v>198</v>
      </c>
      <c r="E33" s="1" t="s">
        <v>207</v>
      </c>
      <c r="F33" s="1" t="s">
        <v>226</v>
      </c>
      <c r="G33" s="1" t="s">
        <v>249</v>
      </c>
      <c r="H33" s="1" t="s">
        <v>92</v>
      </c>
    </row>
    <row r="34" spans="1:8">
      <c r="A34" s="1">
        <v>2055</v>
      </c>
      <c r="B34" s="1" t="s">
        <v>163</v>
      </c>
      <c r="C34" s="1" t="s">
        <v>188</v>
      </c>
      <c r="D34" s="1" t="s">
        <v>198</v>
      </c>
      <c r="E34" s="1" t="s">
        <v>207</v>
      </c>
      <c r="F34" s="1" t="s">
        <v>72</v>
      </c>
      <c r="G34" s="1" t="s">
        <v>249</v>
      </c>
      <c r="H34" s="1" t="s">
        <v>92</v>
      </c>
    </row>
    <row r="35" spans="1:8">
      <c r="A35" s="1">
        <v>2056</v>
      </c>
      <c r="B35" s="1" t="s">
        <v>163</v>
      </c>
      <c r="C35" s="1" t="s">
        <v>189</v>
      </c>
      <c r="D35" s="1" t="s">
        <v>198</v>
      </c>
      <c r="E35" s="1" t="s">
        <v>207</v>
      </c>
      <c r="F35" s="1" t="s">
        <v>227</v>
      </c>
      <c r="G35" s="1" t="s">
        <v>249</v>
      </c>
      <c r="H35" s="1" t="s">
        <v>92</v>
      </c>
    </row>
    <row r="36" spans="1:8">
      <c r="A36" s="1">
        <v>2057</v>
      </c>
      <c r="B36" s="1" t="s">
        <v>163</v>
      </c>
      <c r="C36" s="1" t="s">
        <v>190</v>
      </c>
      <c r="D36" s="1" t="s">
        <v>198</v>
      </c>
      <c r="E36" s="1" t="s">
        <v>207</v>
      </c>
      <c r="F36" s="1" t="s">
        <v>228</v>
      </c>
      <c r="G36" s="1" t="s">
        <v>249</v>
      </c>
      <c r="H36" s="1" t="s">
        <v>92</v>
      </c>
    </row>
    <row r="37" spans="1:8">
      <c r="A37" s="1">
        <v>2058</v>
      </c>
      <c r="B37" s="1" t="s">
        <v>163</v>
      </c>
      <c r="C37" s="1" t="s">
        <v>191</v>
      </c>
      <c r="D37" s="1" t="s">
        <v>198</v>
      </c>
      <c r="E37" s="1" t="s">
        <v>207</v>
      </c>
      <c r="F37" s="1" t="s">
        <v>229</v>
      </c>
      <c r="G37" s="1" t="s">
        <v>249</v>
      </c>
      <c r="H37" s="1" t="s">
        <v>92</v>
      </c>
    </row>
    <row r="38" spans="1:8">
      <c r="A38" s="1">
        <v>2059</v>
      </c>
      <c r="B38" s="1" t="s">
        <v>163</v>
      </c>
      <c r="C38" s="1" t="s">
        <v>192</v>
      </c>
      <c r="D38" s="1" t="s">
        <v>198</v>
      </c>
      <c r="E38" s="1" t="s">
        <v>207</v>
      </c>
      <c r="F38" s="1" t="s">
        <v>230</v>
      </c>
      <c r="G38" s="1" t="s">
        <v>249</v>
      </c>
      <c r="H38" s="1" t="s">
        <v>92</v>
      </c>
    </row>
    <row r="39" spans="1:8">
      <c r="A39" s="1">
        <v>2060</v>
      </c>
      <c r="B39" s="1" t="s">
        <v>163</v>
      </c>
      <c r="C39" s="1" t="s">
        <v>193</v>
      </c>
      <c r="D39" s="1" t="s">
        <v>198</v>
      </c>
      <c r="E39" s="1" t="s">
        <v>207</v>
      </c>
      <c r="F39" s="1" t="s">
        <v>231</v>
      </c>
      <c r="G39" s="1" t="s">
        <v>249</v>
      </c>
      <c r="H39" s="1" t="s">
        <v>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9F9556-DEFB-4370-95C9-894779B8D02A}"/>
</file>

<file path=customXml/itemProps2.xml><?xml version="1.0" encoding="utf-8"?>
<ds:datastoreItem xmlns:ds="http://schemas.openxmlformats.org/officeDocument/2006/customXml" ds:itemID="{517DF0D7-6495-48B7-82E2-8E8F1263D47D}"/>
</file>

<file path=customXml/itemProps3.xml><?xml version="1.0" encoding="utf-8"?>
<ds:datastoreItem xmlns:ds="http://schemas.openxmlformats.org/officeDocument/2006/customXml" ds:itemID="{1AC66C62-0FD3-4425-8553-A73BD33A65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Innhold</vt:lpstr>
      <vt:lpstr>Figv2-1</vt:lpstr>
      <vt:lpstr>Figv2-2</vt:lpstr>
      <vt:lpstr>Figv2-3</vt:lpstr>
      <vt:lpstr>Figv2-4</vt:lpstr>
      <vt:lpstr>Figv2-5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2024-06-11T09:00:10Z</dcterms:created>
  <dcterms:modified xsi:type="dcterms:W3CDTF">2024-06-11T09:00:10Z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