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555" tabRatio="599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<sst xmlns="http://schemas.openxmlformats.org/spreadsheetml/2006/main" count="296" uniqueCount="233">
  <si>
    <t>A</t>
  </si>
  <si>
    <t>B</t>
  </si>
  <si>
    <t>C</t>
  </si>
  <si>
    <t>D</t>
  </si>
  <si>
    <t xml:space="preserve"> Årsresultat</t>
  </si>
  <si>
    <t xml:space="preserve"> Disponering av årsresultat:</t>
  </si>
  <si>
    <t>Arbeids-</t>
  </si>
  <si>
    <t>budsjett</t>
  </si>
  <si>
    <t>Avvik i</t>
  </si>
  <si>
    <t>E</t>
  </si>
  <si>
    <t>Revidert</t>
  </si>
  <si>
    <t>arbeids-</t>
  </si>
  <si>
    <t>F</t>
  </si>
  <si>
    <t>Budsjett-</t>
  </si>
  <si>
    <t>G</t>
  </si>
  <si>
    <t>( i 1 000 kr)</t>
  </si>
  <si>
    <t>pst.</t>
  </si>
  <si>
    <t>(=B-A) 1)</t>
  </si>
  <si>
    <t>H</t>
  </si>
  <si>
    <t>I</t>
  </si>
  <si>
    <t>J</t>
  </si>
  <si>
    <t>1.1.-30.6.</t>
  </si>
  <si>
    <t>(=H-G) 1)</t>
  </si>
  <si>
    <t>Varer</t>
  </si>
  <si>
    <t>Kortsiktig gjeld</t>
  </si>
  <si>
    <t>(i 1 000 kr)</t>
  </si>
  <si>
    <t>(=E-D)</t>
  </si>
  <si>
    <t>Organisasjonsnummer</t>
  </si>
  <si>
    <t>Telefonnummer</t>
  </si>
  <si>
    <t>Endr. i pst.</t>
  </si>
  <si>
    <t>Billettinntekter</t>
  </si>
  <si>
    <t>Driftsinntekter</t>
  </si>
  <si>
    <t>Lønnskostnader</t>
  </si>
  <si>
    <t>Driftsresultat</t>
  </si>
  <si>
    <t>Totale driftsinntekter</t>
  </si>
  <si>
    <t>Pensjonskostnader</t>
  </si>
  <si>
    <t>Totale driftskostnader</t>
  </si>
  <si>
    <t>Finansinntekter</t>
  </si>
  <si>
    <t>Finansskostnader</t>
  </si>
  <si>
    <t>Ekstraordinære inntekter</t>
  </si>
  <si>
    <t>Ekstraordinære kostnader</t>
  </si>
  <si>
    <t>Gjeld</t>
  </si>
  <si>
    <t>Gjeld totalt</t>
  </si>
  <si>
    <t>Kategori</t>
  </si>
  <si>
    <t>Prioritet</t>
  </si>
  <si>
    <t>Vurdering</t>
  </si>
  <si>
    <t>Forslag</t>
  </si>
  <si>
    <t>Personale</t>
  </si>
  <si>
    <t>Administrativt personale</t>
  </si>
  <si>
    <t>Teknisk personale</t>
  </si>
  <si>
    <t>Publikum</t>
  </si>
  <si>
    <t>Produksjon</t>
  </si>
  <si>
    <t>Orientering om skjemaet:</t>
  </si>
  <si>
    <t>Rekneskap</t>
  </si>
  <si>
    <t>framlegg</t>
  </si>
  <si>
    <t>Eigeninntekter</t>
  </si>
  <si>
    <r>
      <t xml:space="preserve">Andre eigeninntekter </t>
    </r>
    <r>
      <rPr>
        <b/>
        <sz val="8"/>
        <rFont val="Arial"/>
        <family val="2"/>
      </rPr>
      <t>2)</t>
    </r>
  </si>
  <si>
    <t>Totale eigeninntekter</t>
  </si>
  <si>
    <t>Ordinært offentleg driftstilskott</t>
  </si>
  <si>
    <t>Statstilskott frå Kultur- og</t>
  </si>
  <si>
    <t>kyrkjedepartementet</t>
  </si>
  <si>
    <t>Tilskott frå fylkeskommunar</t>
  </si>
  <si>
    <t>Tilskott frå kommunar</t>
  </si>
  <si>
    <r>
      <t xml:space="preserve">Anna offentleg tilskott </t>
    </r>
    <r>
      <rPr>
        <b/>
        <sz val="8"/>
        <rFont val="Arial"/>
        <family val="2"/>
      </rPr>
      <t>3)</t>
    </r>
  </si>
  <si>
    <t>Totalt ordinært  off. driftstilskott</t>
  </si>
  <si>
    <t>Tilskott frå Kultur- og kirkedeptet.</t>
  </si>
  <si>
    <t>Tilskott frå Norsk kulturråd</t>
  </si>
  <si>
    <t>Totalt andre offentlege tilskott</t>
  </si>
  <si>
    <t>Andre tilskott og gaver</t>
  </si>
  <si>
    <t>Varer og tenester</t>
  </si>
  <si>
    <t>Avskrivingar</t>
  </si>
  <si>
    <t>Husleigekostnader</t>
  </si>
  <si>
    <t>Finanspostar</t>
  </si>
  <si>
    <t>Resultat av finansielle postar</t>
  </si>
  <si>
    <t>Resultat av ekstraordinære postar</t>
  </si>
  <si>
    <t xml:space="preserve"> Dekking av tidlegare underskott</t>
  </si>
  <si>
    <t xml:space="preserve"> Overføring til/frå eigenkapitalen</t>
  </si>
  <si>
    <t>Vitskapleg og kunst- og kulturfagleg personale</t>
  </si>
  <si>
    <t>(Arkivar, bibliotekar, konservator, forskar og</t>
  </si>
  <si>
    <t xml:space="preserve"> utøvande kunstnar. Programansvarlege og kuratorar</t>
  </si>
  <si>
    <t>(Leiing, kontorfagleg og merkantilt personale)</t>
  </si>
  <si>
    <t>(Vaktmeister, reinhald, vakthald, IKT m.m.)</t>
  </si>
  <si>
    <t>Oppsetjingar, konsertar og utstillingar</t>
  </si>
  <si>
    <t>Samla publikumstal</t>
  </si>
  <si>
    <t>Anleggsmidlar</t>
  </si>
  <si>
    <t>Varige driftsmidlar</t>
  </si>
  <si>
    <t>Finansielle driftsmidlar</t>
  </si>
  <si>
    <t>Anleggsmidlar totalt</t>
  </si>
  <si>
    <t>Eigenkapital og gjeld</t>
  </si>
  <si>
    <t>Eigenkapital</t>
  </si>
  <si>
    <t>Opptjent eigenkapital</t>
  </si>
  <si>
    <t>Eigenkapital totalt</t>
  </si>
  <si>
    <t>Sum eigenkapital og gjeld</t>
  </si>
  <si>
    <t>Investeringar</t>
  </si>
  <si>
    <t>Fordringar</t>
  </si>
  <si>
    <t>Omløpsmidlar</t>
  </si>
  <si>
    <t>Omløpsmidlar totalt</t>
  </si>
  <si>
    <t>Immaterielle eigendelar</t>
  </si>
  <si>
    <t xml:space="preserve">Bankinnskott, kontantar o.l. </t>
  </si>
  <si>
    <t>Innskoten eigenkapital</t>
  </si>
  <si>
    <t>Avsetjing for forpliktingar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</si>
  <si>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Vesentlege avvik på den enkelte posten skal kommenterast i den tekstlege omtalen av budsjettsøknaden/rekneskapsrapporteringa</t>
    </r>
  </si>
  <si>
    <t xml:space="preserve"> arrangement, framsyningar m.v.)</t>
  </si>
  <si>
    <t>Talet på framsyningar</t>
  </si>
  <si>
    <t>Samla tal på årsverk</t>
  </si>
  <si>
    <t>Funksjonsdelingsinstitusjonar og faste tilskottsmottakarar under Kultur- og kyrkjedepartementet</t>
  </si>
  <si>
    <t>Tabell 1: Administrasjon</t>
  </si>
  <si>
    <t xml:space="preserve">Dato: </t>
  </si>
  <si>
    <t xml:space="preserve">Styreleiar (sign):  </t>
  </si>
  <si>
    <t>Namnet på institusjonen/tilskottsmottakaren</t>
  </si>
  <si>
    <t xml:space="preserve">Dagleg leiar (sign):  </t>
  </si>
  <si>
    <t>e-postadresse for dagleg leiar</t>
  </si>
  <si>
    <t>e-postadresse for institusjonen/tilskottamottakaren</t>
  </si>
  <si>
    <t>e-postadresse for styreleiar</t>
  </si>
  <si>
    <t>Kontaktperson ved institusjonen/tilskuddsmottakaren</t>
  </si>
  <si>
    <t xml:space="preserve">6. </t>
  </si>
  <si>
    <t xml:space="preserve">1. </t>
  </si>
  <si>
    <t xml:space="preserve">3. </t>
  </si>
  <si>
    <t>Skjemaet kan hentast frå internett på: odin.dep.no/kkd/budsjett_2004</t>
  </si>
  <si>
    <t>Skjemaet er utarbeidd i Excel</t>
  </si>
  <si>
    <t>Skjemaet lagrast på eigen PC med filnavn:"institusjonsnamn/tilskottsmottakars namn".xls</t>
  </si>
  <si>
    <t>Oppgje alle budsjett- og rekneskapstal i heile 1 000 kroner</t>
  </si>
  <si>
    <t xml:space="preserve">2. </t>
  </si>
  <si>
    <t xml:space="preserve">4. </t>
  </si>
  <si>
    <t xml:space="preserve">5. </t>
  </si>
  <si>
    <r>
      <t xml:space="preserve">Det er berre dei </t>
    </r>
    <r>
      <rPr>
        <b/>
        <i/>
        <sz val="10"/>
        <rFont val="Arial"/>
        <family val="2"/>
      </rPr>
      <t>kvite felta</t>
    </r>
    <r>
      <rPr>
        <i/>
        <sz val="10"/>
        <rFont val="Arial"/>
        <family val="2"/>
      </rPr>
      <t xml:space="preserve"> som skal fyllast ut</t>
    </r>
  </si>
  <si>
    <t>Utarbeiding av budsjettsøknaden:</t>
  </si>
  <si>
    <r>
      <t xml:space="preserve">6.1  </t>
    </r>
    <r>
      <rPr>
        <i/>
        <u val="single"/>
        <sz val="10"/>
        <rFont val="Arial"/>
        <family val="2"/>
      </rPr>
      <t>Festivalar som får tilskott frå kap. 323, post 72</t>
    </r>
    <r>
      <rPr>
        <i/>
        <sz val="10"/>
        <rFont val="Arial"/>
        <family val="2"/>
      </rPr>
      <t xml:space="preserve">, skal fylle ut følgjande: tabell 1, tabell 2 </t>
    </r>
    <r>
      <rPr>
        <i/>
        <u val="single"/>
        <sz val="10"/>
        <rFont val="Arial"/>
        <family val="2"/>
      </rPr>
      <t>utanom</t>
    </r>
    <r>
      <rPr>
        <i/>
        <sz val="10"/>
        <rFont val="Arial"/>
        <family val="2"/>
      </rPr>
      <t xml:space="preserve"> kolonne G, H og J, og tabellane 3, 4 og 5</t>
    </r>
  </si>
  <si>
    <r>
      <t xml:space="preserve">6.2  </t>
    </r>
    <r>
      <rPr>
        <i/>
        <u val="single"/>
        <sz val="10"/>
        <rFont val="Arial"/>
        <family val="2"/>
      </rPr>
      <t>Dei andre funksjonsdelingsinstitusjonane</t>
    </r>
    <r>
      <rPr>
        <i/>
        <sz val="10"/>
        <rFont val="Arial"/>
        <family val="2"/>
      </rPr>
      <t xml:space="preserve"> skal fylle ut følgjande: tabell 1, tabell 2 </t>
    </r>
    <r>
      <rPr>
        <i/>
        <u val="single"/>
        <sz val="10"/>
        <rFont val="Arial"/>
        <family val="2"/>
      </rPr>
      <t>utanom</t>
    </r>
    <r>
      <rPr>
        <i/>
        <sz val="10"/>
        <rFont val="Arial"/>
        <family val="2"/>
      </rPr>
      <t xml:space="preserve"> kolonne H og J, og tabellane 3, 4 og 5</t>
    </r>
  </si>
  <si>
    <r>
      <t xml:space="preserve">6.3  </t>
    </r>
    <r>
      <rPr>
        <i/>
        <u val="single"/>
        <sz val="10"/>
        <rFont val="Arial"/>
        <family val="2"/>
      </rPr>
      <t>Faste tilskottsmottakarar</t>
    </r>
    <r>
      <rPr>
        <i/>
        <sz val="10"/>
        <rFont val="Arial"/>
        <family val="2"/>
      </rPr>
      <t xml:space="preserve"> skal fylle ut følgjande: tabell 1, tabell 2 </t>
    </r>
    <r>
      <rPr>
        <i/>
        <u val="single"/>
        <sz val="10"/>
        <rFont val="Arial"/>
        <family val="2"/>
      </rPr>
      <t>utanom</t>
    </r>
    <r>
      <rPr>
        <i/>
        <sz val="10"/>
        <rFont val="Arial"/>
        <family val="2"/>
      </rPr>
      <t xml:space="preserve"> kolonne G, H og J, tabell 4 og tabell 5 for tilskottsmottakarar </t>
    </r>
  </si>
  <si>
    <t xml:space="preserve">       under Kulturavdelinga </t>
  </si>
  <si>
    <t xml:space="preserve">7. </t>
  </si>
  <si>
    <t>7.1  Kolonne H og J i tabell 2 skal fyllast ut</t>
  </si>
  <si>
    <t xml:space="preserve">       reviderte reknskapstal for 2002</t>
  </si>
  <si>
    <t xml:space="preserve">7.2  Dersom førebels rekneskapstal for 2002 vart førte opp i kolonne B i tabell 2 i budsjettsøknaden for 2004, må denne kolonna oppdaterast med </t>
  </si>
  <si>
    <r>
      <t xml:space="preserve">7.3  Dei tala som vart førte opp i kolonne G i tabell 2 i budsjettsøknaden for 2004 skal </t>
    </r>
    <r>
      <rPr>
        <i/>
        <u val="single"/>
        <sz val="10"/>
        <rFont val="Arial"/>
        <family val="2"/>
      </rPr>
      <t>ikkje</t>
    </r>
    <r>
      <rPr>
        <i/>
        <sz val="10"/>
        <rFont val="Arial"/>
        <family val="2"/>
      </rPr>
      <t xml:space="preserve"> oppdaterast</t>
    </r>
  </si>
  <si>
    <r>
      <t>Utarbeiding av rekneskapsrapport pr. 30. juni 2003 (</t>
    </r>
    <r>
      <rPr>
        <b/>
        <sz val="10"/>
        <rFont val="Arial"/>
        <family val="2"/>
      </rPr>
      <t>gjeld berre funksjonsdelingsinstitusjonar</t>
    </r>
    <r>
      <rPr>
        <b/>
        <i/>
        <sz val="10"/>
        <rFont val="Arial"/>
        <family val="2"/>
      </rPr>
      <t>):</t>
    </r>
  </si>
  <si>
    <t>8.</t>
  </si>
  <si>
    <r>
      <t xml:space="preserve">Styreleiar og dagleg leiar </t>
    </r>
    <r>
      <rPr>
        <i/>
        <u val="single"/>
        <sz val="10"/>
        <rFont val="Arial"/>
        <family val="2"/>
      </rPr>
      <t>skriv under</t>
    </r>
    <r>
      <rPr>
        <i/>
        <sz val="10"/>
        <rFont val="Arial"/>
        <family val="2"/>
      </rPr>
      <t xml:space="preserve"> papirversjonen av det ferdig utfylte skjemaet</t>
    </r>
  </si>
  <si>
    <t>9.</t>
  </si>
  <si>
    <t>M.M.</t>
  </si>
  <si>
    <r>
      <t xml:space="preserve">Utfylt skjema skal sendast til e-post-adressa: </t>
    </r>
    <r>
      <rPr>
        <i/>
        <u val="single"/>
        <sz val="10"/>
        <rFont val="Arial"/>
        <family val="2"/>
      </rPr>
      <t>postmottak @ kkd.dep.no</t>
    </r>
  </si>
  <si>
    <t xml:space="preserve">       rekneskapsrapportering i tilregnsbrevet for 2004</t>
  </si>
  <si>
    <t>7.4  Festivalar som får tilskott frå kap. 323, post 72, skal sende rekneskapsrapport seinast ein månad etter at festivalen er avslutta, jf. omtale om</t>
  </si>
  <si>
    <t>budsj. pr. 1.7</t>
  </si>
  <si>
    <t>Tilskott frå ABM-utvikling</t>
  </si>
  <si>
    <r>
      <t xml:space="preserve">Andre offentlege tilskott </t>
    </r>
    <r>
      <rPr>
        <b/>
        <sz val="8"/>
        <rFont val="Arial"/>
        <family val="2"/>
      </rPr>
      <t>4)</t>
    </r>
  </si>
  <si>
    <r>
      <t xml:space="preserve">Tilskott frå fylkeskommunar </t>
    </r>
    <r>
      <rPr>
        <b/>
        <sz val="8"/>
        <rFont val="Arial"/>
        <family val="2"/>
      </rPr>
      <t>5)</t>
    </r>
  </si>
  <si>
    <r>
      <t xml:space="preserve">Tilskott frå kommunar </t>
    </r>
    <r>
      <rPr>
        <b/>
        <sz val="8"/>
        <rFont val="Arial"/>
        <family val="2"/>
      </rPr>
      <t>6)</t>
    </r>
  </si>
  <si>
    <r>
      <t xml:space="preserve">Anna offentleg tilskott </t>
    </r>
    <r>
      <rPr>
        <b/>
        <sz val="8"/>
        <rFont val="Arial"/>
        <family val="2"/>
      </rPr>
      <t>7)</t>
    </r>
  </si>
  <si>
    <r>
      <t xml:space="preserve">Anna offentleg tilskott </t>
    </r>
    <r>
      <rPr>
        <b/>
        <sz val="8"/>
        <rFont val="Arial"/>
        <family val="2"/>
      </rPr>
      <t>8)</t>
    </r>
  </si>
  <si>
    <t>R e g n s k a p s r a p p o r t</t>
  </si>
  <si>
    <t>BUDSJETT</t>
  </si>
  <si>
    <t xml:space="preserve"> -   REKNESKAP</t>
  </si>
  <si>
    <r>
      <t>2)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Oppdragsverksemd, utleige av lokale, inntekter frå butikk, kantine, kafédrift m.m.</t>
    </r>
  </si>
  <si>
    <r>
      <t xml:space="preserve">3) </t>
    </r>
    <r>
      <rPr>
        <i/>
        <sz val="8"/>
        <rFont val="Arial"/>
        <family val="2"/>
      </rPr>
      <t>Spesifiser tilskottsytar:</t>
    </r>
  </si>
  <si>
    <r>
      <t>4)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Tilskott </t>
    </r>
    <r>
      <rPr>
        <i/>
        <u val="single"/>
        <sz val="8"/>
        <rFont val="Arial"/>
        <family val="2"/>
      </rPr>
      <t>utover</t>
    </r>
    <r>
      <rPr>
        <i/>
        <sz val="8"/>
        <rFont val="Arial"/>
        <family val="2"/>
      </rPr>
      <t xml:space="preserve"> ordinært offentlig drifts- og investeringstilskott, dvs. prosjekttilskott, ekstraordinært driftstilskott m.m.</t>
    </r>
  </si>
  <si>
    <r>
      <t>5)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Spesifiser tilskottsytar:</t>
    </r>
  </si>
  <si>
    <r>
      <t xml:space="preserve">6) </t>
    </r>
    <r>
      <rPr>
        <i/>
        <sz val="8"/>
        <rFont val="Arial"/>
        <family val="2"/>
      </rPr>
      <t>Spesifiser tilskottsytar:</t>
    </r>
  </si>
  <si>
    <r>
      <t xml:space="preserve">7) </t>
    </r>
    <r>
      <rPr>
        <i/>
        <sz val="8"/>
        <rFont val="Arial"/>
        <family val="2"/>
      </rPr>
      <t>Spesifiser tilskottsytar:</t>
    </r>
  </si>
  <si>
    <r>
      <t xml:space="preserve">8) </t>
    </r>
    <r>
      <rPr>
        <i/>
        <sz val="8"/>
        <rFont val="Arial"/>
        <family val="2"/>
      </rPr>
      <t>Spesifiser tilskottsytar:</t>
    </r>
  </si>
  <si>
    <t>(=B-A) 9)</t>
  </si>
  <si>
    <t>(=H-G) 9)</t>
  </si>
  <si>
    <r>
      <t>Driftskostnader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10)</t>
    </r>
  </si>
  <si>
    <r>
      <t xml:space="preserve">Drift av lokale </t>
    </r>
    <r>
      <rPr>
        <b/>
        <sz val="8"/>
        <rFont val="Arial"/>
        <family val="2"/>
      </rPr>
      <t>11)</t>
    </r>
  </si>
  <si>
    <r>
      <t xml:space="preserve">Vedlikehald av lokale/bygg </t>
    </r>
    <r>
      <rPr>
        <b/>
        <sz val="9"/>
        <rFont val="Arial"/>
        <family val="2"/>
      </rPr>
      <t>12)</t>
    </r>
  </si>
  <si>
    <r>
      <t xml:space="preserve">Andre driftskostnader </t>
    </r>
    <r>
      <rPr>
        <b/>
        <sz val="8"/>
        <rFont val="Arial"/>
        <family val="2"/>
      </rPr>
      <t>13)</t>
    </r>
  </si>
  <si>
    <r>
      <t xml:space="preserve">  9)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Vesentlege avvik på den enkelte posten skal kommenterast i den tekstlege omtalen av budsjettsøknaden/rekneskapsrapporteringa</t>
    </r>
  </si>
  <si>
    <r>
      <t>11)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Elektrisitet, brensel, reinhald, forsikring, avgifter m.v.</t>
    </r>
  </si>
  <si>
    <r>
      <t>12)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Ekskl. lønn til eigne tilsette</t>
    </r>
  </si>
  <si>
    <r>
      <t>13)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Marknadsføring, informasjon m.m.</t>
    </r>
  </si>
  <si>
    <r>
      <t>10)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Når det gjeld investeringar, jf. </t>
    </r>
    <r>
      <rPr>
        <i/>
        <u val="single"/>
        <sz val="8"/>
        <rFont val="Arial"/>
        <family val="2"/>
      </rPr>
      <t>tabell 3 Balanse</t>
    </r>
    <r>
      <rPr>
        <i/>
        <sz val="8"/>
        <rFont val="Arial"/>
        <family val="2"/>
      </rPr>
      <t xml:space="preserve"> nedanfor</t>
    </r>
  </si>
  <si>
    <t xml:space="preserve">(gjeld berre funksjonsdelingsinstitusjonane) </t>
  </si>
  <si>
    <t>Eigedelar</t>
  </si>
  <si>
    <t xml:space="preserve">Sum eigedelar </t>
  </si>
  <si>
    <t>Langsiktig gjeld</t>
  </si>
  <si>
    <t>Investeringstilskott og øyremerkte prosjekttilskott frå andre</t>
  </si>
  <si>
    <t>Investeringstilskott og øyremerkte prosjekttilskott frå Kultur- og kyrkjedepartementet</t>
  </si>
  <si>
    <r>
      <t>2)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I tillegg må kvart tiltak grunngjevast nærmare i den tekstlege omtalen av budsjettsøknaden</t>
    </r>
  </si>
  <si>
    <r>
      <t>6)</t>
    </r>
    <r>
      <rPr>
        <i/>
        <sz val="8"/>
        <rFont val="Arial"/>
        <family val="2"/>
      </rPr>
      <t xml:space="preserve"> Skal fyllast ut for tiltak av type "investering" eller "prosjekt" som går over meir enn eitt år</t>
    </r>
  </si>
  <si>
    <t>Søknads-</t>
  </si>
  <si>
    <r>
      <t>beløp</t>
    </r>
    <r>
      <rPr>
        <b/>
        <sz val="8"/>
        <rFont val="Arial"/>
        <family val="2"/>
      </rPr>
      <t xml:space="preserve"> 3)</t>
    </r>
  </si>
  <si>
    <r>
      <t>Totalt</t>
    </r>
    <r>
      <rPr>
        <b/>
        <sz val="8"/>
        <rFont val="Arial"/>
        <family val="2"/>
      </rPr>
      <t xml:space="preserve"> 4)</t>
    </r>
  </si>
  <si>
    <r>
      <t>Type 5</t>
    </r>
    <r>
      <rPr>
        <b/>
        <sz val="8"/>
        <rFont val="Arial"/>
        <family val="2"/>
      </rPr>
      <t>)</t>
    </r>
  </si>
  <si>
    <t>Periode 6)</t>
  </si>
  <si>
    <t>2004-</t>
  </si>
  <si>
    <r>
      <t xml:space="preserve">Kort omtale av tiltaket  (inkl. grunngjeving) </t>
    </r>
    <r>
      <rPr>
        <b/>
        <sz val="8"/>
        <rFont val="Arial"/>
        <family val="2"/>
      </rPr>
      <t>3)</t>
    </r>
  </si>
  <si>
    <t>Kap.</t>
  </si>
  <si>
    <t>Institusjonens/-</t>
  </si>
  <si>
    <t>tilskotts-</t>
  </si>
  <si>
    <t>mottakarens navn</t>
  </si>
  <si>
    <t>Stikkord 1)</t>
  </si>
  <si>
    <r>
      <t>4)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Oppgje den samla kostnaden knytt til ein nærmare oppgitt periode - skal ikkje fyllast ut for driftsmidlar</t>
    </r>
  </si>
  <si>
    <r>
      <t>5)</t>
    </r>
    <r>
      <rPr>
        <sz val="8"/>
        <rFont val="Arial"/>
        <family val="2"/>
      </rPr>
      <t xml:space="preserve"> O</t>
    </r>
    <r>
      <rPr>
        <i/>
        <sz val="8"/>
        <rFont val="Arial"/>
        <family val="2"/>
      </rPr>
      <t>ppgje type tiltak med ein av følgjande bokstavar: Drift=D, Investering=I, Prosjekt=P</t>
    </r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</si>
  <si>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T.d. ny stilling, vedlikehald, nytt prosjekt osv.</t>
    </r>
  </si>
  <si>
    <r>
      <t>3)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Behov for midlar frå Kultur- og kyrkjedepartementet</t>
    </r>
  </si>
  <si>
    <t>Sum</t>
  </si>
  <si>
    <t>Indikatorer</t>
  </si>
  <si>
    <t>Verdi 1</t>
  </si>
  <si>
    <t>Verdi 2</t>
  </si>
  <si>
    <t>Verdi 3</t>
  </si>
  <si>
    <t>Verdi 4</t>
  </si>
  <si>
    <t>%</t>
  </si>
  <si>
    <t>Årsverk</t>
  </si>
  <si>
    <t>Personar</t>
  </si>
  <si>
    <t>Talet på årsverk utførte ved institusjonen/tilskottsmottakaren</t>
  </si>
  <si>
    <t>Samla tal på personar ved institusjonen/tilskottsmottakaren</t>
  </si>
  <si>
    <t>Total auke i tilskott søkt Kultur- og kyrkjedepartementet</t>
  </si>
  <si>
    <t>Talet på betalande publikum</t>
  </si>
  <si>
    <t>Talet på barn og unge i publikum</t>
  </si>
  <si>
    <t xml:space="preserve">(Talet på publikum og talet på deltakarar/gjester på </t>
  </si>
  <si>
    <t xml:space="preserve"> ved teater, opera og orkester skal ikkje takast med)</t>
  </si>
  <si>
    <t>Talet på oppsetjingar</t>
  </si>
  <si>
    <t>Talet på konsertar</t>
  </si>
  <si>
    <t>Talet på utstillingar</t>
  </si>
  <si>
    <t>(Inkludert vandreutstillingar)</t>
  </si>
  <si>
    <t>Oppsetjingar</t>
  </si>
  <si>
    <t>Konsertar</t>
  </si>
  <si>
    <t>Utstillingar</t>
  </si>
  <si>
    <t>Samla tal på oppsetjingar, konsertar og utstillingar</t>
  </si>
  <si>
    <t>Samla tal</t>
  </si>
  <si>
    <t>Framsyningar</t>
  </si>
  <si>
    <t>Medlemmer</t>
  </si>
  <si>
    <t>Samla tal på medlemmer</t>
  </si>
  <si>
    <t>(Gjeld foreiningar og organisasjonar)</t>
  </si>
  <si>
    <t>B u d s j e t t s ø k n a d   f o r   2 0 0 4</t>
  </si>
  <si>
    <t>Tabell 2: Budsjett og rekneskap</t>
  </si>
  <si>
    <r>
      <t xml:space="preserve">Tabell 4: Oppsummering av budsjettsøknaden for 2004 - tiltak som krev auka tilskott   </t>
    </r>
    <r>
      <rPr>
        <sz val="9"/>
        <rFont val="Arial"/>
        <family val="2"/>
      </rPr>
      <t>(i prioritert rekkjefølgje)</t>
    </r>
  </si>
  <si>
    <r>
      <t>Tabell 3: Balanse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(jf. reknesk.lov § 6-2)</t>
    </r>
  </si>
  <si>
    <r>
      <t xml:space="preserve">Tabell 5: Ulike aktivitetar m.m. i 2001 og 2002  </t>
    </r>
    <r>
      <rPr>
        <sz val="9"/>
        <rFont val="Arial"/>
        <family val="2"/>
      </rPr>
      <t>(skal berre fyllast ut av tilskottsmottakarar under Kulturavdelinga)</t>
    </r>
  </si>
  <si>
    <r>
      <t xml:space="preserve">Budsjettsøknad 2004:  </t>
    </r>
    <r>
      <rPr>
        <sz val="10"/>
        <rFont val="Arial"/>
        <family val="2"/>
      </rPr>
      <t>frist 1. mars 2003</t>
    </r>
  </si>
  <si>
    <r>
      <t xml:space="preserve">Regnskapsrapport pr. 30.06.03: </t>
    </r>
    <r>
      <rPr>
        <sz val="10"/>
        <rFont val="Arial"/>
        <family val="2"/>
      </rPr>
      <t>frist 15. august. 2003</t>
    </r>
  </si>
  <si>
    <t>p r.   3 0 . 0 6 . 2 0 0 3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</si>
</sst>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i/>
      <sz val="10"/>
      <name val="Arial"/>
      <family val="2"/>
    </font>
    <font>
      <b/>
      <u val="single"/>
      <sz val="19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14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3" fillId="3" borderId="1" xfId="0" applyFont="1" applyFill="1" applyBorder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4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17" fillId="3" borderId="5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2" xfId="0" applyFont="1" applyFill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7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8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7" xfId="0" applyNumberFormat="1" applyFont="1" applyBorder="1" applyAlignment="1" applyProtection="1">
      <alignment/>
      <protection locked="0"/>
    </xf>
    <xf numFmtId="3" fontId="3" fillId="0" borderId="9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/>
      <protection/>
    </xf>
    <xf numFmtId="3" fontId="3" fillId="3" borderId="1" xfId="0" applyNumberFormat="1" applyFont="1" applyFill="1" applyBorder="1" applyAlignment="1" applyProtection="1">
      <alignment horizontal="right"/>
      <protection/>
    </xf>
    <xf numFmtId="3" fontId="3" fillId="3" borderId="9" xfId="0" applyNumberFormat="1" applyFont="1" applyFill="1" applyBorder="1" applyAlignment="1" applyProtection="1">
      <alignment horizontal="right"/>
      <protection/>
    </xf>
    <xf numFmtId="3" fontId="3" fillId="3" borderId="7" xfId="0" applyNumberFormat="1" applyFont="1" applyFill="1" applyBorder="1" applyAlignment="1" applyProtection="1">
      <alignment horizontal="right"/>
      <protection/>
    </xf>
    <xf numFmtId="0" fontId="3" fillId="3" borderId="9" xfId="0" applyFont="1" applyFill="1" applyBorder="1" applyAlignment="1" applyProtection="1">
      <alignment/>
      <protection/>
    </xf>
    <xf numFmtId="3" fontId="3" fillId="3" borderId="3" xfId="0" applyNumberFormat="1" applyFont="1" applyFill="1" applyBorder="1" applyAlignment="1" applyProtection="1">
      <alignment/>
      <protection/>
    </xf>
    <xf numFmtId="3" fontId="3" fillId="3" borderId="2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3" fontId="0" fillId="3" borderId="1" xfId="0" applyNumberForma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164" fontId="3" fillId="3" borderId="10" xfId="0" applyNumberFormat="1" applyFont="1" applyFill="1" applyBorder="1" applyAlignment="1" applyProtection="1">
      <alignment horizontal="right"/>
      <protection/>
    </xf>
    <xf numFmtId="164" fontId="3" fillId="3" borderId="7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/>
      <protection locked="0"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0" fontId="9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2" fillId="3" borderId="8" xfId="0" applyFont="1" applyFill="1" applyBorder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0" fillId="2" borderId="1" xfId="0" applyFill="1" applyBorder="1" applyAlignment="1">
      <alignment/>
    </xf>
    <xf numFmtId="0" fontId="2" fillId="2" borderId="9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right"/>
      <protection/>
    </xf>
    <xf numFmtId="0" fontId="4" fillId="3" borderId="8" xfId="0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/>
      <protection/>
    </xf>
    <xf numFmtId="3" fontId="3" fillId="3" borderId="8" xfId="0" applyNumberFormat="1" applyFont="1" applyFill="1" applyBorder="1" applyAlignment="1" applyProtection="1">
      <alignment horizontal="right"/>
      <protection/>
    </xf>
    <xf numFmtId="3" fontId="3" fillId="3" borderId="6" xfId="0" applyNumberFormat="1" applyFont="1" applyFill="1" applyBorder="1" applyAlignment="1" applyProtection="1">
      <alignment horizontal="right"/>
      <protection/>
    </xf>
    <xf numFmtId="0" fontId="4" fillId="3" borderId="4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/>
    </xf>
    <xf numFmtId="0" fontId="0" fillId="3" borderId="14" xfId="0" applyFill="1" applyBorder="1" applyAlignment="1" applyProtection="1">
      <alignment/>
      <protection/>
    </xf>
    <xf numFmtId="0" fontId="4" fillId="3" borderId="14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8" fillId="2" borderId="9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 horizontal="right"/>
      <protection/>
    </xf>
    <xf numFmtId="0" fontId="4" fillId="3" borderId="11" xfId="0" applyFont="1" applyFill="1" applyBorder="1" applyAlignment="1" applyProtection="1">
      <alignment/>
      <protection/>
    </xf>
    <xf numFmtId="0" fontId="4" fillId="3" borderId="15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4" fillId="3" borderId="5" xfId="0" applyFont="1" applyFill="1" applyBorder="1" applyAlignment="1">
      <alignment/>
    </xf>
    <xf numFmtId="0" fontId="4" fillId="3" borderId="2" xfId="0" applyFont="1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4" fillId="3" borderId="1" xfId="0" applyFont="1" applyFill="1" applyBorder="1" applyAlignment="1" applyProtection="1">
      <alignment horizontal="right"/>
      <protection/>
    </xf>
    <xf numFmtId="0" fontId="3" fillId="3" borderId="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0" fontId="3" fillId="0" borderId="7" xfId="0" applyFont="1" applyFill="1" applyBorder="1" applyAlignment="1" applyProtection="1">
      <alignment horizontal="right" vertical="top" wrapText="1"/>
      <protection/>
    </xf>
    <xf numFmtId="0" fontId="3" fillId="3" borderId="7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2" fillId="3" borderId="0" xfId="0" applyFont="1" applyFill="1" applyAlignment="1" applyProtection="1">
      <alignment/>
      <protection/>
    </xf>
    <xf numFmtId="3" fontId="23" fillId="3" borderId="0" xfId="0" applyNumberFormat="1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0" fillId="3" borderId="13" xfId="0" applyFill="1" applyBorder="1" applyAlignment="1">
      <alignment/>
    </xf>
    <xf numFmtId="0" fontId="4" fillId="3" borderId="15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" fillId="3" borderId="9" xfId="0" applyFont="1" applyFill="1" applyBorder="1" applyAlignment="1" applyProtection="1">
      <alignment/>
      <protection/>
    </xf>
    <xf numFmtId="0" fontId="4" fillId="3" borderId="4" xfId="0" applyFont="1" applyFill="1" applyBorder="1" applyAlignment="1">
      <alignment horizontal="left"/>
    </xf>
    <xf numFmtId="0" fontId="14" fillId="2" borderId="5" xfId="0" applyFont="1" applyFill="1" applyBorder="1" applyAlignment="1" applyProtection="1">
      <alignment horizontal="left"/>
      <protection/>
    </xf>
    <xf numFmtId="0" fontId="14" fillId="2" borderId="8" xfId="0" applyFont="1" applyFill="1" applyBorder="1" applyAlignment="1" applyProtection="1">
      <alignment horizontal="left"/>
      <protection/>
    </xf>
    <xf numFmtId="0" fontId="13" fillId="2" borderId="11" xfId="0" applyFont="1" applyFill="1" applyBorder="1" applyAlignment="1" applyProtection="1">
      <alignment horizontal="left"/>
      <protection/>
    </xf>
    <xf numFmtId="0" fontId="19" fillId="2" borderId="13" xfId="0" applyFont="1" applyFill="1" applyBorder="1" applyAlignment="1" applyProtection="1">
      <alignment horizontal="left"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9" fillId="2" borderId="2" xfId="0" applyFont="1" applyFill="1" applyBorder="1" applyAlignment="1">
      <alignment/>
    </xf>
    <xf numFmtId="0" fontId="19" fillId="2" borderId="2" xfId="0" applyFont="1" applyFill="1" applyBorder="1" applyAlignment="1" applyProtection="1">
      <alignment horizontal="left"/>
      <protection/>
    </xf>
    <xf numFmtId="0" fontId="18" fillId="2" borderId="2" xfId="0" applyFont="1" applyFill="1" applyBorder="1" applyAlignment="1" applyProtection="1">
      <alignment horizontal="left"/>
      <protection/>
    </xf>
    <xf numFmtId="0" fontId="21" fillId="2" borderId="2" xfId="0" applyFont="1" applyFill="1" applyBorder="1" applyAlignment="1" applyProtection="1">
      <alignment horizontal="left"/>
      <protection/>
    </xf>
    <xf numFmtId="0" fontId="14" fillId="2" borderId="12" xfId="0" applyFont="1" applyFill="1" applyBorder="1" applyAlignment="1" applyProtection="1">
      <alignment horizontal="left"/>
      <protection/>
    </xf>
    <xf numFmtId="0" fontId="13" fillId="2" borderId="15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/>
      <protection/>
    </xf>
    <xf numFmtId="0" fontId="14" fillId="3" borderId="1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4" fillId="3" borderId="9" xfId="0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right" vertical="top" wrapText="1"/>
      <protection locked="0"/>
    </xf>
    <xf numFmtId="0" fontId="4" fillId="3" borderId="0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horizontal="right"/>
      <protection/>
    </xf>
    <xf numFmtId="0" fontId="0" fillId="3" borderId="0" xfId="0" applyFont="1" applyFill="1" applyAlignment="1" applyProtection="1">
      <alignment horizontal="left"/>
      <protection/>
    </xf>
    <xf numFmtId="0" fontId="10" fillId="3" borderId="0" xfId="0" applyFont="1" applyFill="1" applyAlignment="1" applyProtection="1">
      <alignment horizontal="right"/>
      <protection/>
    </xf>
    <xf numFmtId="0" fontId="10" fillId="3" borderId="0" xfId="0" applyFont="1" applyFill="1" applyAlignment="1" applyProtection="1" quotePrefix="1">
      <alignment/>
      <protection/>
    </xf>
    <xf numFmtId="0" fontId="10" fillId="3" borderId="0" xfId="0" applyFont="1" applyFill="1" applyAlignment="1" applyProtection="1">
      <alignment horizontal="left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12" fillId="3" borderId="6" xfId="0" applyFont="1" applyFill="1" applyBorder="1" applyAlignment="1" applyProtection="1">
      <alignment/>
      <protection/>
    </xf>
    <xf numFmtId="0" fontId="12" fillId="3" borderId="7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16" fillId="3" borderId="5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3" fontId="0" fillId="3" borderId="2" xfId="0" applyNumberFormat="1" applyFill="1" applyBorder="1" applyAlignment="1" applyProtection="1">
      <alignment horizontal="right"/>
      <protection/>
    </xf>
    <xf numFmtId="3" fontId="0" fillId="3" borderId="0" xfId="0" applyNumberFormat="1" applyFill="1" applyBorder="1" applyAlignment="1" applyProtection="1">
      <alignment horizontal="right"/>
      <protection/>
    </xf>
    <xf numFmtId="3" fontId="3" fillId="3" borderId="0" xfId="0" applyNumberFormat="1" applyFont="1" applyFill="1" applyBorder="1" applyAlignment="1" applyProtection="1">
      <alignment horizontal="left"/>
      <protection/>
    </xf>
    <xf numFmtId="3" fontId="3" fillId="3" borderId="0" xfId="0" applyNumberFormat="1" applyFont="1" applyFill="1" applyBorder="1" applyAlignment="1" applyProtection="1">
      <alignment horizontal="right"/>
      <protection/>
    </xf>
    <xf numFmtId="0" fontId="7" fillId="3" borderId="1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/>
      <protection/>
    </xf>
    <xf numFmtId="3" fontId="3" fillId="3" borderId="7" xfId="0" applyNumberFormat="1" applyFont="1" applyFill="1" applyBorder="1" applyAlignment="1" applyProtection="1">
      <alignment/>
      <protection/>
    </xf>
    <xf numFmtId="3" fontId="3" fillId="3" borderId="9" xfId="0" applyNumberFormat="1" applyFont="1" applyFill="1" applyBorder="1" applyAlignment="1" applyProtection="1">
      <alignment/>
      <protection/>
    </xf>
    <xf numFmtId="3" fontId="0" fillId="3" borderId="2" xfId="0" applyNumberFormat="1" applyFill="1" applyBorder="1" applyAlignment="1" applyProtection="1">
      <alignment/>
      <protection/>
    </xf>
    <xf numFmtId="3" fontId="0" fillId="3" borderId="1" xfId="0" applyNumberForma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left"/>
      <protection/>
    </xf>
    <xf numFmtId="0" fontId="0" fillId="3" borderId="9" xfId="0" applyFont="1" applyFill="1" applyBorder="1" applyAlignment="1" applyProtection="1">
      <alignment horizontal="left" vertical="top" wrapText="1"/>
      <protection/>
    </xf>
    <xf numFmtId="0" fontId="0" fillId="3" borderId="9" xfId="0" applyFill="1" applyBorder="1" applyAlignment="1" applyProtection="1">
      <alignment horizontal="left" vertical="top" wrapText="1"/>
      <protection/>
    </xf>
    <xf numFmtId="0" fontId="0" fillId="3" borderId="6" xfId="0" applyFill="1" applyBorder="1" applyAlignment="1" applyProtection="1">
      <alignment horizontal="left" vertical="top" wrapText="1"/>
      <protection/>
    </xf>
    <xf numFmtId="17" fontId="4" fillId="3" borderId="0" xfId="0" applyNumberFormat="1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3" fillId="3" borderId="2" xfId="0" applyFont="1" applyFill="1" applyBorder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/>
      <protection/>
    </xf>
    <xf numFmtId="0" fontId="9" fillId="3" borderId="1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2" fillId="3" borderId="9" xfId="0" applyFont="1" applyFill="1" applyBorder="1" applyAlignment="1" applyProtection="1">
      <alignment/>
      <protection/>
    </xf>
    <xf numFmtId="0" fontId="9" fillId="3" borderId="1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0" fontId="9" fillId="3" borderId="9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10" fillId="3" borderId="9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0" fillId="3" borderId="0" xfId="0" applyFont="1" applyFill="1" applyAlignment="1">
      <alignment/>
    </xf>
    <xf numFmtId="0" fontId="0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64" fontId="3" fillId="3" borderId="4" xfId="0" applyNumberFormat="1" applyFont="1" applyFill="1" applyBorder="1" applyAlignment="1" applyProtection="1">
      <alignment horizontal="right"/>
      <protection/>
    </xf>
    <xf numFmtId="164" fontId="3" fillId="3" borderId="2" xfId="0" applyNumberFormat="1" applyFont="1" applyFill="1" applyBorder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 horizontal="right"/>
      <protection/>
    </xf>
    <xf numFmtId="164" fontId="3" fillId="3" borderId="9" xfId="0" applyNumberFormat="1" applyFont="1" applyFill="1" applyBorder="1" applyAlignment="1" applyProtection="1">
      <alignment horizontal="right"/>
      <protection/>
    </xf>
    <xf numFmtId="164" fontId="0" fillId="3" borderId="2" xfId="0" applyNumberFormat="1" applyFill="1" applyBorder="1" applyAlignment="1" applyProtection="1">
      <alignment horizontal="right"/>
      <protection/>
    </xf>
    <xf numFmtId="3" fontId="3" fillId="3" borderId="2" xfId="0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3" fillId="3" borderId="6" xfId="0" applyNumberFormat="1" applyFont="1" applyFill="1" applyBorder="1" applyAlignment="1" applyProtection="1">
      <alignment/>
      <protection/>
    </xf>
    <xf numFmtId="164" fontId="3" fillId="3" borderId="9" xfId="0" applyNumberFormat="1" applyFont="1" applyFill="1" applyBorder="1" applyAlignment="1" applyProtection="1">
      <alignment/>
      <protection/>
    </xf>
    <xf numFmtId="164" fontId="3" fillId="3" borderId="7" xfId="0" applyNumberFormat="1" applyFont="1" applyFill="1" applyBorder="1" applyAlignment="1" applyProtection="1">
      <alignment/>
      <protection/>
    </xf>
    <xf numFmtId="164" fontId="3" fillId="3" borderId="3" xfId="0" applyNumberFormat="1" applyFont="1" applyFill="1" applyBorder="1" applyAlignment="1" applyProtection="1">
      <alignment/>
      <protection/>
    </xf>
    <xf numFmtId="164" fontId="3" fillId="3" borderId="0" xfId="0" applyNumberFormat="1" applyFont="1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3" borderId="10" xfId="0" applyFont="1" applyFill="1" applyBorder="1" applyAlignment="1" applyProtection="1">
      <alignment/>
      <protection/>
    </xf>
    <xf numFmtId="164" fontId="3" fillId="3" borderId="2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3" fontId="3" fillId="0" borderId="15" xfId="0" applyNumberFormat="1" applyFont="1" applyBorder="1" applyAlignment="1" applyProtection="1">
      <alignment horizontal="right"/>
      <protection locked="0"/>
    </xf>
    <xf numFmtId="3" fontId="3" fillId="4" borderId="7" xfId="0" applyNumberFormat="1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12" fillId="3" borderId="9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6" fillId="3" borderId="2" xfId="0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4" fillId="3" borderId="15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12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0" xfId="0" applyFill="1" applyAlignment="1">
      <alignment/>
    </xf>
    <xf numFmtId="0" fontId="12" fillId="3" borderId="9" xfId="0" applyFont="1" applyFill="1" applyBorder="1" applyAlignment="1">
      <alignment/>
    </xf>
    <xf numFmtId="0" fontId="5" fillId="3" borderId="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left"/>
      <protection locked="0"/>
    </xf>
    <xf numFmtId="3" fontId="3" fillId="0" borderId="9" xfId="0" applyNumberFormat="1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3" fontId="3" fillId="0" borderId="6" xfId="0" applyNumberFormat="1" applyFont="1" applyFill="1" applyBorder="1" applyAlignment="1" applyProtection="1">
      <alignment horizontal="left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10" xfId="0" applyFont="1" applyFill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right"/>
      <protection/>
    </xf>
    <xf numFmtId="3" fontId="3" fillId="3" borderId="10" xfId="0" applyNumberFormat="1" applyFont="1" applyFill="1" applyBorder="1" applyAlignment="1" applyProtection="1">
      <alignment horizontal="right"/>
      <protection/>
    </xf>
    <xf numFmtId="3" fontId="3" fillId="3" borderId="6" xfId="0" applyNumberFormat="1" applyFont="1" applyFill="1" applyBorder="1" applyAlignment="1" applyProtection="1">
      <alignment horizontal="right"/>
      <protection/>
    </xf>
    <xf numFmtId="0" fontId="5" fillId="3" borderId="2" xfId="0" applyFont="1" applyFill="1" applyBorder="1" applyAlignment="1">
      <alignment/>
    </xf>
    <xf numFmtId="3" fontId="0" fillId="0" borderId="6" xfId="0" applyNumberFormat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0" fontId="4" fillId="3" borderId="10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.140625" style="0" customWidth="1"/>
    <col min="2" max="2" width="5.421875" style="0" customWidth="1"/>
    <col min="3" max="3" width="10.00390625" style="0" customWidth="1"/>
    <col min="4" max="4" width="9.421875" style="0" customWidth="1"/>
    <col min="5" max="5" width="10.421875" style="0" customWidth="1"/>
    <col min="6" max="6" width="10.00390625" style="0" customWidth="1"/>
    <col min="7" max="7" width="8.8515625" style="0" customWidth="1"/>
    <col min="8" max="8" width="10.7109375" style="0" customWidth="1"/>
    <col min="9" max="10" width="10.140625" style="0" customWidth="1"/>
    <col min="11" max="11" width="10.7109375" style="0" customWidth="1"/>
    <col min="12" max="12" width="10.140625" style="0" customWidth="1"/>
    <col min="13" max="13" width="9.421875" style="0" customWidth="1"/>
    <col min="14" max="14" width="11.00390625" style="0" customWidth="1"/>
    <col min="15" max="18" width="11.421875" style="0" hidden="1" customWidth="1"/>
    <col min="19" max="19" width="11.421875" style="1" customWidth="1"/>
  </cols>
  <sheetData>
    <row r="1" spans="1:14" ht="27" customHeight="1">
      <c r="A1" s="148" t="s">
        <v>152</v>
      </c>
      <c r="B1" s="149"/>
      <c r="C1" s="149"/>
      <c r="D1" s="150">
        <v>2004</v>
      </c>
      <c r="E1" s="151" t="s">
        <v>153</v>
      </c>
      <c r="F1" s="149"/>
      <c r="G1" s="149"/>
      <c r="H1" s="151">
        <f>$D$1-2</f>
        <v>2002</v>
      </c>
      <c r="I1" s="152" t="s">
        <v>140</v>
      </c>
      <c r="J1" s="149"/>
      <c r="K1" s="153"/>
      <c r="L1" s="149"/>
      <c r="M1" s="149"/>
      <c r="N1" s="154"/>
    </row>
    <row r="2" spans="1:14" ht="21" customHeight="1">
      <c r="A2" s="147" t="s">
        <v>105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145"/>
    </row>
    <row r="3" spans="1:14" ht="6" customHeight="1">
      <c r="A3" s="155"/>
      <c r="B3" s="86"/>
      <c r="C3" s="86"/>
      <c r="D3" s="96"/>
      <c r="E3" s="86"/>
      <c r="F3" s="86"/>
      <c r="G3" s="86"/>
      <c r="H3" s="86"/>
      <c r="I3" s="86"/>
      <c r="J3" s="86"/>
      <c r="K3" s="86"/>
      <c r="L3" s="86"/>
      <c r="M3" s="86"/>
      <c r="N3" s="146"/>
    </row>
    <row r="4" spans="1:14" ht="9" customHeight="1">
      <c r="A4" s="157"/>
      <c r="B4" s="158"/>
      <c r="C4" s="158"/>
      <c r="D4" s="16"/>
      <c r="E4" s="158"/>
      <c r="F4" s="158"/>
      <c r="G4" s="158"/>
      <c r="H4" s="159"/>
      <c r="I4" s="158"/>
      <c r="J4" s="158"/>
      <c r="K4" s="159"/>
      <c r="L4" s="159"/>
      <c r="M4" s="159"/>
      <c r="N4" s="163"/>
    </row>
    <row r="5" spans="1:14" ht="15" customHeight="1">
      <c r="A5" s="10" t="s">
        <v>230</v>
      </c>
      <c r="B5" s="93"/>
      <c r="C5" s="93"/>
      <c r="D5" s="227"/>
      <c r="E5" s="175"/>
      <c r="F5" s="228"/>
      <c r="G5" s="87" t="s">
        <v>107</v>
      </c>
      <c r="H5" s="232"/>
      <c r="I5" s="10"/>
      <c r="J5" s="87" t="s">
        <v>108</v>
      </c>
      <c r="K5" s="270"/>
      <c r="L5" s="271"/>
      <c r="M5" s="271"/>
      <c r="N5" s="272"/>
    </row>
    <row r="6" spans="1:14" ht="15" customHeight="1">
      <c r="A6" s="229" t="s">
        <v>231</v>
      </c>
      <c r="B6" s="230"/>
      <c r="C6" s="230"/>
      <c r="D6" s="231"/>
      <c r="E6" s="230"/>
      <c r="F6" s="230"/>
      <c r="G6" s="156"/>
      <c r="H6" s="156"/>
      <c r="I6" s="156"/>
      <c r="J6" s="167" t="s">
        <v>110</v>
      </c>
      <c r="K6" s="273"/>
      <c r="L6" s="274"/>
      <c r="M6" s="274"/>
      <c r="N6" s="275"/>
    </row>
    <row r="7" spans="1:14" ht="9" customHeight="1">
      <c r="A7" s="166"/>
      <c r="B7" s="68"/>
      <c r="C7" s="68"/>
      <c r="D7" s="88"/>
      <c r="E7" s="68"/>
      <c r="F7" s="68"/>
      <c r="G7" s="156"/>
      <c r="H7" s="156"/>
      <c r="I7" s="156"/>
      <c r="J7" s="168"/>
      <c r="K7" s="169"/>
      <c r="L7" s="85"/>
      <c r="M7" s="85"/>
      <c r="N7" s="85"/>
    </row>
    <row r="8" spans="1:14" ht="18" customHeight="1">
      <c r="A8" s="160" t="s">
        <v>106</v>
      </c>
      <c r="B8" s="160"/>
      <c r="C8" s="160"/>
      <c r="D8" s="170"/>
      <c r="E8" s="112"/>
      <c r="F8" s="112"/>
      <c r="G8" s="161"/>
      <c r="H8" s="161"/>
      <c r="I8" s="162"/>
      <c r="J8" s="171"/>
      <c r="K8" s="171"/>
      <c r="L8" s="172"/>
      <c r="M8" s="99"/>
      <c r="N8" s="99"/>
    </row>
    <row r="9" spans="1:14" ht="15" customHeight="1">
      <c r="A9" s="14" t="s">
        <v>27</v>
      </c>
      <c r="B9" s="36"/>
      <c r="C9" s="36"/>
      <c r="D9" s="13"/>
      <c r="E9" s="38"/>
      <c r="F9" s="39"/>
      <c r="G9" s="273"/>
      <c r="H9" s="274"/>
      <c r="I9" s="274"/>
      <c r="J9" s="274"/>
      <c r="K9" s="274"/>
      <c r="L9" s="274"/>
      <c r="M9" s="274"/>
      <c r="N9" s="275"/>
    </row>
    <row r="10" spans="1:14" ht="15" customHeight="1">
      <c r="A10" s="15" t="s">
        <v>109</v>
      </c>
      <c r="B10" s="22"/>
      <c r="C10" s="22"/>
      <c r="D10" s="88"/>
      <c r="E10" s="38"/>
      <c r="F10" s="89"/>
      <c r="G10" s="273"/>
      <c r="H10" s="274"/>
      <c r="I10" s="274"/>
      <c r="J10" s="274"/>
      <c r="K10" s="274"/>
      <c r="L10" s="274"/>
      <c r="M10" s="274"/>
      <c r="N10" s="275"/>
    </row>
    <row r="11" spans="1:14" ht="15" customHeight="1">
      <c r="A11" s="15" t="s">
        <v>112</v>
      </c>
      <c r="B11" s="22"/>
      <c r="C11" s="22"/>
      <c r="D11" s="88"/>
      <c r="E11" s="38"/>
      <c r="F11" s="89"/>
      <c r="G11" s="273"/>
      <c r="H11" s="274"/>
      <c r="I11" s="274"/>
      <c r="J11" s="274"/>
      <c r="K11" s="274"/>
      <c r="L11" s="274"/>
      <c r="M11" s="274"/>
      <c r="N11" s="275"/>
    </row>
    <row r="12" spans="1:14" ht="15" customHeight="1">
      <c r="A12" s="15" t="s">
        <v>111</v>
      </c>
      <c r="B12" s="22"/>
      <c r="C12" s="22"/>
      <c r="D12" s="88"/>
      <c r="E12" s="38"/>
      <c r="F12" s="89"/>
      <c r="G12" s="273"/>
      <c r="H12" s="274"/>
      <c r="I12" s="274"/>
      <c r="J12" s="274"/>
      <c r="K12" s="274"/>
      <c r="L12" s="274"/>
      <c r="M12" s="274"/>
      <c r="N12" s="275"/>
    </row>
    <row r="13" spans="1:14" ht="15" customHeight="1">
      <c r="A13" s="15" t="s">
        <v>113</v>
      </c>
      <c r="B13" s="37"/>
      <c r="C13" s="37"/>
      <c r="D13" s="11"/>
      <c r="E13" s="38"/>
      <c r="F13" s="11"/>
      <c r="G13" s="273"/>
      <c r="H13" s="274"/>
      <c r="I13" s="274"/>
      <c r="J13" s="274"/>
      <c r="K13" s="274"/>
      <c r="L13" s="274"/>
      <c r="M13" s="274"/>
      <c r="N13" s="275"/>
    </row>
    <row r="14" spans="1:14" ht="15" customHeight="1">
      <c r="A14" s="15" t="s">
        <v>28</v>
      </c>
      <c r="B14" s="37"/>
      <c r="C14" s="37"/>
      <c r="D14" s="37"/>
      <c r="E14" s="18"/>
      <c r="F14" s="18"/>
      <c r="G14" s="273"/>
      <c r="H14" s="274"/>
      <c r="I14" s="274"/>
      <c r="J14" s="274"/>
      <c r="K14" s="274"/>
      <c r="L14" s="274"/>
      <c r="M14" s="274"/>
      <c r="N14" s="275"/>
    </row>
    <row r="15" spans="1:14" ht="15" customHeight="1">
      <c r="A15" s="17" t="s">
        <v>114</v>
      </c>
      <c r="B15" s="6"/>
      <c r="C15" s="6"/>
      <c r="D15" s="6"/>
      <c r="E15" s="90"/>
      <c r="F15" s="91"/>
      <c r="G15" s="273"/>
      <c r="H15" s="274"/>
      <c r="I15" s="274"/>
      <c r="J15" s="274"/>
      <c r="K15" s="274"/>
      <c r="L15" s="274"/>
      <c r="M15" s="274"/>
      <c r="N15" s="275"/>
    </row>
    <row r="16" spans="1:14" ht="21" customHeight="1">
      <c r="A16" s="173" t="s">
        <v>52</v>
      </c>
      <c r="B16" s="9"/>
      <c r="C16" s="9"/>
      <c r="D16" s="18"/>
      <c r="E16" s="9"/>
      <c r="F16" s="9"/>
      <c r="G16" s="10"/>
      <c r="H16" s="10"/>
      <c r="I16" s="10"/>
      <c r="J16" s="174"/>
      <c r="K16" s="175"/>
      <c r="L16" s="176"/>
      <c r="M16" s="177"/>
      <c r="N16" s="177"/>
    </row>
    <row r="17" spans="1:14" ht="15" customHeight="1">
      <c r="A17" s="178" t="s">
        <v>116</v>
      </c>
      <c r="B17" s="92" t="s">
        <v>119</v>
      </c>
      <c r="C17" s="92"/>
      <c r="D17" s="18"/>
      <c r="E17" s="92"/>
      <c r="F17" s="92"/>
      <c r="G17" s="93"/>
      <c r="H17" s="93"/>
      <c r="I17" s="93"/>
      <c r="J17" s="174"/>
      <c r="K17" s="175"/>
      <c r="L17" s="176"/>
      <c r="M17" s="177"/>
      <c r="N17" s="177"/>
    </row>
    <row r="18" spans="1:14" ht="15" customHeight="1">
      <c r="A18" s="178" t="s">
        <v>122</v>
      </c>
      <c r="B18" s="92" t="s">
        <v>118</v>
      </c>
      <c r="C18" s="92"/>
      <c r="D18" s="18"/>
      <c r="E18" s="92"/>
      <c r="F18" s="92"/>
      <c r="G18" s="93"/>
      <c r="H18" s="93"/>
      <c r="I18" s="93"/>
      <c r="J18" s="174"/>
      <c r="K18" s="175"/>
      <c r="L18" s="176"/>
      <c r="M18" s="177"/>
      <c r="N18" s="177"/>
    </row>
    <row r="19" spans="1:14" ht="12.75" customHeight="1">
      <c r="A19" s="178" t="s">
        <v>117</v>
      </c>
      <c r="B19" s="92" t="s">
        <v>120</v>
      </c>
      <c r="C19" s="92"/>
      <c r="D19" s="18"/>
      <c r="E19" s="92"/>
      <c r="F19" s="92"/>
      <c r="G19" s="93"/>
      <c r="H19" s="93"/>
      <c r="I19" s="93"/>
      <c r="J19" s="174"/>
      <c r="K19" s="175"/>
      <c r="L19" s="176"/>
      <c r="M19" s="177"/>
      <c r="N19" s="177"/>
    </row>
    <row r="20" spans="1:14" ht="15" customHeight="1">
      <c r="A20" s="178" t="s">
        <v>123</v>
      </c>
      <c r="B20" s="92" t="s">
        <v>125</v>
      </c>
      <c r="C20" s="92"/>
      <c r="D20" s="18"/>
      <c r="E20" s="92"/>
      <c r="F20" s="92"/>
      <c r="G20" s="93"/>
      <c r="H20" s="93"/>
      <c r="I20" s="93"/>
      <c r="J20" s="174"/>
      <c r="K20" s="175"/>
      <c r="L20" s="176"/>
      <c r="M20" s="177"/>
      <c r="N20" s="177"/>
    </row>
    <row r="21" spans="1:14" ht="15" customHeight="1">
      <c r="A21" s="178" t="s">
        <v>124</v>
      </c>
      <c r="B21" s="92" t="s">
        <v>121</v>
      </c>
      <c r="C21" s="92"/>
      <c r="D21" s="18"/>
      <c r="E21" s="92"/>
      <c r="F21" s="92"/>
      <c r="G21" s="93"/>
      <c r="H21" s="93"/>
      <c r="I21" s="93"/>
      <c r="J21" s="174"/>
      <c r="K21" s="175"/>
      <c r="L21" s="176"/>
      <c r="M21" s="177"/>
      <c r="N21" s="177"/>
    </row>
    <row r="22" spans="1:14" ht="15" customHeight="1">
      <c r="A22" s="178" t="s">
        <v>115</v>
      </c>
      <c r="B22" s="95" t="s">
        <v>126</v>
      </c>
      <c r="C22" s="95"/>
      <c r="D22" s="94"/>
      <c r="E22" s="95"/>
      <c r="F22" s="92"/>
      <c r="G22" s="93"/>
      <c r="H22" s="93"/>
      <c r="I22" s="93"/>
      <c r="J22" s="174"/>
      <c r="K22" s="175"/>
      <c r="L22" s="176"/>
      <c r="M22" s="177"/>
      <c r="N22" s="177"/>
    </row>
    <row r="23" spans="1:14" ht="15" customHeight="1">
      <c r="A23" s="92"/>
      <c r="B23" s="179" t="s">
        <v>127</v>
      </c>
      <c r="C23" s="92"/>
      <c r="D23" s="18"/>
      <c r="E23" s="92"/>
      <c r="F23" s="92"/>
      <c r="G23" s="93"/>
      <c r="H23" s="93"/>
      <c r="I23" s="93"/>
      <c r="J23" s="174"/>
      <c r="K23" s="175"/>
      <c r="L23" s="176"/>
      <c r="M23" s="177"/>
      <c r="N23" s="177"/>
    </row>
    <row r="24" spans="1:14" ht="15" customHeight="1">
      <c r="A24" s="92"/>
      <c r="B24" s="179" t="s">
        <v>128</v>
      </c>
      <c r="C24" s="92"/>
      <c r="D24" s="18"/>
      <c r="E24" s="92"/>
      <c r="F24" s="92"/>
      <c r="G24" s="93"/>
      <c r="H24" s="93"/>
      <c r="I24" s="93"/>
      <c r="J24" s="174"/>
      <c r="K24" s="175"/>
      <c r="L24" s="176"/>
      <c r="M24" s="177"/>
      <c r="N24" s="177"/>
    </row>
    <row r="25" spans="1:14" ht="15" customHeight="1">
      <c r="A25" s="92"/>
      <c r="B25" s="92" t="s">
        <v>129</v>
      </c>
      <c r="C25" s="92"/>
      <c r="D25" s="18"/>
      <c r="E25" s="92"/>
      <c r="F25" s="92"/>
      <c r="G25" s="93"/>
      <c r="H25" s="93"/>
      <c r="I25" s="93"/>
      <c r="J25" s="174"/>
      <c r="K25" s="175"/>
      <c r="L25" s="176"/>
      <c r="M25" s="177"/>
      <c r="N25" s="177"/>
    </row>
    <row r="26" spans="1:14" ht="11.25" customHeight="1">
      <c r="A26" s="92"/>
      <c r="B26" s="92" t="s">
        <v>130</v>
      </c>
      <c r="C26" s="92"/>
      <c r="D26" s="18"/>
      <c r="E26" s="92"/>
      <c r="F26" s="92"/>
      <c r="G26" s="93"/>
      <c r="H26" s="93"/>
      <c r="I26" s="93"/>
      <c r="J26" s="174"/>
      <c r="K26" s="175"/>
      <c r="L26" s="176"/>
      <c r="M26" s="177"/>
      <c r="N26" s="177"/>
    </row>
    <row r="27" spans="1:14" ht="15" customHeight="1">
      <c r="A27" s="178" t="s">
        <v>131</v>
      </c>
      <c r="B27" s="95" t="s">
        <v>136</v>
      </c>
      <c r="C27" s="95"/>
      <c r="D27" s="94"/>
      <c r="E27" s="95"/>
      <c r="F27" s="92"/>
      <c r="G27" s="10"/>
      <c r="H27" s="10"/>
      <c r="I27" s="10"/>
      <c r="J27" s="174"/>
      <c r="K27" s="175"/>
      <c r="L27" s="176"/>
      <c r="M27" s="177"/>
      <c r="N27" s="177"/>
    </row>
    <row r="28" spans="1:14" ht="15" customHeight="1">
      <c r="A28" s="92"/>
      <c r="B28" s="179" t="s">
        <v>132</v>
      </c>
      <c r="C28" s="92"/>
      <c r="D28" s="18"/>
      <c r="E28" s="92"/>
      <c r="F28" s="92"/>
      <c r="G28" s="93"/>
      <c r="H28" s="93"/>
      <c r="I28" s="93"/>
      <c r="J28" s="174"/>
      <c r="K28" s="174"/>
      <c r="L28" s="178"/>
      <c r="M28" s="180"/>
      <c r="N28" s="180"/>
    </row>
    <row r="29" spans="1:14" ht="15" customHeight="1">
      <c r="A29" s="92"/>
      <c r="B29" s="179" t="s">
        <v>134</v>
      </c>
      <c r="C29" s="92"/>
      <c r="D29" s="18"/>
      <c r="E29" s="92"/>
      <c r="F29" s="92"/>
      <c r="G29" s="93"/>
      <c r="H29" s="93"/>
      <c r="I29" s="93"/>
      <c r="J29" s="174"/>
      <c r="K29" s="174"/>
      <c r="L29" s="178"/>
      <c r="M29" s="180"/>
      <c r="N29" s="180"/>
    </row>
    <row r="30" spans="1:14" ht="11.25" customHeight="1">
      <c r="A30" s="92"/>
      <c r="B30" s="92" t="s">
        <v>133</v>
      </c>
      <c r="C30" s="92"/>
      <c r="D30" s="18"/>
      <c r="E30" s="92"/>
      <c r="F30" s="92"/>
      <c r="G30" s="93"/>
      <c r="H30" s="93"/>
      <c r="I30" s="93"/>
      <c r="J30" s="174"/>
      <c r="K30" s="174"/>
      <c r="L30" s="178"/>
      <c r="M30" s="180"/>
      <c r="N30" s="180"/>
    </row>
    <row r="31" spans="1:14" ht="15" customHeight="1">
      <c r="A31" s="92"/>
      <c r="B31" s="179" t="s">
        <v>135</v>
      </c>
      <c r="C31" s="92"/>
      <c r="D31" s="18"/>
      <c r="E31" s="92"/>
      <c r="F31" s="92"/>
      <c r="G31" s="93"/>
      <c r="H31" s="93"/>
      <c r="I31" s="93"/>
      <c r="J31" s="174"/>
      <c r="K31" s="174"/>
      <c r="L31" s="178"/>
      <c r="M31" s="180"/>
      <c r="N31" s="180"/>
    </row>
    <row r="32" spans="1:14" ht="15" customHeight="1">
      <c r="A32" s="92"/>
      <c r="B32" s="179" t="s">
        <v>143</v>
      </c>
      <c r="C32" s="92"/>
      <c r="D32" s="18"/>
      <c r="E32" s="92"/>
      <c r="F32" s="92"/>
      <c r="G32" s="93"/>
      <c r="H32" s="93"/>
      <c r="I32" s="93"/>
      <c r="J32" s="174"/>
      <c r="K32" s="174"/>
      <c r="L32" s="178"/>
      <c r="M32" s="180"/>
      <c r="N32" s="180"/>
    </row>
    <row r="33" spans="1:14" ht="11.25" customHeight="1">
      <c r="A33" s="178"/>
      <c r="B33" s="92" t="s">
        <v>142</v>
      </c>
      <c r="C33" s="92"/>
      <c r="D33" s="18"/>
      <c r="E33" s="92"/>
      <c r="F33" s="92"/>
      <c r="G33" s="93"/>
      <c r="H33" s="93"/>
      <c r="I33" s="93"/>
      <c r="J33" s="174"/>
      <c r="K33" s="174"/>
      <c r="L33" s="178"/>
      <c r="M33" s="180"/>
      <c r="N33" s="180"/>
    </row>
    <row r="34" spans="1:14" ht="15" customHeight="1">
      <c r="A34" s="178" t="s">
        <v>137</v>
      </c>
      <c r="B34" s="92" t="s">
        <v>138</v>
      </c>
      <c r="C34" s="92"/>
      <c r="D34" s="18"/>
      <c r="E34" s="92"/>
      <c r="F34" s="92"/>
      <c r="G34" s="93"/>
      <c r="H34" s="93"/>
      <c r="I34" s="93"/>
      <c r="J34" s="174"/>
      <c r="K34" s="174"/>
      <c r="L34" s="178"/>
      <c r="M34" s="180"/>
      <c r="N34" s="180"/>
    </row>
    <row r="35" spans="1:14" ht="15" customHeight="1">
      <c r="A35" s="178" t="s">
        <v>139</v>
      </c>
      <c r="B35" s="92" t="s">
        <v>141</v>
      </c>
      <c r="C35" s="92"/>
      <c r="D35" s="18"/>
      <c r="E35" s="92"/>
      <c r="F35" s="92"/>
      <c r="G35" s="93"/>
      <c r="H35" s="93"/>
      <c r="I35" s="93"/>
      <c r="J35" s="174"/>
      <c r="K35" s="174"/>
      <c r="L35" s="178"/>
      <c r="M35" s="180"/>
      <c r="N35" s="180"/>
    </row>
    <row r="36" spans="1:14" ht="18" customHeight="1">
      <c r="A36" s="97" t="s">
        <v>226</v>
      </c>
      <c r="B36" s="97"/>
      <c r="C36" s="97"/>
      <c r="D36" s="112"/>
      <c r="E36" s="98"/>
      <c r="F36" s="98"/>
      <c r="G36" s="98"/>
      <c r="H36" s="98"/>
      <c r="I36" s="99"/>
      <c r="J36" s="99"/>
      <c r="K36" s="99"/>
      <c r="L36" s="98"/>
      <c r="M36" s="268"/>
      <c r="N36" s="268"/>
    </row>
    <row r="37" spans="1:15" ht="12.75" customHeight="1">
      <c r="A37" s="143"/>
      <c r="B37" s="143"/>
      <c r="C37" s="143"/>
      <c r="D37" s="70"/>
      <c r="E37" s="115"/>
      <c r="F37" s="115"/>
      <c r="G37" s="115"/>
      <c r="H37" s="115"/>
      <c r="I37" s="116"/>
      <c r="J37" s="116"/>
      <c r="K37" s="116"/>
      <c r="L37" s="115"/>
      <c r="M37" s="108"/>
      <c r="N37" s="101" t="s">
        <v>15</v>
      </c>
      <c r="O37" s="136"/>
    </row>
    <row r="38" spans="1:14" ht="11.25" customHeight="1">
      <c r="A38" s="100"/>
      <c r="B38" s="100"/>
      <c r="C38" s="100"/>
      <c r="D38" s="68"/>
      <c r="E38" s="300"/>
      <c r="F38" s="301"/>
      <c r="G38" s="301"/>
      <c r="H38" s="301"/>
      <c r="I38" s="301"/>
      <c r="J38" s="301"/>
      <c r="K38" s="267"/>
      <c r="L38" s="297" t="s">
        <v>151</v>
      </c>
      <c r="M38" s="298"/>
      <c r="N38" s="299"/>
    </row>
    <row r="39" spans="1:14" ht="11.25" customHeight="1">
      <c r="A39" s="100"/>
      <c r="B39" s="100"/>
      <c r="C39" s="100"/>
      <c r="D39" s="68"/>
      <c r="E39" s="292" t="s">
        <v>225</v>
      </c>
      <c r="F39" s="295"/>
      <c r="G39" s="295"/>
      <c r="H39" s="295"/>
      <c r="I39" s="295"/>
      <c r="J39" s="295"/>
      <c r="K39" s="296"/>
      <c r="L39" s="292" t="s">
        <v>232</v>
      </c>
      <c r="M39" s="293"/>
      <c r="N39" s="294"/>
    </row>
    <row r="40" spans="1:14" ht="12.75" customHeight="1">
      <c r="A40" s="277"/>
      <c r="B40" s="277"/>
      <c r="C40" s="277"/>
      <c r="D40" s="288"/>
      <c r="E40" s="181" t="s">
        <v>0</v>
      </c>
      <c r="F40" s="181" t="s">
        <v>1</v>
      </c>
      <c r="G40" s="181" t="s">
        <v>2</v>
      </c>
      <c r="H40" s="182" t="s">
        <v>3</v>
      </c>
      <c r="I40" s="181" t="s">
        <v>9</v>
      </c>
      <c r="J40" s="182" t="s">
        <v>12</v>
      </c>
      <c r="K40" s="181" t="s">
        <v>14</v>
      </c>
      <c r="L40" s="182" t="s">
        <v>18</v>
      </c>
      <c r="M40" s="181" t="s">
        <v>19</v>
      </c>
      <c r="N40" s="183" t="s">
        <v>20</v>
      </c>
    </row>
    <row r="41" spans="1:14" ht="12.75" customHeight="1">
      <c r="A41" s="277"/>
      <c r="B41" s="277"/>
      <c r="C41" s="277"/>
      <c r="D41" s="288"/>
      <c r="E41" s="122"/>
      <c r="F41" s="68"/>
      <c r="G41" s="123"/>
      <c r="H41" s="68"/>
      <c r="I41" s="122"/>
      <c r="J41" s="68"/>
      <c r="K41" s="123" t="s">
        <v>6</v>
      </c>
      <c r="L41" s="123"/>
      <c r="M41" s="184"/>
      <c r="N41" s="121" t="s">
        <v>10</v>
      </c>
    </row>
    <row r="42" spans="1:14" ht="12.75">
      <c r="A42" s="277"/>
      <c r="B42" s="277"/>
      <c r="C42" s="277"/>
      <c r="D42" s="288"/>
      <c r="E42" s="123" t="s">
        <v>6</v>
      </c>
      <c r="F42" s="123"/>
      <c r="G42" s="123" t="s">
        <v>8</v>
      </c>
      <c r="H42" s="123" t="s">
        <v>6</v>
      </c>
      <c r="I42" s="123" t="s">
        <v>13</v>
      </c>
      <c r="J42" s="121"/>
      <c r="K42" s="123" t="s">
        <v>7</v>
      </c>
      <c r="L42" s="123" t="s">
        <v>53</v>
      </c>
      <c r="M42" s="123" t="s">
        <v>8</v>
      </c>
      <c r="N42" s="123" t="s">
        <v>11</v>
      </c>
    </row>
    <row r="43" spans="1:14" ht="13.5" customHeight="1">
      <c r="A43" s="277"/>
      <c r="B43" s="277"/>
      <c r="C43" s="277"/>
      <c r="D43" s="288"/>
      <c r="E43" s="123" t="s">
        <v>7</v>
      </c>
      <c r="F43" s="181" t="s">
        <v>53</v>
      </c>
      <c r="G43" s="123" t="s">
        <v>16</v>
      </c>
      <c r="H43" s="123" t="s">
        <v>7</v>
      </c>
      <c r="I43" s="123" t="s">
        <v>54</v>
      </c>
      <c r="J43" s="121" t="s">
        <v>29</v>
      </c>
      <c r="K43" s="123" t="s">
        <v>21</v>
      </c>
      <c r="L43" s="123" t="s">
        <v>21</v>
      </c>
      <c r="M43" s="123" t="s">
        <v>16</v>
      </c>
      <c r="N43" s="123" t="s">
        <v>144</v>
      </c>
    </row>
    <row r="44" spans="1:14" ht="12.75">
      <c r="A44" s="264" t="s">
        <v>31</v>
      </c>
      <c r="B44" s="277"/>
      <c r="C44" s="277"/>
      <c r="D44" s="288"/>
      <c r="E44" s="185">
        <f>$D$1-2</f>
        <v>2002</v>
      </c>
      <c r="F44" s="185">
        <f>$D$1-2</f>
        <v>2002</v>
      </c>
      <c r="G44" s="186" t="s">
        <v>17</v>
      </c>
      <c r="H44" s="185">
        <f>$D$1-1</f>
        <v>2003</v>
      </c>
      <c r="I44" s="185">
        <f>$D$1</f>
        <v>2004</v>
      </c>
      <c r="J44" s="186" t="s">
        <v>26</v>
      </c>
      <c r="K44" s="185">
        <f>$D$1-1</f>
        <v>2003</v>
      </c>
      <c r="L44" s="185">
        <f>$D$1-1</f>
        <v>2003</v>
      </c>
      <c r="M44" s="186" t="s">
        <v>22</v>
      </c>
      <c r="N44" s="185">
        <f>$D$1-1</f>
        <v>2003</v>
      </c>
    </row>
    <row r="45" spans="1:14" ht="14.25" customHeight="1">
      <c r="A45" s="265" t="s">
        <v>55</v>
      </c>
      <c r="B45" s="277"/>
      <c r="C45" s="277"/>
      <c r="D45" s="277"/>
      <c r="E45" s="187"/>
      <c r="F45" s="187"/>
      <c r="G45" s="101"/>
      <c r="H45" s="187"/>
      <c r="I45" s="101"/>
      <c r="J45" s="101"/>
      <c r="K45" s="188"/>
      <c r="L45" s="187"/>
      <c r="M45" s="101"/>
      <c r="N45" s="101"/>
    </row>
    <row r="46" spans="1:14" ht="12.75" customHeight="1">
      <c r="A46" s="289" t="s">
        <v>30</v>
      </c>
      <c r="B46" s="305"/>
      <c r="C46" s="305"/>
      <c r="D46" s="291"/>
      <c r="E46" s="234"/>
      <c r="F46" s="235"/>
      <c r="G46" s="238">
        <f>IF(F46=0,0,(F46-E46)*100/F46)</f>
        <v>0</v>
      </c>
      <c r="H46" s="47"/>
      <c r="I46" s="41"/>
      <c r="J46" s="238">
        <f>IF(I46=0,0,(I46-H46)*100/I46)</f>
        <v>0</v>
      </c>
      <c r="K46" s="48"/>
      <c r="L46" s="47"/>
      <c r="M46" s="238">
        <f>IF(L46=0,0,(L46-K46)*100/L46)</f>
        <v>0</v>
      </c>
      <c r="N46" s="41"/>
    </row>
    <row r="47" spans="1:14" ht="12.75" customHeight="1">
      <c r="A47" s="281" t="s">
        <v>56</v>
      </c>
      <c r="B47" s="282"/>
      <c r="C47" s="282"/>
      <c r="D47" s="283"/>
      <c r="E47" s="236"/>
      <c r="F47" s="237"/>
      <c r="G47" s="238">
        <f aca="true" t="shared" si="0" ref="G47:G66">IF(F47=0,0,(F47-E47)*100/F47)</f>
        <v>0</v>
      </c>
      <c r="H47" s="49"/>
      <c r="I47" s="40"/>
      <c r="J47" s="238">
        <f>IF(I47=0,0,(I47-H47)*100/I47)</f>
        <v>0</v>
      </c>
      <c r="K47" s="46"/>
      <c r="L47" s="49"/>
      <c r="M47" s="238">
        <f>IF(L47=0,0,(L47-K47)*100/L47)</f>
        <v>0</v>
      </c>
      <c r="N47" s="40"/>
    </row>
    <row r="48" spans="1:14" ht="15" customHeight="1">
      <c r="A48" s="306" t="s">
        <v>57</v>
      </c>
      <c r="B48" s="285"/>
      <c r="C48" s="285"/>
      <c r="D48" s="286"/>
      <c r="E48" s="61">
        <f>SUM(E46:E47)</f>
        <v>0</v>
      </c>
      <c r="F48" s="61">
        <f>SUM(F46:F47)</f>
        <v>0</v>
      </c>
      <c r="G48" s="238">
        <f t="shared" si="0"/>
        <v>0</v>
      </c>
      <c r="H48" s="61">
        <f>SUM(H46:H47)</f>
        <v>0</v>
      </c>
      <c r="I48" s="61">
        <f>SUM(I46:I47)</f>
        <v>0</v>
      </c>
      <c r="J48" s="238">
        <f>IF(I48=0,0,(I48-H48)*100/I48)</f>
        <v>0</v>
      </c>
      <c r="K48" s="61">
        <f>SUM(K46:K47)</f>
        <v>0</v>
      </c>
      <c r="L48" s="61">
        <f>SUM(L46:L47)</f>
        <v>0</v>
      </c>
      <c r="M48" s="238">
        <f>IF(L48=0,0,(L48-K48)*100/L48)</f>
        <v>0</v>
      </c>
      <c r="N48" s="61">
        <f>SUM(N46:N47)</f>
        <v>0</v>
      </c>
    </row>
    <row r="49" spans="1:14" ht="15" customHeight="1">
      <c r="A49" s="23" t="s">
        <v>58</v>
      </c>
      <c r="B49" s="24"/>
      <c r="C49" s="24"/>
      <c r="D49" s="7"/>
      <c r="E49" s="58"/>
      <c r="F49" s="58"/>
      <c r="G49" s="239"/>
      <c r="H49" s="58"/>
      <c r="I49" s="58"/>
      <c r="J49" s="239"/>
      <c r="K49" s="103"/>
      <c r="L49" s="58"/>
      <c r="M49" s="239"/>
      <c r="N49" s="58"/>
    </row>
    <row r="50" spans="1:14" ht="12.75">
      <c r="A50" s="25" t="s">
        <v>59</v>
      </c>
      <c r="B50" s="26"/>
      <c r="C50" s="26"/>
      <c r="D50" s="7"/>
      <c r="E50" s="59"/>
      <c r="F50" s="59"/>
      <c r="G50" s="240"/>
      <c r="H50" s="59"/>
      <c r="I50" s="59"/>
      <c r="J50" s="240"/>
      <c r="K50" s="104"/>
      <c r="L50" s="59"/>
      <c r="M50" s="240"/>
      <c r="N50" s="59"/>
    </row>
    <row r="51" spans="1:14" ht="12.75">
      <c r="A51" s="289" t="s">
        <v>60</v>
      </c>
      <c r="B51" s="305"/>
      <c r="C51" s="305"/>
      <c r="D51" s="291"/>
      <c r="E51" s="41"/>
      <c r="F51" s="41"/>
      <c r="G51" s="238">
        <f t="shared" si="0"/>
        <v>0</v>
      </c>
      <c r="H51" s="41"/>
      <c r="I51" s="41"/>
      <c r="J51" s="238">
        <f>IF(I51=0,0,(I51-H51)*100/I51)</f>
        <v>0</v>
      </c>
      <c r="K51" s="41"/>
      <c r="L51" s="41"/>
      <c r="M51" s="238">
        <f>IF(L51=0,0,(L51-K51)*100/L51)</f>
        <v>0</v>
      </c>
      <c r="N51" s="41"/>
    </row>
    <row r="52" spans="1:14" ht="12.75">
      <c r="A52" s="25" t="s">
        <v>61</v>
      </c>
      <c r="B52" s="26"/>
      <c r="C52" s="26"/>
      <c r="D52" s="7"/>
      <c r="E52" s="42"/>
      <c r="F52" s="43"/>
      <c r="G52" s="238">
        <f t="shared" si="0"/>
        <v>0</v>
      </c>
      <c r="H52" s="43"/>
      <c r="I52" s="42"/>
      <c r="J52" s="238">
        <f>IF(I52=0,0,(I52-H52)*100/I52)</f>
        <v>0</v>
      </c>
      <c r="K52" s="44"/>
      <c r="L52" s="43"/>
      <c r="M52" s="238">
        <f>IF(L52=0,0,(L52-K52)*100/L52)</f>
        <v>0</v>
      </c>
      <c r="N52" s="42"/>
    </row>
    <row r="53" spans="1:14" ht="12.75">
      <c r="A53" s="25" t="s">
        <v>62</v>
      </c>
      <c r="B53" s="26"/>
      <c r="C53" s="26"/>
      <c r="D53" s="7"/>
      <c r="E53" s="42"/>
      <c r="F53" s="43"/>
      <c r="G53" s="238">
        <f t="shared" si="0"/>
        <v>0</v>
      </c>
      <c r="H53" s="43"/>
      <c r="I53" s="42"/>
      <c r="J53" s="238">
        <f>IF(I53=0,0,(I53-H53)*100/I53)</f>
        <v>0</v>
      </c>
      <c r="K53" s="44"/>
      <c r="L53" s="43"/>
      <c r="M53" s="238">
        <f>IF(L53=0,0,(L53-K53)*100/L53)</f>
        <v>0</v>
      </c>
      <c r="N53" s="42"/>
    </row>
    <row r="54" spans="1:14" ht="12.75">
      <c r="A54" s="281" t="s">
        <v>63</v>
      </c>
      <c r="B54" s="282"/>
      <c r="C54" s="282"/>
      <c r="D54" s="283"/>
      <c r="E54" s="40"/>
      <c r="F54" s="45"/>
      <c r="G54" s="238">
        <f t="shared" si="0"/>
        <v>0</v>
      </c>
      <c r="H54" s="45"/>
      <c r="I54" s="40"/>
      <c r="J54" s="238">
        <f>IF(I54=0,0,(I54-H54)*100/I54)</f>
        <v>0</v>
      </c>
      <c r="K54" s="46"/>
      <c r="L54" s="45"/>
      <c r="M54" s="238">
        <f>IF(L54=0,0,(L54-K54)*100/L54)</f>
        <v>0</v>
      </c>
      <c r="N54" s="40"/>
    </row>
    <row r="55" spans="1:14" ht="15" customHeight="1">
      <c r="A55" s="189" t="s">
        <v>64</v>
      </c>
      <c r="B55" s="190"/>
      <c r="C55" s="190"/>
      <c r="D55" s="191"/>
      <c r="E55" s="61">
        <f>SUM(E50:E54)</f>
        <v>0</v>
      </c>
      <c r="F55" s="61">
        <f>SUM(F50:F54)</f>
        <v>0</v>
      </c>
      <c r="G55" s="238">
        <f t="shared" si="0"/>
        <v>0</v>
      </c>
      <c r="H55" s="61">
        <f>SUM(H50:H54)</f>
        <v>0</v>
      </c>
      <c r="I55" s="61">
        <f>SUM(I50:I54)</f>
        <v>0</v>
      </c>
      <c r="J55" s="238">
        <f>IF(I55=0,0,(I55-H55)*100/I55)</f>
        <v>0</v>
      </c>
      <c r="K55" s="61">
        <f>SUM(K50:K54)</f>
        <v>0</v>
      </c>
      <c r="L55" s="61">
        <f>SUM(L50:L54)</f>
        <v>0</v>
      </c>
      <c r="M55" s="238">
        <f>IF(L55=0,0,(L55-K55)*100/L55)</f>
        <v>0</v>
      </c>
      <c r="N55" s="61">
        <f>SUM(N50:N54)</f>
        <v>0</v>
      </c>
    </row>
    <row r="56" spans="1:14" ht="15" customHeight="1">
      <c r="A56" s="192" t="s">
        <v>146</v>
      </c>
      <c r="B56" s="193"/>
      <c r="C56" s="193"/>
      <c r="D56" s="9"/>
      <c r="E56" s="60"/>
      <c r="F56" s="60"/>
      <c r="G56" s="241"/>
      <c r="H56" s="60"/>
      <c r="I56" s="60"/>
      <c r="J56" s="241"/>
      <c r="K56" s="105"/>
      <c r="L56" s="60"/>
      <c r="M56" s="241"/>
      <c r="N56" s="60"/>
    </row>
    <row r="57" spans="1:14" ht="12.75" customHeight="1">
      <c r="A57" s="25" t="s">
        <v>65</v>
      </c>
      <c r="B57" s="26"/>
      <c r="C57" s="26"/>
      <c r="D57" s="7"/>
      <c r="E57" s="41"/>
      <c r="F57" s="47"/>
      <c r="G57" s="238">
        <f t="shared" si="0"/>
        <v>0</v>
      </c>
      <c r="H57" s="47"/>
      <c r="I57" s="41"/>
      <c r="J57" s="238">
        <f aca="true" t="shared" si="1" ref="J57:J66">IF(I57=0,0,(I57-H57)*100/I57)</f>
        <v>0</v>
      </c>
      <c r="K57" s="48"/>
      <c r="L57" s="47"/>
      <c r="M57" s="238">
        <f aca="true" t="shared" si="2" ref="M57:M66">IF(L57=0,0,(L57-K57)*100/L57)</f>
        <v>0</v>
      </c>
      <c r="N57" s="41"/>
    </row>
    <row r="58" spans="1:14" ht="12.75" customHeight="1">
      <c r="A58" s="25" t="s">
        <v>147</v>
      </c>
      <c r="B58" s="26"/>
      <c r="C58" s="26"/>
      <c r="D58" s="7"/>
      <c r="E58" s="40"/>
      <c r="F58" s="45"/>
      <c r="G58" s="238">
        <f t="shared" si="0"/>
        <v>0</v>
      </c>
      <c r="H58" s="45"/>
      <c r="I58" s="40"/>
      <c r="J58" s="238">
        <f t="shared" si="1"/>
        <v>0</v>
      </c>
      <c r="K58" s="46"/>
      <c r="L58" s="45"/>
      <c r="M58" s="238">
        <f t="shared" si="2"/>
        <v>0</v>
      </c>
      <c r="N58" s="40"/>
    </row>
    <row r="59" spans="1:14" ht="12.75" customHeight="1">
      <c r="A59" s="25" t="s">
        <v>148</v>
      </c>
      <c r="B59" s="26"/>
      <c r="C59" s="26"/>
      <c r="D59" s="7"/>
      <c r="E59" s="42"/>
      <c r="F59" s="43"/>
      <c r="G59" s="238">
        <f t="shared" si="0"/>
        <v>0</v>
      </c>
      <c r="H59" s="43"/>
      <c r="I59" s="42"/>
      <c r="J59" s="238">
        <f t="shared" si="1"/>
        <v>0</v>
      </c>
      <c r="K59" s="44"/>
      <c r="L59" s="43"/>
      <c r="M59" s="238">
        <f t="shared" si="2"/>
        <v>0</v>
      </c>
      <c r="N59" s="42"/>
    </row>
    <row r="60" spans="1:14" ht="12.75" customHeight="1">
      <c r="A60" s="25" t="s">
        <v>66</v>
      </c>
      <c r="B60" s="26"/>
      <c r="C60" s="26"/>
      <c r="D60" s="7"/>
      <c r="E60" s="42"/>
      <c r="F60" s="44"/>
      <c r="G60" s="238">
        <f t="shared" si="0"/>
        <v>0</v>
      </c>
      <c r="H60" s="81"/>
      <c r="I60" s="42"/>
      <c r="J60" s="238">
        <f t="shared" si="1"/>
        <v>0</v>
      </c>
      <c r="K60" s="42"/>
      <c r="L60" s="44"/>
      <c r="M60" s="238">
        <f t="shared" si="2"/>
        <v>0</v>
      </c>
      <c r="N60" s="42"/>
    </row>
    <row r="61" spans="1:14" ht="12.75" customHeight="1">
      <c r="A61" s="25" t="s">
        <v>145</v>
      </c>
      <c r="B61" s="26"/>
      <c r="C61" s="26"/>
      <c r="D61" s="7"/>
      <c r="E61" s="40"/>
      <c r="F61" s="45"/>
      <c r="G61" s="238">
        <f t="shared" si="0"/>
        <v>0</v>
      </c>
      <c r="H61" s="45"/>
      <c r="I61" s="40"/>
      <c r="J61" s="238">
        <f t="shared" si="1"/>
        <v>0</v>
      </c>
      <c r="K61" s="46"/>
      <c r="L61" s="45"/>
      <c r="M61" s="238">
        <f t="shared" si="2"/>
        <v>0</v>
      </c>
      <c r="N61" s="40"/>
    </row>
    <row r="62" spans="1:14" ht="12.75" customHeight="1">
      <c r="A62" s="289" t="s">
        <v>149</v>
      </c>
      <c r="B62" s="305"/>
      <c r="C62" s="305"/>
      <c r="D62" s="291"/>
      <c r="E62" s="42"/>
      <c r="F62" s="43"/>
      <c r="G62" s="238">
        <f t="shared" si="0"/>
        <v>0</v>
      </c>
      <c r="H62" s="43"/>
      <c r="I62" s="42"/>
      <c r="J62" s="238">
        <f t="shared" si="1"/>
        <v>0</v>
      </c>
      <c r="K62" s="44"/>
      <c r="L62" s="43"/>
      <c r="M62" s="238">
        <f t="shared" si="2"/>
        <v>0</v>
      </c>
      <c r="N62" s="42"/>
    </row>
    <row r="63" spans="1:14" ht="12.75">
      <c r="A63" s="281" t="s">
        <v>150</v>
      </c>
      <c r="B63" s="282"/>
      <c r="C63" s="282"/>
      <c r="D63" s="283"/>
      <c r="E63" s="40"/>
      <c r="F63" s="45"/>
      <c r="G63" s="238">
        <f t="shared" si="0"/>
        <v>0</v>
      </c>
      <c r="H63" s="45"/>
      <c r="I63" s="40"/>
      <c r="J63" s="238">
        <f t="shared" si="1"/>
        <v>0</v>
      </c>
      <c r="K63" s="46"/>
      <c r="L63" s="45"/>
      <c r="M63" s="238">
        <f t="shared" si="2"/>
        <v>0</v>
      </c>
      <c r="N63" s="40"/>
    </row>
    <row r="64" spans="1:14" ht="15" customHeight="1">
      <c r="A64" s="27" t="s">
        <v>67</v>
      </c>
      <c r="B64" s="28"/>
      <c r="C64" s="28"/>
      <c r="D64" s="29"/>
      <c r="E64" s="61">
        <f>SUM(E57:E63)</f>
        <v>0</v>
      </c>
      <c r="F64" s="61">
        <f>SUM(F57:F63)</f>
        <v>0</v>
      </c>
      <c r="G64" s="238">
        <f t="shared" si="0"/>
        <v>0</v>
      </c>
      <c r="H64" s="61">
        <f>SUM(H57:H63)</f>
        <v>0</v>
      </c>
      <c r="I64" s="61">
        <f>SUM(I57:I63)</f>
        <v>0</v>
      </c>
      <c r="J64" s="238">
        <f t="shared" si="1"/>
        <v>0</v>
      </c>
      <c r="K64" s="61">
        <f>SUM(K57:K63)</f>
        <v>0</v>
      </c>
      <c r="L64" s="61">
        <f>SUM(L57:L63)</f>
        <v>0</v>
      </c>
      <c r="M64" s="238">
        <f t="shared" si="2"/>
        <v>0</v>
      </c>
      <c r="N64" s="61">
        <f>SUM(N57:N63)</f>
        <v>0</v>
      </c>
    </row>
    <row r="65" spans="1:14" ht="15" customHeight="1">
      <c r="A65" s="284" t="s">
        <v>68</v>
      </c>
      <c r="B65" s="285"/>
      <c r="C65" s="285"/>
      <c r="D65" s="286"/>
      <c r="E65" s="42"/>
      <c r="F65" s="43"/>
      <c r="G65" s="238">
        <f t="shared" si="0"/>
        <v>0</v>
      </c>
      <c r="H65" s="43"/>
      <c r="I65" s="42"/>
      <c r="J65" s="238">
        <f t="shared" si="1"/>
        <v>0</v>
      </c>
      <c r="K65" s="44"/>
      <c r="L65" s="43"/>
      <c r="M65" s="238">
        <f t="shared" si="2"/>
        <v>0</v>
      </c>
      <c r="N65" s="42"/>
    </row>
    <row r="66" spans="1:14" ht="15" customHeight="1">
      <c r="A66" s="259" t="s">
        <v>34</v>
      </c>
      <c r="B66" s="260"/>
      <c r="C66" s="260"/>
      <c r="D66" s="261"/>
      <c r="E66" s="61">
        <f>E48+E55+E64+E65</f>
        <v>0</v>
      </c>
      <c r="F66" s="61">
        <f>F48+F55+F64+F65</f>
        <v>0</v>
      </c>
      <c r="G66" s="238">
        <f t="shared" si="0"/>
        <v>0</v>
      </c>
      <c r="H66" s="61">
        <f>H48+H55+H64+H65</f>
        <v>0</v>
      </c>
      <c r="I66" s="61">
        <f>I48+I55+I64+I65</f>
        <v>0</v>
      </c>
      <c r="J66" s="238">
        <f t="shared" si="1"/>
        <v>0</v>
      </c>
      <c r="K66" s="61">
        <f>K48+K55+K64+K65</f>
        <v>0</v>
      </c>
      <c r="L66" s="61">
        <f>L48+L55+L64+L65</f>
        <v>0</v>
      </c>
      <c r="M66" s="238">
        <f t="shared" si="2"/>
        <v>0</v>
      </c>
      <c r="N66" s="61">
        <f>N48+N55+N64+N65</f>
        <v>0</v>
      </c>
    </row>
    <row r="67" spans="1:14" ht="15" customHeight="1">
      <c r="A67" s="76" t="s">
        <v>101</v>
      </c>
      <c r="B67" s="76"/>
      <c r="C67" s="76"/>
      <c r="D67" s="9"/>
      <c r="E67" s="194"/>
      <c r="F67" s="195"/>
      <c r="G67" s="194"/>
      <c r="H67" s="195"/>
      <c r="I67" s="194"/>
      <c r="J67" s="195"/>
      <c r="K67" s="194"/>
      <c r="L67" s="195"/>
      <c r="M67" s="242"/>
      <c r="N67" s="194"/>
    </row>
    <row r="68" spans="1:14" ht="12" customHeight="1">
      <c r="A68" s="76" t="s">
        <v>154</v>
      </c>
      <c r="B68" s="76"/>
      <c r="C68" s="76"/>
      <c r="D68" s="9"/>
      <c r="E68" s="195"/>
      <c r="F68" s="195"/>
      <c r="G68" s="195"/>
      <c r="H68" s="195"/>
      <c r="I68" s="195"/>
      <c r="J68" s="195"/>
      <c r="K68" s="195"/>
      <c r="L68" s="195"/>
      <c r="M68" s="195"/>
      <c r="N68" s="195"/>
    </row>
    <row r="69" spans="1:14" ht="12" customHeight="1">
      <c r="A69" s="30" t="s">
        <v>155</v>
      </c>
      <c r="B69" s="30"/>
      <c r="C69" s="30"/>
      <c r="D69" s="7"/>
      <c r="E69" s="308"/>
      <c r="F69" s="309"/>
      <c r="G69" s="309"/>
      <c r="H69" s="309"/>
      <c r="I69" s="309"/>
      <c r="J69" s="309"/>
      <c r="K69" s="310"/>
      <c r="L69" s="310"/>
      <c r="M69" s="310"/>
      <c r="N69" s="311"/>
    </row>
    <row r="70" spans="1:14" ht="12" customHeight="1">
      <c r="A70" s="76" t="s">
        <v>156</v>
      </c>
      <c r="B70" s="76"/>
      <c r="C70" s="76"/>
      <c r="D70" s="9"/>
      <c r="E70" s="196"/>
      <c r="F70" s="196"/>
      <c r="G70" s="196"/>
      <c r="H70" s="196"/>
      <c r="I70" s="196"/>
      <c r="J70" s="196"/>
      <c r="K70" s="197"/>
      <c r="L70" s="195"/>
      <c r="M70" s="195"/>
      <c r="N70" s="195"/>
    </row>
    <row r="71" spans="1:14" ht="12" customHeight="1">
      <c r="A71" s="30" t="s">
        <v>157</v>
      </c>
      <c r="B71" s="30"/>
      <c r="C71" s="30"/>
      <c r="D71" s="7"/>
      <c r="E71" s="308"/>
      <c r="F71" s="309"/>
      <c r="G71" s="309"/>
      <c r="H71" s="309"/>
      <c r="I71" s="309"/>
      <c r="J71" s="309"/>
      <c r="K71" s="309"/>
      <c r="L71" s="309"/>
      <c r="M71" s="309"/>
      <c r="N71" s="316"/>
    </row>
    <row r="72" spans="1:14" ht="12.75" customHeight="1">
      <c r="A72" s="30" t="s">
        <v>158</v>
      </c>
      <c r="B72" s="30"/>
      <c r="C72" s="30"/>
      <c r="D72" s="7"/>
      <c r="E72" s="312"/>
      <c r="F72" s="313"/>
      <c r="G72" s="313"/>
      <c r="H72" s="313"/>
      <c r="I72" s="313"/>
      <c r="J72" s="313"/>
      <c r="K72" s="314"/>
      <c r="L72" s="314"/>
      <c r="M72" s="314"/>
      <c r="N72" s="315"/>
    </row>
    <row r="73" spans="1:14" ht="12.75" customHeight="1">
      <c r="A73" s="30" t="s">
        <v>159</v>
      </c>
      <c r="B73" s="30"/>
      <c r="C73" s="30"/>
      <c r="D73" s="7"/>
      <c r="E73" s="308"/>
      <c r="F73" s="309"/>
      <c r="G73" s="309"/>
      <c r="H73" s="309"/>
      <c r="I73" s="309"/>
      <c r="J73" s="309"/>
      <c r="K73" s="274"/>
      <c r="L73" s="274"/>
      <c r="M73" s="274"/>
      <c r="N73" s="275"/>
    </row>
    <row r="74" spans="1:14" ht="12.75" customHeight="1">
      <c r="A74" s="30" t="s">
        <v>160</v>
      </c>
      <c r="B74" s="7"/>
      <c r="C74" s="7"/>
      <c r="D74" s="30"/>
      <c r="E74" s="308"/>
      <c r="F74" s="309"/>
      <c r="G74" s="309"/>
      <c r="H74" s="309"/>
      <c r="I74" s="309"/>
      <c r="J74" s="309"/>
      <c r="K74" s="309"/>
      <c r="L74" s="309"/>
      <c r="M74" s="309"/>
      <c r="N74" s="316"/>
    </row>
    <row r="75" spans="1:15" ht="12.75" customHeight="1">
      <c r="A75" s="198"/>
      <c r="B75" s="12"/>
      <c r="C75" s="12"/>
      <c r="D75" s="198"/>
      <c r="E75" s="195"/>
      <c r="F75" s="195"/>
      <c r="G75" s="195"/>
      <c r="H75" s="195"/>
      <c r="I75" s="195"/>
      <c r="J75" s="195"/>
      <c r="K75" s="195"/>
      <c r="L75" s="195"/>
      <c r="M75" s="195"/>
      <c r="N75" s="131" t="s">
        <v>15</v>
      </c>
      <c r="O75" s="136"/>
    </row>
    <row r="76" spans="1:14" ht="11.25" customHeight="1">
      <c r="A76" s="100"/>
      <c r="B76" s="100"/>
      <c r="C76" s="100"/>
      <c r="D76" s="68"/>
      <c r="E76" s="300"/>
      <c r="F76" s="301"/>
      <c r="G76" s="301"/>
      <c r="H76" s="301"/>
      <c r="I76" s="301"/>
      <c r="J76" s="301"/>
      <c r="K76" s="267"/>
      <c r="L76" s="297" t="s">
        <v>151</v>
      </c>
      <c r="M76" s="298"/>
      <c r="N76" s="299"/>
    </row>
    <row r="77" spans="1:15" ht="11.25" customHeight="1">
      <c r="A77" s="100"/>
      <c r="B77" s="100"/>
      <c r="C77" s="100"/>
      <c r="D77" s="68"/>
      <c r="E77" s="292" t="s">
        <v>225</v>
      </c>
      <c r="F77" s="295"/>
      <c r="G77" s="295"/>
      <c r="H77" s="295"/>
      <c r="I77" s="295"/>
      <c r="J77" s="295"/>
      <c r="K77" s="296"/>
      <c r="L77" s="292" t="s">
        <v>232</v>
      </c>
      <c r="M77" s="293"/>
      <c r="N77" s="294"/>
      <c r="O77" s="3"/>
    </row>
    <row r="78" spans="1:14" ht="12.75" customHeight="1">
      <c r="A78" s="277"/>
      <c r="B78" s="277"/>
      <c r="C78" s="277"/>
      <c r="D78" s="288"/>
      <c r="E78" s="181" t="s">
        <v>0</v>
      </c>
      <c r="F78" s="181" t="s">
        <v>1</v>
      </c>
      <c r="G78" s="181" t="s">
        <v>2</v>
      </c>
      <c r="H78" s="182" t="s">
        <v>3</v>
      </c>
      <c r="I78" s="181" t="s">
        <v>9</v>
      </c>
      <c r="J78" s="182" t="s">
        <v>12</v>
      </c>
      <c r="K78" s="181" t="s">
        <v>14</v>
      </c>
      <c r="L78" s="182" t="s">
        <v>18</v>
      </c>
      <c r="M78" s="181" t="s">
        <v>19</v>
      </c>
      <c r="N78" s="183" t="s">
        <v>20</v>
      </c>
    </row>
    <row r="79" spans="1:14" ht="12.75" customHeight="1">
      <c r="A79" s="277"/>
      <c r="B79" s="277"/>
      <c r="C79" s="277"/>
      <c r="D79" s="288"/>
      <c r="E79" s="122"/>
      <c r="F79" s="68"/>
      <c r="G79" s="123"/>
      <c r="H79" s="68"/>
      <c r="I79" s="122"/>
      <c r="J79" s="68"/>
      <c r="K79" s="123" t="s">
        <v>6</v>
      </c>
      <c r="L79" s="123"/>
      <c r="M79" s="184"/>
      <c r="N79" s="121" t="s">
        <v>10</v>
      </c>
    </row>
    <row r="80" spans="1:14" ht="12.75" customHeight="1">
      <c r="A80" s="277"/>
      <c r="B80" s="277"/>
      <c r="C80" s="277"/>
      <c r="D80" s="288"/>
      <c r="E80" s="123" t="s">
        <v>6</v>
      </c>
      <c r="F80" s="123"/>
      <c r="G80" s="123" t="s">
        <v>8</v>
      </c>
      <c r="H80" s="123" t="s">
        <v>6</v>
      </c>
      <c r="I80" s="123" t="s">
        <v>13</v>
      </c>
      <c r="J80" s="121"/>
      <c r="K80" s="123" t="s">
        <v>7</v>
      </c>
      <c r="L80" s="123" t="s">
        <v>53</v>
      </c>
      <c r="M80" s="123" t="s">
        <v>8</v>
      </c>
      <c r="N80" s="123" t="s">
        <v>11</v>
      </c>
    </row>
    <row r="81" spans="1:14" ht="12.75" customHeight="1">
      <c r="A81" s="277"/>
      <c r="B81" s="277"/>
      <c r="C81" s="277"/>
      <c r="D81" s="288"/>
      <c r="E81" s="123" t="s">
        <v>7</v>
      </c>
      <c r="F81" s="181" t="s">
        <v>53</v>
      </c>
      <c r="G81" s="123" t="s">
        <v>16</v>
      </c>
      <c r="H81" s="123" t="s">
        <v>7</v>
      </c>
      <c r="I81" s="123" t="s">
        <v>54</v>
      </c>
      <c r="J81" s="121" t="s">
        <v>29</v>
      </c>
      <c r="K81" s="123" t="s">
        <v>21</v>
      </c>
      <c r="L81" s="123" t="s">
        <v>21</v>
      </c>
      <c r="M81" s="123" t="s">
        <v>16</v>
      </c>
      <c r="N81" s="123" t="s">
        <v>144</v>
      </c>
    </row>
    <row r="82" spans="1:14" ht="12.75" customHeight="1">
      <c r="A82" s="264" t="s">
        <v>31</v>
      </c>
      <c r="B82" s="277"/>
      <c r="C82" s="277"/>
      <c r="D82" s="288"/>
      <c r="E82" s="185">
        <f>$D$1-2</f>
        <v>2002</v>
      </c>
      <c r="F82" s="185">
        <f>$D$1-2</f>
        <v>2002</v>
      </c>
      <c r="G82" s="186" t="s">
        <v>161</v>
      </c>
      <c r="H82" s="185">
        <f>$D$1-1</f>
        <v>2003</v>
      </c>
      <c r="I82" s="185">
        <f>$D$1</f>
        <v>2004</v>
      </c>
      <c r="J82" s="186" t="s">
        <v>26</v>
      </c>
      <c r="K82" s="185">
        <f>$D$1-1</f>
        <v>2003</v>
      </c>
      <c r="L82" s="185">
        <f>$D$1-1</f>
        <v>2003</v>
      </c>
      <c r="M82" s="186" t="s">
        <v>162</v>
      </c>
      <c r="N82" s="185">
        <f>$D$1-1</f>
        <v>2003</v>
      </c>
    </row>
    <row r="83" spans="1:14" ht="15" customHeight="1">
      <c r="A83" s="307" t="s">
        <v>163</v>
      </c>
      <c r="B83" s="277"/>
      <c r="C83" s="277"/>
      <c r="D83" s="277"/>
      <c r="E83" s="199"/>
      <c r="F83" s="187"/>
      <c r="G83" s="101"/>
      <c r="H83" s="187"/>
      <c r="I83" s="101"/>
      <c r="J83" s="101"/>
      <c r="K83" s="188"/>
      <c r="L83" s="187"/>
      <c r="M83" s="101"/>
      <c r="N83" s="101"/>
    </row>
    <row r="84" spans="1:14" ht="15" customHeight="1">
      <c r="A84" s="289" t="s">
        <v>69</v>
      </c>
      <c r="B84" s="305"/>
      <c r="C84" s="305"/>
      <c r="D84" s="291"/>
      <c r="E84" s="41"/>
      <c r="F84" s="47"/>
      <c r="G84" s="238">
        <f aca="true" t="shared" si="3" ref="G84:G93">IF(F84=0,0,(F84-E84)*100/F84)</f>
        <v>0</v>
      </c>
      <c r="H84" s="47"/>
      <c r="I84" s="41"/>
      <c r="J84" s="238">
        <f aca="true" t="shared" si="4" ref="J84:J93">IF(I84=0,0,(I84-H84)*100/I84)</f>
        <v>0</v>
      </c>
      <c r="K84" s="48"/>
      <c r="L84" s="47"/>
      <c r="M84" s="238">
        <f aca="true" t="shared" si="5" ref="M84:M93">IF(L84=0,0,(L84-K84)*100/L84)</f>
        <v>0</v>
      </c>
      <c r="N84" s="41"/>
    </row>
    <row r="85" spans="1:14" ht="12.75" customHeight="1">
      <c r="A85" s="289" t="s">
        <v>32</v>
      </c>
      <c r="B85" s="305"/>
      <c r="C85" s="305"/>
      <c r="D85" s="291"/>
      <c r="E85" s="40"/>
      <c r="F85" s="49"/>
      <c r="G85" s="238">
        <f t="shared" si="3"/>
        <v>0</v>
      </c>
      <c r="H85" s="49"/>
      <c r="I85" s="40"/>
      <c r="J85" s="238">
        <f t="shared" si="4"/>
        <v>0</v>
      </c>
      <c r="K85" s="46"/>
      <c r="L85" s="49"/>
      <c r="M85" s="238">
        <f t="shared" si="5"/>
        <v>0</v>
      </c>
      <c r="N85" s="40"/>
    </row>
    <row r="86" spans="1:14" ht="12.75" customHeight="1">
      <c r="A86" s="289" t="s">
        <v>35</v>
      </c>
      <c r="B86" s="305"/>
      <c r="C86" s="305"/>
      <c r="D86" s="291"/>
      <c r="E86" s="42"/>
      <c r="F86" s="43"/>
      <c r="G86" s="238">
        <f t="shared" si="3"/>
        <v>0</v>
      </c>
      <c r="H86" s="43"/>
      <c r="I86" s="42"/>
      <c r="J86" s="238">
        <f t="shared" si="4"/>
        <v>0</v>
      </c>
      <c r="K86" s="44"/>
      <c r="L86" s="43"/>
      <c r="M86" s="238">
        <f t="shared" si="5"/>
        <v>0</v>
      </c>
      <c r="N86" s="42"/>
    </row>
    <row r="87" spans="1:14" ht="12.75" customHeight="1">
      <c r="A87" s="289" t="s">
        <v>70</v>
      </c>
      <c r="B87" s="290"/>
      <c r="C87" s="290"/>
      <c r="D87" s="291"/>
      <c r="E87" s="42"/>
      <c r="F87" s="43"/>
      <c r="G87" s="238">
        <f t="shared" si="3"/>
        <v>0</v>
      </c>
      <c r="H87" s="43"/>
      <c r="I87" s="42"/>
      <c r="J87" s="238">
        <f t="shared" si="4"/>
        <v>0</v>
      </c>
      <c r="K87" s="44"/>
      <c r="L87" s="43"/>
      <c r="M87" s="238">
        <f t="shared" si="5"/>
        <v>0</v>
      </c>
      <c r="N87" s="42"/>
    </row>
    <row r="88" spans="1:14" ht="12.75" customHeight="1">
      <c r="A88" s="289" t="s">
        <v>164</v>
      </c>
      <c r="B88" s="305"/>
      <c r="C88" s="305"/>
      <c r="D88" s="291"/>
      <c r="E88" s="40"/>
      <c r="F88" s="49"/>
      <c r="G88" s="238">
        <f t="shared" si="3"/>
        <v>0</v>
      </c>
      <c r="H88" s="49"/>
      <c r="I88" s="40"/>
      <c r="J88" s="238">
        <f t="shared" si="4"/>
        <v>0</v>
      </c>
      <c r="K88" s="46"/>
      <c r="L88" s="49"/>
      <c r="M88" s="238">
        <f t="shared" si="5"/>
        <v>0</v>
      </c>
      <c r="N88" s="40"/>
    </row>
    <row r="89" spans="1:14" ht="12.75">
      <c r="A89" s="25" t="s">
        <v>165</v>
      </c>
      <c r="B89" s="26"/>
      <c r="C89" s="26"/>
      <c r="D89" s="7"/>
      <c r="E89" s="42"/>
      <c r="F89" s="43"/>
      <c r="G89" s="238">
        <f t="shared" si="3"/>
        <v>0</v>
      </c>
      <c r="H89" s="43"/>
      <c r="I89" s="42"/>
      <c r="J89" s="238">
        <f t="shared" si="4"/>
        <v>0</v>
      </c>
      <c r="K89" s="44"/>
      <c r="L89" s="43"/>
      <c r="M89" s="238">
        <f t="shared" si="5"/>
        <v>0</v>
      </c>
      <c r="N89" s="42"/>
    </row>
    <row r="90" spans="1:14" ht="12.75">
      <c r="A90" s="289" t="s">
        <v>71</v>
      </c>
      <c r="B90" s="305"/>
      <c r="C90" s="305"/>
      <c r="D90" s="291"/>
      <c r="E90" s="42"/>
      <c r="F90" s="43"/>
      <c r="G90" s="238">
        <f t="shared" si="3"/>
        <v>0</v>
      </c>
      <c r="H90" s="43"/>
      <c r="I90" s="42"/>
      <c r="J90" s="238">
        <f t="shared" si="4"/>
        <v>0</v>
      </c>
      <c r="K90" s="44"/>
      <c r="L90" s="43"/>
      <c r="M90" s="238">
        <f t="shared" si="5"/>
        <v>0</v>
      </c>
      <c r="N90" s="42"/>
    </row>
    <row r="91" spans="1:14" ht="12.75">
      <c r="A91" s="281" t="s">
        <v>166</v>
      </c>
      <c r="B91" s="282"/>
      <c r="C91" s="282"/>
      <c r="D91" s="283"/>
      <c r="E91" s="40"/>
      <c r="F91" s="45"/>
      <c r="G91" s="238">
        <f t="shared" si="3"/>
        <v>0</v>
      </c>
      <c r="H91" s="45"/>
      <c r="I91" s="40"/>
      <c r="J91" s="238">
        <f t="shared" si="4"/>
        <v>0</v>
      </c>
      <c r="K91" s="46"/>
      <c r="L91" s="45"/>
      <c r="M91" s="238">
        <f t="shared" si="5"/>
        <v>0</v>
      </c>
      <c r="N91" s="40"/>
    </row>
    <row r="92" spans="1:14" ht="15" customHeight="1">
      <c r="A92" s="287" t="s">
        <v>36</v>
      </c>
      <c r="B92" s="285"/>
      <c r="C92" s="285"/>
      <c r="D92" s="286"/>
      <c r="E92" s="61">
        <f>SUM(E84:E91)</f>
        <v>0</v>
      </c>
      <c r="F92" s="61">
        <f>SUM(F84:F91)</f>
        <v>0</v>
      </c>
      <c r="G92" s="238">
        <f t="shared" si="3"/>
        <v>0</v>
      </c>
      <c r="H92" s="61">
        <f>SUM(H84:H91)</f>
        <v>0</v>
      </c>
      <c r="I92" s="61">
        <f>SUM(I84:I91)</f>
        <v>0</v>
      </c>
      <c r="J92" s="238">
        <f t="shared" si="4"/>
        <v>0</v>
      </c>
      <c r="K92" s="61">
        <f>SUM(K84:K91)</f>
        <v>0</v>
      </c>
      <c r="L92" s="61">
        <f>SUM(L84:L91)</f>
        <v>0</v>
      </c>
      <c r="M92" s="238">
        <f t="shared" si="5"/>
        <v>0</v>
      </c>
      <c r="N92" s="61">
        <f>SUM(N84:N91)</f>
        <v>0</v>
      </c>
    </row>
    <row r="93" spans="1:14" ht="15" customHeight="1">
      <c r="A93" s="287" t="s">
        <v>33</v>
      </c>
      <c r="B93" s="285"/>
      <c r="C93" s="285"/>
      <c r="D93" s="286"/>
      <c r="E93" s="61">
        <f>E66-E92</f>
        <v>0</v>
      </c>
      <c r="F93" s="61">
        <f>F66-F92</f>
        <v>0</v>
      </c>
      <c r="G93" s="238">
        <f t="shared" si="3"/>
        <v>0</v>
      </c>
      <c r="H93" s="61">
        <f>H66-H92</f>
        <v>0</v>
      </c>
      <c r="I93" s="61">
        <f>I66-I92</f>
        <v>0</v>
      </c>
      <c r="J93" s="238">
        <f t="shared" si="4"/>
        <v>0</v>
      </c>
      <c r="K93" s="61">
        <f>K66-K92</f>
        <v>0</v>
      </c>
      <c r="L93" s="61">
        <f>L66-L92</f>
        <v>0</v>
      </c>
      <c r="M93" s="238">
        <f t="shared" si="5"/>
        <v>0</v>
      </c>
      <c r="N93" s="61">
        <f>N66-N92</f>
        <v>0</v>
      </c>
    </row>
    <row r="94" spans="1:14" ht="15" customHeight="1">
      <c r="A94" s="325" t="s">
        <v>72</v>
      </c>
      <c r="B94" s="279"/>
      <c r="C94" s="279"/>
      <c r="D94" s="279"/>
      <c r="E94" s="201"/>
      <c r="F94" s="243"/>
      <c r="G94" s="246"/>
      <c r="H94" s="243"/>
      <c r="I94" s="201"/>
      <c r="J94" s="246"/>
      <c r="K94" s="245"/>
      <c r="L94" s="201"/>
      <c r="M94" s="246"/>
      <c r="N94" s="201"/>
    </row>
    <row r="95" spans="1:14" ht="15" customHeight="1">
      <c r="A95" s="289" t="s">
        <v>37</v>
      </c>
      <c r="B95" s="305"/>
      <c r="C95" s="305"/>
      <c r="D95" s="291"/>
      <c r="E95" s="244"/>
      <c r="F95" s="52"/>
      <c r="G95" s="238">
        <f aca="true" t="shared" si="6" ref="G95:G101">IF(F95=0,0,(F95-E95)*100/F95)</f>
        <v>0</v>
      </c>
      <c r="H95" s="52"/>
      <c r="I95" s="53"/>
      <c r="J95" s="238">
        <f aca="true" t="shared" si="7" ref="J95:J101">IF(I95=0,0,(I95-H95)*100/I95)</f>
        <v>0</v>
      </c>
      <c r="K95" s="53"/>
      <c r="L95" s="52"/>
      <c r="M95" s="238">
        <f aca="true" t="shared" si="8" ref="M95:M101">IF(L95=0,0,(L95-K95)*100/L95)</f>
        <v>0</v>
      </c>
      <c r="N95" s="52"/>
    </row>
    <row r="96" spans="1:14" ht="12.75" customHeight="1">
      <c r="A96" s="281" t="s">
        <v>38</v>
      </c>
      <c r="B96" s="282"/>
      <c r="C96" s="282"/>
      <c r="D96" s="283"/>
      <c r="E96" s="52"/>
      <c r="F96" s="50"/>
      <c r="G96" s="238">
        <f t="shared" si="6"/>
        <v>0</v>
      </c>
      <c r="H96" s="50"/>
      <c r="I96" s="51"/>
      <c r="J96" s="238">
        <f t="shared" si="7"/>
        <v>0</v>
      </c>
      <c r="K96" s="51"/>
      <c r="L96" s="50"/>
      <c r="M96" s="238">
        <f t="shared" si="8"/>
        <v>0</v>
      </c>
      <c r="N96" s="50"/>
    </row>
    <row r="97" spans="1:14" ht="15" customHeight="1">
      <c r="A97" s="31" t="s">
        <v>73</v>
      </c>
      <c r="B97" s="32"/>
      <c r="C97" s="32"/>
      <c r="D97" s="29"/>
      <c r="E97" s="200">
        <f>E95-E96</f>
        <v>0</v>
      </c>
      <c r="F97" s="200">
        <f>F95-F96</f>
        <v>0</v>
      </c>
      <c r="G97" s="238">
        <f t="shared" si="6"/>
        <v>0</v>
      </c>
      <c r="H97" s="200">
        <f>H95-H96</f>
        <v>0</v>
      </c>
      <c r="I97" s="200">
        <f>I95-I96</f>
        <v>0</v>
      </c>
      <c r="J97" s="238">
        <f t="shared" si="7"/>
        <v>0</v>
      </c>
      <c r="K97" s="200">
        <f>K95-K96</f>
        <v>0</v>
      </c>
      <c r="L97" s="200">
        <f>L95-L96</f>
        <v>0</v>
      </c>
      <c r="M97" s="238">
        <f t="shared" si="8"/>
        <v>0</v>
      </c>
      <c r="N97" s="200">
        <f>N95-N96</f>
        <v>0</v>
      </c>
    </row>
    <row r="98" spans="1:14" ht="15" customHeight="1">
      <c r="A98" s="278" t="s">
        <v>39</v>
      </c>
      <c r="B98" s="279"/>
      <c r="C98" s="279"/>
      <c r="D98" s="280"/>
      <c r="E98" s="52"/>
      <c r="F98" s="52"/>
      <c r="G98" s="238">
        <f t="shared" si="6"/>
        <v>0</v>
      </c>
      <c r="H98" s="52"/>
      <c r="I98" s="52"/>
      <c r="J98" s="238">
        <f t="shared" si="7"/>
        <v>0</v>
      </c>
      <c r="K98" s="52"/>
      <c r="L98" s="52"/>
      <c r="M98" s="238">
        <f t="shared" si="8"/>
        <v>0</v>
      </c>
      <c r="N98" s="52"/>
    </row>
    <row r="99" spans="1:14" ht="12" customHeight="1">
      <c r="A99" s="25" t="s">
        <v>40</v>
      </c>
      <c r="B99" s="26"/>
      <c r="C99" s="26"/>
      <c r="D99" s="7"/>
      <c r="E99" s="52"/>
      <c r="F99" s="52"/>
      <c r="G99" s="238">
        <f t="shared" si="6"/>
        <v>0</v>
      </c>
      <c r="H99" s="52"/>
      <c r="I99" s="52"/>
      <c r="J99" s="238">
        <f t="shared" si="7"/>
        <v>0</v>
      </c>
      <c r="K99" s="52"/>
      <c r="L99" s="52"/>
      <c r="M99" s="238">
        <f t="shared" si="8"/>
        <v>0</v>
      </c>
      <c r="N99" s="52"/>
    </row>
    <row r="100" spans="1:14" ht="14.25" customHeight="1">
      <c r="A100" s="31" t="s">
        <v>74</v>
      </c>
      <c r="B100" s="32"/>
      <c r="C100" s="32"/>
      <c r="D100" s="29"/>
      <c r="E100" s="200">
        <f>E98-E99</f>
        <v>0</v>
      </c>
      <c r="F100" s="200">
        <f>F98-F99</f>
        <v>0</v>
      </c>
      <c r="G100" s="238">
        <f t="shared" si="6"/>
        <v>0</v>
      </c>
      <c r="H100" s="200">
        <f>H98-H99</f>
        <v>0</v>
      </c>
      <c r="I100" s="200">
        <f>I98-I99</f>
        <v>0</v>
      </c>
      <c r="J100" s="238">
        <f t="shared" si="7"/>
        <v>0</v>
      </c>
      <c r="K100" s="200">
        <f>K98-K99</f>
        <v>0</v>
      </c>
      <c r="L100" s="200">
        <f>L98-L99</f>
        <v>0</v>
      </c>
      <c r="M100" s="238">
        <f t="shared" si="8"/>
        <v>0</v>
      </c>
      <c r="N100" s="200">
        <f>N98-N99</f>
        <v>0</v>
      </c>
    </row>
    <row r="101" spans="1:14" ht="15" customHeight="1">
      <c r="A101" s="287" t="s">
        <v>4</v>
      </c>
      <c r="B101" s="285"/>
      <c r="C101" s="285"/>
      <c r="D101" s="286"/>
      <c r="E101" s="63">
        <f>E93+E97+E100</f>
        <v>0</v>
      </c>
      <c r="F101" s="63">
        <f>F93+F97+F100</f>
        <v>0</v>
      </c>
      <c r="G101" s="238">
        <f t="shared" si="6"/>
        <v>0</v>
      </c>
      <c r="H101" s="63">
        <f>H93+H97+H100</f>
        <v>0</v>
      </c>
      <c r="I101" s="63">
        <f>I93+I97+I100</f>
        <v>0</v>
      </c>
      <c r="J101" s="238">
        <f t="shared" si="7"/>
        <v>0</v>
      </c>
      <c r="K101" s="63">
        <f>K93+K97+K100</f>
        <v>0</v>
      </c>
      <c r="L101" s="63">
        <f>L93+L97+L100</f>
        <v>0</v>
      </c>
      <c r="M101" s="238">
        <f t="shared" si="8"/>
        <v>0</v>
      </c>
      <c r="N101" s="63">
        <f>N93+N97+N100</f>
        <v>0</v>
      </c>
    </row>
    <row r="102" spans="1:14" ht="15" customHeight="1">
      <c r="A102" s="25" t="s">
        <v>5</v>
      </c>
      <c r="B102" s="26"/>
      <c r="C102" s="26"/>
      <c r="D102" s="7"/>
      <c r="E102" s="52"/>
      <c r="F102" s="53"/>
      <c r="G102" s="247"/>
      <c r="H102" s="53"/>
      <c r="I102" s="52"/>
      <c r="J102" s="246"/>
      <c r="K102" s="52"/>
      <c r="L102" s="53"/>
      <c r="M102" s="247"/>
      <c r="N102" s="52"/>
    </row>
    <row r="103" spans="1:14" ht="12.75">
      <c r="A103" s="25" t="s">
        <v>75</v>
      </c>
      <c r="B103" s="26"/>
      <c r="C103" s="26"/>
      <c r="D103" s="7"/>
      <c r="E103" s="50"/>
      <c r="F103" s="51"/>
      <c r="G103" s="248"/>
      <c r="H103" s="51"/>
      <c r="I103" s="50"/>
      <c r="J103" s="249"/>
      <c r="K103" s="50"/>
      <c r="L103" s="51"/>
      <c r="M103" s="248"/>
      <c r="N103" s="50"/>
    </row>
    <row r="104" spans="1:14" ht="12.75">
      <c r="A104" s="33" t="s">
        <v>76</v>
      </c>
      <c r="B104" s="34"/>
      <c r="C104" s="34"/>
      <c r="D104" s="35"/>
      <c r="E104" s="52"/>
      <c r="F104" s="53"/>
      <c r="G104" s="247"/>
      <c r="H104" s="53"/>
      <c r="I104" s="52"/>
      <c r="J104" s="246"/>
      <c r="K104" s="52"/>
      <c r="L104" s="53"/>
      <c r="M104" s="247"/>
      <c r="N104" s="52"/>
    </row>
    <row r="105" spans="1:14" ht="15" customHeight="1">
      <c r="A105" s="76" t="s">
        <v>167</v>
      </c>
      <c r="B105" s="76"/>
      <c r="C105" s="76"/>
      <c r="D105" s="9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ht="12.75" customHeight="1">
      <c r="A106" s="76" t="s">
        <v>171</v>
      </c>
      <c r="B106" s="76"/>
      <c r="C106" s="76"/>
      <c r="D106" s="9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4" ht="12.75">
      <c r="A107" s="76" t="s">
        <v>168</v>
      </c>
      <c r="B107" s="76"/>
      <c r="C107" s="76"/>
      <c r="D107" s="9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1:14" ht="12.75">
      <c r="A108" s="76" t="s">
        <v>169</v>
      </c>
      <c r="B108" s="76"/>
      <c r="C108" s="76"/>
      <c r="D108" s="9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ht="12.75">
      <c r="A109" s="76" t="s">
        <v>170</v>
      </c>
      <c r="B109" s="76"/>
      <c r="C109" s="7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76"/>
      <c r="B110" s="76"/>
      <c r="C110" s="7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/>
      <c r="B111" s="9"/>
      <c r="C111" s="9"/>
      <c r="D111" s="76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/>
      <c r="B112" s="9"/>
      <c r="C112" s="9"/>
      <c r="D112" s="76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.75">
      <c r="A113" s="97" t="s">
        <v>228</v>
      </c>
      <c r="B113" s="97"/>
      <c r="C113" s="97"/>
      <c r="D113" s="97"/>
      <c r="E113" s="113"/>
      <c r="F113" s="139" t="s">
        <v>172</v>
      </c>
      <c r="G113" s="112"/>
      <c r="H113" s="112"/>
      <c r="I113" s="112"/>
      <c r="J113" s="112"/>
      <c r="K113" s="114"/>
      <c r="L113" s="114"/>
      <c r="M113" s="268"/>
      <c r="N113" s="268"/>
    </row>
    <row r="114" spans="1:15" ht="12.75" customHeight="1">
      <c r="A114" s="117"/>
      <c r="B114" s="117"/>
      <c r="C114" s="117"/>
      <c r="D114" s="117"/>
      <c r="E114" s="39"/>
      <c r="F114" s="67"/>
      <c r="G114" s="67"/>
      <c r="H114" s="67"/>
      <c r="I114" s="67"/>
      <c r="J114" s="67"/>
      <c r="K114" s="118"/>
      <c r="L114" s="118"/>
      <c r="M114" s="101"/>
      <c r="N114" s="101" t="s">
        <v>25</v>
      </c>
      <c r="O114" s="136"/>
    </row>
    <row r="115" spans="1:14" ht="12.75" customHeight="1">
      <c r="A115" s="119"/>
      <c r="B115" s="119"/>
      <c r="C115" s="119"/>
      <c r="D115" s="68"/>
      <c r="E115" s="68"/>
      <c r="F115" s="68"/>
      <c r="G115" s="68"/>
      <c r="H115" s="68"/>
      <c r="I115" s="68"/>
      <c r="J115" s="69"/>
      <c r="K115" s="321">
        <f>$D$1-3</f>
        <v>2001</v>
      </c>
      <c r="L115" s="322"/>
      <c r="M115" s="321">
        <f>$D$1-2</f>
        <v>2002</v>
      </c>
      <c r="N115" s="322"/>
    </row>
    <row r="116" spans="1:14" ht="12.75" customHeight="1">
      <c r="A116" s="276" t="s">
        <v>173</v>
      </c>
      <c r="B116" s="277"/>
      <c r="C116" s="277"/>
      <c r="D116" s="277"/>
      <c r="E116" s="68"/>
      <c r="F116" s="68"/>
      <c r="G116" s="68"/>
      <c r="H116" s="68"/>
      <c r="I116" s="68"/>
      <c r="J116" s="68"/>
      <c r="K116" s="202"/>
      <c r="L116" s="202"/>
      <c r="M116" s="202"/>
      <c r="N116" s="202"/>
    </row>
    <row r="117" spans="1:14" ht="15" customHeight="1">
      <c r="A117" s="265" t="s">
        <v>84</v>
      </c>
      <c r="B117" s="277"/>
      <c r="C117" s="277"/>
      <c r="D117" s="277"/>
      <c r="E117" s="68"/>
      <c r="F117" s="68"/>
      <c r="G117" s="68"/>
      <c r="H117" s="68"/>
      <c r="I117" s="68"/>
      <c r="J117" s="68"/>
      <c r="K117" s="203"/>
      <c r="L117" s="203"/>
      <c r="M117" s="203"/>
      <c r="N117" s="203"/>
    </row>
    <row r="118" spans="1:14" ht="12.75">
      <c r="A118" s="263" t="s">
        <v>97</v>
      </c>
      <c r="B118" s="277"/>
      <c r="C118" s="277"/>
      <c r="D118" s="277"/>
      <c r="E118" s="68"/>
      <c r="F118" s="68"/>
      <c r="G118" s="68"/>
      <c r="H118" s="68"/>
      <c r="I118" s="68"/>
      <c r="J118" s="69"/>
      <c r="K118" s="317"/>
      <c r="L118" s="318"/>
      <c r="M118" s="317"/>
      <c r="N118" s="318"/>
    </row>
    <row r="119" spans="1:14" ht="12.75">
      <c r="A119" s="263" t="s">
        <v>85</v>
      </c>
      <c r="B119" s="277"/>
      <c r="C119" s="277"/>
      <c r="D119" s="277"/>
      <c r="E119" s="68"/>
      <c r="F119" s="68"/>
      <c r="G119" s="68"/>
      <c r="H119" s="68"/>
      <c r="I119" s="68"/>
      <c r="J119" s="69"/>
      <c r="K119" s="317"/>
      <c r="L119" s="318"/>
      <c r="M119" s="317"/>
      <c r="N119" s="318"/>
    </row>
    <row r="120" spans="1:14" ht="12.75">
      <c r="A120" s="303" t="s">
        <v>86</v>
      </c>
      <c r="B120" s="304"/>
      <c r="C120" s="304"/>
      <c r="D120" s="304"/>
      <c r="E120" s="12"/>
      <c r="F120" s="12"/>
      <c r="G120" s="12"/>
      <c r="H120" s="12"/>
      <c r="I120" s="12"/>
      <c r="J120" s="12"/>
      <c r="K120" s="317"/>
      <c r="L120" s="318"/>
      <c r="M120" s="317"/>
      <c r="N120" s="318"/>
    </row>
    <row r="121" spans="1:14" ht="15" customHeight="1">
      <c r="A121" s="262" t="s">
        <v>87</v>
      </c>
      <c r="B121" s="260"/>
      <c r="C121" s="260"/>
      <c r="D121" s="260"/>
      <c r="E121" s="70"/>
      <c r="F121" s="70"/>
      <c r="G121" s="70"/>
      <c r="H121" s="70"/>
      <c r="I121" s="70"/>
      <c r="J121" s="71"/>
      <c r="K121" s="323">
        <f>SUM(K118:L120)</f>
        <v>0</v>
      </c>
      <c r="L121" s="324"/>
      <c r="M121" s="323">
        <f>SUM(M118:N120)</f>
        <v>0</v>
      </c>
      <c r="N121" s="324"/>
    </row>
    <row r="122" spans="1:14" ht="15" customHeight="1">
      <c r="A122" s="266" t="s">
        <v>95</v>
      </c>
      <c r="B122" s="302"/>
      <c r="C122" s="302"/>
      <c r="D122" s="302"/>
      <c r="E122" s="68"/>
      <c r="F122" s="9"/>
      <c r="G122" s="9"/>
      <c r="H122" s="9"/>
      <c r="I122" s="9"/>
      <c r="J122" s="9"/>
      <c r="K122" s="60"/>
      <c r="L122" s="60"/>
      <c r="M122" s="60"/>
      <c r="N122" s="60"/>
    </row>
    <row r="123" spans="1:14" ht="12.75">
      <c r="A123" s="263" t="s">
        <v>23</v>
      </c>
      <c r="B123" s="277"/>
      <c r="C123" s="277"/>
      <c r="D123" s="277"/>
      <c r="E123" s="68"/>
      <c r="F123" s="68"/>
      <c r="G123" s="68"/>
      <c r="H123" s="68"/>
      <c r="I123" s="68"/>
      <c r="J123" s="69"/>
      <c r="K123" s="317"/>
      <c r="L123" s="318"/>
      <c r="M123" s="317"/>
      <c r="N123" s="318"/>
    </row>
    <row r="124" spans="1:14" ht="12.75">
      <c r="A124" s="263" t="s">
        <v>94</v>
      </c>
      <c r="B124" s="277"/>
      <c r="C124" s="277"/>
      <c r="D124" s="277"/>
      <c r="E124" s="68"/>
      <c r="F124" s="68"/>
      <c r="G124" s="68"/>
      <c r="H124" s="68"/>
      <c r="I124" s="68"/>
      <c r="J124" s="69"/>
      <c r="K124" s="317"/>
      <c r="L124" s="318"/>
      <c r="M124" s="317"/>
      <c r="N124" s="318"/>
    </row>
    <row r="125" spans="1:14" ht="12.75">
      <c r="A125" s="263" t="s">
        <v>93</v>
      </c>
      <c r="B125" s="277"/>
      <c r="C125" s="277"/>
      <c r="D125" s="277"/>
      <c r="E125" s="68"/>
      <c r="F125" s="68"/>
      <c r="G125" s="68"/>
      <c r="H125" s="68"/>
      <c r="I125" s="68"/>
      <c r="J125" s="69"/>
      <c r="K125" s="317"/>
      <c r="L125" s="318"/>
      <c r="M125" s="317"/>
      <c r="N125" s="318"/>
    </row>
    <row r="126" spans="1:14" ht="12.75">
      <c r="A126" s="72" t="s">
        <v>98</v>
      </c>
      <c r="B126" s="73"/>
      <c r="C126" s="73"/>
      <c r="D126" s="68"/>
      <c r="E126" s="12"/>
      <c r="F126" s="12"/>
      <c r="G126" s="12"/>
      <c r="H126" s="12"/>
      <c r="I126" s="12"/>
      <c r="J126" s="12"/>
      <c r="K126" s="317"/>
      <c r="L126" s="318"/>
      <c r="M126" s="317"/>
      <c r="N126" s="318"/>
    </row>
    <row r="127" spans="1:14" ht="12.75">
      <c r="A127" s="262" t="s">
        <v>96</v>
      </c>
      <c r="B127" s="260"/>
      <c r="C127" s="260"/>
      <c r="D127" s="260"/>
      <c r="E127" s="68"/>
      <c r="F127" s="9"/>
      <c r="G127" s="9"/>
      <c r="H127" s="9"/>
      <c r="I127" s="9"/>
      <c r="J127" s="9"/>
      <c r="K127" s="323">
        <f>SUM(K123:L126)</f>
        <v>0</v>
      </c>
      <c r="L127" s="324"/>
      <c r="M127" s="323">
        <f>SUM(M123:N126)</f>
        <v>0</v>
      </c>
      <c r="N127" s="324"/>
    </row>
    <row r="128" spans="1:14" ht="15" customHeight="1">
      <c r="A128" s="259" t="s">
        <v>174</v>
      </c>
      <c r="B128" s="260"/>
      <c r="C128" s="260"/>
      <c r="D128" s="260"/>
      <c r="E128" s="70"/>
      <c r="F128" s="70"/>
      <c r="G128" s="70"/>
      <c r="H128" s="70"/>
      <c r="I128" s="70"/>
      <c r="J128" s="70"/>
      <c r="K128" s="323">
        <f>K121+K127</f>
        <v>0</v>
      </c>
      <c r="L128" s="324"/>
      <c r="M128" s="323">
        <f>M121+M127</f>
        <v>0</v>
      </c>
      <c r="N128" s="324"/>
    </row>
    <row r="129" spans="1:14" ht="18" customHeight="1">
      <c r="A129" s="319" t="s">
        <v>88</v>
      </c>
      <c r="B129" s="302"/>
      <c r="C129" s="302"/>
      <c r="D129" s="302"/>
      <c r="E129" s="68"/>
      <c r="F129" s="9"/>
      <c r="G129" s="9"/>
      <c r="H129" s="9"/>
      <c r="I129" s="9"/>
      <c r="J129" s="9"/>
      <c r="K129" s="64"/>
      <c r="L129" s="64"/>
      <c r="M129" s="64"/>
      <c r="N129" s="64"/>
    </row>
    <row r="130" spans="1:14" ht="12.75">
      <c r="A130" s="265" t="s">
        <v>89</v>
      </c>
      <c r="B130" s="277"/>
      <c r="C130" s="277"/>
      <c r="D130" s="277"/>
      <c r="E130" s="68"/>
      <c r="F130" s="9"/>
      <c r="G130" s="9"/>
      <c r="H130" s="9"/>
      <c r="I130" s="9"/>
      <c r="J130" s="9"/>
      <c r="K130" s="59"/>
      <c r="L130" s="59"/>
      <c r="M130" s="59"/>
      <c r="N130" s="59"/>
    </row>
    <row r="131" spans="1:14" ht="12.75">
      <c r="A131" s="263" t="s">
        <v>99</v>
      </c>
      <c r="B131" s="277"/>
      <c r="C131" s="277"/>
      <c r="D131" s="277"/>
      <c r="E131" s="68"/>
      <c r="F131" s="68"/>
      <c r="G131" s="68"/>
      <c r="H131" s="68"/>
      <c r="I131" s="68"/>
      <c r="J131" s="69"/>
      <c r="K131" s="317"/>
      <c r="L131" s="318"/>
      <c r="M131" s="317"/>
      <c r="N131" s="318"/>
    </row>
    <row r="132" spans="1:14" ht="12.75">
      <c r="A132" s="303" t="s">
        <v>90</v>
      </c>
      <c r="B132" s="304"/>
      <c r="C132" s="304"/>
      <c r="D132" s="304"/>
      <c r="E132" s="68"/>
      <c r="F132" s="9"/>
      <c r="G132" s="9"/>
      <c r="H132" s="9"/>
      <c r="I132" s="9"/>
      <c r="J132" s="9"/>
      <c r="K132" s="317"/>
      <c r="L132" s="318"/>
      <c r="M132" s="317"/>
      <c r="N132" s="318"/>
    </row>
    <row r="133" spans="1:14" ht="12.75">
      <c r="A133" s="262" t="s">
        <v>91</v>
      </c>
      <c r="B133" s="260"/>
      <c r="C133" s="260"/>
      <c r="D133" s="260"/>
      <c r="E133" s="70"/>
      <c r="F133" s="70"/>
      <c r="G133" s="70"/>
      <c r="H133" s="70"/>
      <c r="I133" s="70"/>
      <c r="J133" s="70"/>
      <c r="K133" s="323">
        <f>SUM(K131:L132)</f>
        <v>0</v>
      </c>
      <c r="L133" s="324"/>
      <c r="M133" s="323">
        <f>SUM(M131:N132)</f>
        <v>0</v>
      </c>
      <c r="N133" s="324"/>
    </row>
    <row r="134" spans="1:14" ht="15" customHeight="1">
      <c r="A134" s="266" t="s">
        <v>41</v>
      </c>
      <c r="B134" s="302"/>
      <c r="C134" s="302"/>
      <c r="D134" s="302"/>
      <c r="E134" s="68"/>
      <c r="F134" s="68"/>
      <c r="G134" s="68"/>
      <c r="H134" s="68"/>
      <c r="I134" s="68"/>
      <c r="J134" s="68"/>
      <c r="K134" s="60"/>
      <c r="L134" s="60"/>
      <c r="M134" s="60"/>
      <c r="N134" s="60"/>
    </row>
    <row r="135" spans="1:14" ht="12.75">
      <c r="A135" s="263" t="s">
        <v>100</v>
      </c>
      <c r="B135" s="277"/>
      <c r="C135" s="277"/>
      <c r="D135" s="277"/>
      <c r="E135" s="68"/>
      <c r="F135" s="68"/>
      <c r="G135" s="68"/>
      <c r="H135" s="68"/>
      <c r="I135" s="68"/>
      <c r="J135" s="69"/>
      <c r="K135" s="317"/>
      <c r="L135" s="318"/>
      <c r="M135" s="317"/>
      <c r="N135" s="318"/>
    </row>
    <row r="136" spans="1:14" ht="12.75">
      <c r="A136" s="15" t="s">
        <v>177</v>
      </c>
      <c r="B136" s="85"/>
      <c r="C136" s="85"/>
      <c r="D136" s="85"/>
      <c r="E136" s="68"/>
      <c r="F136" s="68"/>
      <c r="G136" s="68"/>
      <c r="H136" s="68"/>
      <c r="I136" s="68"/>
      <c r="J136" s="69"/>
      <c r="K136" s="317"/>
      <c r="L136" s="326"/>
      <c r="M136" s="317"/>
      <c r="N136" s="326"/>
    </row>
    <row r="137" spans="1:14" ht="12.75">
      <c r="A137" s="15" t="s">
        <v>176</v>
      </c>
      <c r="B137" s="85"/>
      <c r="C137" s="85"/>
      <c r="D137" s="85"/>
      <c r="E137" s="68"/>
      <c r="F137" s="68"/>
      <c r="G137" s="68"/>
      <c r="H137" s="68"/>
      <c r="I137" s="68"/>
      <c r="J137" s="69"/>
      <c r="K137" s="317"/>
      <c r="L137" s="326"/>
      <c r="M137" s="317"/>
      <c r="N137" s="326"/>
    </row>
    <row r="138" spans="1:14" ht="12.75">
      <c r="A138" s="263" t="s">
        <v>175</v>
      </c>
      <c r="B138" s="277"/>
      <c r="C138" s="277"/>
      <c r="D138" s="277"/>
      <c r="E138" s="68"/>
      <c r="F138" s="74"/>
      <c r="G138" s="68"/>
      <c r="H138" s="68"/>
      <c r="I138" s="68"/>
      <c r="J138" s="69"/>
      <c r="K138" s="317"/>
      <c r="L138" s="318"/>
      <c r="M138" s="317"/>
      <c r="N138" s="318"/>
    </row>
    <row r="139" spans="1:14" ht="12.75">
      <c r="A139" s="303" t="s">
        <v>24</v>
      </c>
      <c r="B139" s="304"/>
      <c r="C139" s="304"/>
      <c r="D139" s="304"/>
      <c r="E139" s="12"/>
      <c r="F139" s="75"/>
      <c r="G139" s="12"/>
      <c r="H139" s="12"/>
      <c r="I139" s="12"/>
      <c r="J139" s="12"/>
      <c r="K139" s="317"/>
      <c r="L139" s="318"/>
      <c r="M139" s="317"/>
      <c r="N139" s="318"/>
    </row>
    <row r="140" spans="1:14" ht="12.75">
      <c r="A140" s="262" t="s">
        <v>42</v>
      </c>
      <c r="B140" s="260"/>
      <c r="C140" s="260"/>
      <c r="D140" s="260"/>
      <c r="E140" s="70"/>
      <c r="F140" s="70"/>
      <c r="G140" s="70"/>
      <c r="H140" s="70"/>
      <c r="I140" s="70"/>
      <c r="J140" s="70"/>
      <c r="K140" s="323">
        <f>SUM(K135:L139)</f>
        <v>0</v>
      </c>
      <c r="L140" s="324"/>
      <c r="M140" s="323">
        <f>SUM(M135:N139)</f>
        <v>0</v>
      </c>
      <c r="N140" s="324"/>
    </row>
    <row r="141" spans="1:14" ht="12.75">
      <c r="A141" s="259" t="s">
        <v>92</v>
      </c>
      <c r="B141" s="260"/>
      <c r="C141" s="260"/>
      <c r="D141" s="260"/>
      <c r="E141" s="70"/>
      <c r="F141" s="70"/>
      <c r="G141" s="70"/>
      <c r="H141" s="70"/>
      <c r="I141" s="70"/>
      <c r="J141" s="70"/>
      <c r="K141" s="323">
        <f>K133+K140</f>
        <v>0</v>
      </c>
      <c r="L141" s="324"/>
      <c r="M141" s="323">
        <f>M133+M140</f>
        <v>0</v>
      </c>
      <c r="N141" s="324"/>
    </row>
    <row r="142" spans="1:14" ht="12.75">
      <c r="A142" s="9"/>
      <c r="B142" s="9"/>
      <c r="C142" s="9"/>
      <c r="D142" s="77"/>
      <c r="E142" s="68"/>
      <c r="F142" s="68"/>
      <c r="G142" s="68"/>
      <c r="H142" s="68"/>
      <c r="I142" s="68"/>
      <c r="J142" s="68"/>
      <c r="K142" s="78"/>
      <c r="L142" s="78"/>
      <c r="M142" s="78"/>
      <c r="N142" s="78"/>
    </row>
    <row r="143" spans="1:14" ht="12.75">
      <c r="A143" s="9"/>
      <c r="B143" s="9"/>
      <c r="C143" s="9"/>
      <c r="D143" s="77"/>
      <c r="E143" s="68"/>
      <c r="F143" s="68"/>
      <c r="G143" s="68"/>
      <c r="H143" s="68"/>
      <c r="I143" s="68"/>
      <c r="J143" s="68"/>
      <c r="K143" s="78"/>
      <c r="L143" s="78"/>
      <c r="M143" s="78"/>
      <c r="N143" s="78"/>
    </row>
    <row r="144" spans="1:14" ht="12.75">
      <c r="A144" s="9"/>
      <c r="B144" s="9"/>
      <c r="C144" s="9"/>
      <c r="D144" s="77"/>
      <c r="E144" s="68"/>
      <c r="F144" s="68"/>
      <c r="G144" s="68"/>
      <c r="H144" s="68"/>
      <c r="I144" s="68"/>
      <c r="J144" s="68"/>
      <c r="K144" s="78"/>
      <c r="L144" s="78"/>
      <c r="M144" s="78"/>
      <c r="N144" s="78"/>
    </row>
    <row r="145" spans="1:14" ht="12.75">
      <c r="A145" s="9"/>
      <c r="B145" s="9"/>
      <c r="C145" s="9"/>
      <c r="D145" s="77"/>
      <c r="E145" s="68"/>
      <c r="F145" s="68"/>
      <c r="G145" s="68"/>
      <c r="H145" s="68"/>
      <c r="I145" s="68"/>
      <c r="J145" s="68"/>
      <c r="K145" s="78"/>
      <c r="L145" s="78"/>
      <c r="M145" s="78"/>
      <c r="N145" s="78"/>
    </row>
    <row r="146" spans="1:14" ht="12.75">
      <c r="A146" s="9"/>
      <c r="B146" s="9"/>
      <c r="C146" s="9"/>
      <c r="D146" s="77"/>
      <c r="E146" s="68"/>
      <c r="F146" s="68"/>
      <c r="G146" s="68"/>
      <c r="H146" s="68"/>
      <c r="I146" s="68"/>
      <c r="J146" s="68"/>
      <c r="K146" s="78"/>
      <c r="L146" s="78"/>
      <c r="M146" s="78"/>
      <c r="N146" s="78"/>
    </row>
    <row r="147" spans="1:14" ht="12.75">
      <c r="A147" s="9"/>
      <c r="B147" s="9"/>
      <c r="C147" s="9"/>
      <c r="D147" s="77"/>
      <c r="E147" s="68"/>
      <c r="F147" s="68"/>
      <c r="G147" s="68"/>
      <c r="H147" s="68"/>
      <c r="I147" s="68"/>
      <c r="J147" s="68"/>
      <c r="K147" s="78"/>
      <c r="L147" s="78"/>
      <c r="M147" s="78"/>
      <c r="N147" s="78"/>
    </row>
    <row r="148" spans="1:14" ht="12.75">
      <c r="A148" s="9"/>
      <c r="B148" s="9"/>
      <c r="C148" s="9"/>
      <c r="D148" s="77"/>
      <c r="E148" s="68"/>
      <c r="F148" s="68"/>
      <c r="G148" s="68"/>
      <c r="H148" s="68"/>
      <c r="I148" s="68"/>
      <c r="J148" s="68"/>
      <c r="K148" s="78"/>
      <c r="L148" s="78"/>
      <c r="M148" s="78"/>
      <c r="N148" s="78"/>
    </row>
    <row r="149" spans="1:14" ht="12.75">
      <c r="A149" s="9"/>
      <c r="B149" s="9"/>
      <c r="C149" s="9"/>
      <c r="D149" s="77"/>
      <c r="E149" s="68"/>
      <c r="F149" s="68"/>
      <c r="G149" s="68"/>
      <c r="H149" s="68"/>
      <c r="I149" s="68"/>
      <c r="J149" s="68"/>
      <c r="K149" s="78"/>
      <c r="L149" s="78"/>
      <c r="M149" s="78"/>
      <c r="N149" s="78"/>
    </row>
    <row r="150" spans="1:14" ht="12.75">
      <c r="A150" s="9"/>
      <c r="B150" s="9"/>
      <c r="C150" s="9"/>
      <c r="D150" s="77"/>
      <c r="E150" s="68"/>
      <c r="F150" s="68"/>
      <c r="G150" s="68"/>
      <c r="H150" s="68"/>
      <c r="I150" s="68"/>
      <c r="J150" s="68"/>
      <c r="K150" s="78"/>
      <c r="L150" s="78"/>
      <c r="M150" s="78"/>
      <c r="N150" s="78"/>
    </row>
    <row r="151" spans="1:14" ht="15" customHeight="1" hidden="1">
      <c r="A151" s="137" t="s">
        <v>197</v>
      </c>
      <c r="B151" s="137"/>
      <c r="C151" s="9"/>
      <c r="D151" s="77"/>
      <c r="E151" s="68"/>
      <c r="F151" s="68"/>
      <c r="G151" s="68"/>
      <c r="H151" s="68"/>
      <c r="I151" s="68"/>
      <c r="J151" s="68"/>
      <c r="K151" s="78"/>
      <c r="L151" s="78"/>
      <c r="M151" s="78"/>
      <c r="N151" s="78"/>
    </row>
    <row r="152" spans="1:14" ht="15" customHeight="1" hidden="1">
      <c r="A152" s="137" t="s">
        <v>198</v>
      </c>
      <c r="B152" s="137"/>
      <c r="C152" s="9"/>
      <c r="D152" s="77"/>
      <c r="E152" s="68"/>
      <c r="F152" s="68"/>
      <c r="G152" s="68"/>
      <c r="H152" s="68"/>
      <c r="I152" s="68"/>
      <c r="J152" s="68"/>
      <c r="K152" s="138">
        <f>F93</f>
        <v>0</v>
      </c>
      <c r="L152" s="138"/>
      <c r="M152" s="138">
        <f>H93</f>
        <v>0</v>
      </c>
      <c r="N152" s="138"/>
    </row>
    <row r="153" spans="1:14" ht="15" customHeight="1" hidden="1">
      <c r="A153" s="137" t="s">
        <v>199</v>
      </c>
      <c r="B153" s="137"/>
      <c r="C153" s="9"/>
      <c r="D153" s="77"/>
      <c r="E153" s="68"/>
      <c r="F153" s="68"/>
      <c r="G153" s="68"/>
      <c r="H153" s="68"/>
      <c r="I153" s="68"/>
      <c r="J153" s="68"/>
      <c r="K153" s="138">
        <f>F101</f>
        <v>0</v>
      </c>
      <c r="L153" s="138"/>
      <c r="M153" s="138">
        <f>H101</f>
        <v>0</v>
      </c>
      <c r="N153" s="138"/>
    </row>
    <row r="154" spans="1:14" ht="15" customHeight="1" hidden="1">
      <c r="A154" s="137" t="s">
        <v>200</v>
      </c>
      <c r="B154" s="137"/>
      <c r="C154" s="9"/>
      <c r="D154" s="77"/>
      <c r="E154" s="68"/>
      <c r="F154" s="68"/>
      <c r="G154" s="68"/>
      <c r="H154" s="68"/>
      <c r="I154" s="68"/>
      <c r="J154" s="68"/>
      <c r="K154" s="138">
        <f>IF(F92=0,0,F85/F92)</f>
        <v>0</v>
      </c>
      <c r="L154" s="138" t="s">
        <v>202</v>
      </c>
      <c r="M154" s="138">
        <f>IF(H92=0,0,H85/H92)</f>
        <v>0</v>
      </c>
      <c r="N154" s="138" t="s">
        <v>202</v>
      </c>
    </row>
    <row r="155" spans="1:14" ht="15" customHeight="1" hidden="1">
      <c r="A155" s="137" t="s">
        <v>201</v>
      </c>
      <c r="B155" s="137"/>
      <c r="C155" s="9"/>
      <c r="D155" s="77"/>
      <c r="E155" s="68"/>
      <c r="F155" s="68"/>
      <c r="G155" s="68"/>
      <c r="H155" s="68"/>
      <c r="I155" s="68"/>
      <c r="J155" s="68"/>
      <c r="K155" s="138">
        <f>(L127-L123)-(L140-L138-L135)</f>
        <v>0</v>
      </c>
      <c r="L155" s="138"/>
      <c r="M155" s="138">
        <f>(N127-N123)-(N140-N138-N135)</f>
        <v>0</v>
      </c>
      <c r="N155" s="138"/>
    </row>
    <row r="156" spans="1:14" ht="12.75" hidden="1">
      <c r="A156" s="9"/>
      <c r="B156" s="9"/>
      <c r="C156" s="9"/>
      <c r="D156" s="77"/>
      <c r="E156" s="68"/>
      <c r="F156" s="68"/>
      <c r="G156" s="68"/>
      <c r="H156" s="68"/>
      <c r="I156" s="68"/>
      <c r="J156" s="68"/>
      <c r="K156" s="78"/>
      <c r="L156" s="78"/>
      <c r="M156" s="78"/>
      <c r="N156" s="78"/>
    </row>
    <row r="157" spans="1:14" ht="12" customHeight="1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97" t="s">
        <v>227</v>
      </c>
      <c r="B158" s="97"/>
      <c r="C158" s="97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320" t="s">
        <v>15</v>
      </c>
      <c r="N159" s="320"/>
    </row>
    <row r="160" spans="1:18" ht="11.25" customHeight="1">
      <c r="A160" s="110"/>
      <c r="B160" s="128" t="s">
        <v>188</v>
      </c>
      <c r="C160" s="65"/>
      <c r="D160" s="65"/>
      <c r="E160" s="110"/>
      <c r="F160" s="66"/>
      <c r="G160" s="67"/>
      <c r="H160" s="67"/>
      <c r="I160" s="67"/>
      <c r="J160" s="67"/>
      <c r="K160" s="110"/>
      <c r="L160" s="233"/>
      <c r="M160" s="111"/>
      <c r="N160" s="111"/>
      <c r="O160" s="109"/>
      <c r="P160" s="130"/>
      <c r="Q160" s="109"/>
      <c r="R160" s="140"/>
    </row>
    <row r="161" spans="1:18" ht="11.25" customHeight="1">
      <c r="A161" s="122"/>
      <c r="B161" s="124" t="s">
        <v>189</v>
      </c>
      <c r="C161" s="127"/>
      <c r="D161" s="82"/>
      <c r="E161" s="122"/>
      <c r="F161" s="68"/>
      <c r="G161" s="68"/>
      <c r="H161" s="68"/>
      <c r="I161" s="68"/>
      <c r="J161" s="69"/>
      <c r="K161" s="121" t="s">
        <v>180</v>
      </c>
      <c r="L161" s="184"/>
      <c r="M161" s="123"/>
      <c r="N161" s="121"/>
      <c r="O161" s="19"/>
      <c r="P161" s="129"/>
      <c r="Q161" s="19"/>
      <c r="R161" s="20"/>
    </row>
    <row r="162" spans="1:18" ht="11.25" customHeight="1">
      <c r="A162" s="106" t="s">
        <v>187</v>
      </c>
      <c r="B162" s="125" t="s">
        <v>190</v>
      </c>
      <c r="C162" s="126"/>
      <c r="D162" s="102" t="s">
        <v>44</v>
      </c>
      <c r="E162" s="144" t="s">
        <v>191</v>
      </c>
      <c r="F162" s="120" t="s">
        <v>186</v>
      </c>
      <c r="G162" s="83"/>
      <c r="H162" s="83"/>
      <c r="I162" s="83"/>
      <c r="J162" s="84"/>
      <c r="K162" s="21" t="s">
        <v>181</v>
      </c>
      <c r="L162" s="107" t="s">
        <v>182</v>
      </c>
      <c r="M162" s="21" t="s">
        <v>183</v>
      </c>
      <c r="N162" s="21" t="s">
        <v>184</v>
      </c>
      <c r="O162" s="21" t="s">
        <v>43</v>
      </c>
      <c r="P162" s="21" t="s">
        <v>44</v>
      </c>
      <c r="Q162" s="21" t="s">
        <v>45</v>
      </c>
      <c r="R162" s="141" t="s">
        <v>46</v>
      </c>
    </row>
    <row r="163" spans="1:18" ht="48" customHeight="1">
      <c r="A163" s="135"/>
      <c r="B163" s="327"/>
      <c r="C163" s="328"/>
      <c r="D163" s="132">
        <v>1</v>
      </c>
      <c r="E163" s="164"/>
      <c r="F163" s="269"/>
      <c r="G163" s="257"/>
      <c r="H163" s="257"/>
      <c r="I163" s="257"/>
      <c r="J163" s="258"/>
      <c r="K163" s="250"/>
      <c r="L163" s="250"/>
      <c r="M163" s="165"/>
      <c r="N163" s="164" t="s">
        <v>185</v>
      </c>
      <c r="O163" s="134"/>
      <c r="P163" s="134"/>
      <c r="Q163" s="134"/>
      <c r="R163" s="133"/>
    </row>
    <row r="164" spans="1:18" ht="48" customHeight="1">
      <c r="A164" s="135"/>
      <c r="B164" s="327"/>
      <c r="C164" s="328"/>
      <c r="D164" s="132">
        <v>2</v>
      </c>
      <c r="E164" s="164"/>
      <c r="F164" s="269"/>
      <c r="G164" s="257"/>
      <c r="H164" s="257"/>
      <c r="I164" s="257"/>
      <c r="J164" s="258"/>
      <c r="K164" s="250"/>
      <c r="L164" s="250"/>
      <c r="M164" s="165"/>
      <c r="N164" s="164" t="s">
        <v>185</v>
      </c>
      <c r="O164" s="134"/>
      <c r="P164" s="134"/>
      <c r="Q164" s="134"/>
      <c r="R164" s="133"/>
    </row>
    <row r="165" spans="1:18" ht="48" customHeight="1">
      <c r="A165" s="135"/>
      <c r="B165" s="327"/>
      <c r="C165" s="328"/>
      <c r="D165" s="132">
        <v>3</v>
      </c>
      <c r="E165" s="164"/>
      <c r="F165" s="269"/>
      <c r="G165" s="257"/>
      <c r="H165" s="257"/>
      <c r="I165" s="257"/>
      <c r="J165" s="258"/>
      <c r="K165" s="250"/>
      <c r="L165" s="250"/>
      <c r="M165" s="165"/>
      <c r="N165" s="164" t="s">
        <v>185</v>
      </c>
      <c r="O165" s="134"/>
      <c r="P165" s="134"/>
      <c r="Q165" s="134"/>
      <c r="R165" s="133"/>
    </row>
    <row r="166" spans="1:18" ht="48" customHeight="1">
      <c r="A166" s="135"/>
      <c r="B166" s="327"/>
      <c r="C166" s="328"/>
      <c r="D166" s="132">
        <v>4</v>
      </c>
      <c r="E166" s="164"/>
      <c r="F166" s="269"/>
      <c r="G166" s="257"/>
      <c r="H166" s="257"/>
      <c r="I166" s="257"/>
      <c r="J166" s="258"/>
      <c r="K166" s="250"/>
      <c r="L166" s="250"/>
      <c r="M166" s="165"/>
      <c r="N166" s="164" t="s">
        <v>185</v>
      </c>
      <c r="O166" s="134"/>
      <c r="P166" s="134"/>
      <c r="Q166" s="134"/>
      <c r="R166" s="133"/>
    </row>
    <row r="167" spans="1:18" ht="48" customHeight="1">
      <c r="A167" s="135"/>
      <c r="B167" s="327"/>
      <c r="C167" s="328"/>
      <c r="D167" s="132">
        <v>5</v>
      </c>
      <c r="E167" s="164"/>
      <c r="F167" s="269"/>
      <c r="G167" s="257"/>
      <c r="H167" s="257"/>
      <c r="I167" s="257"/>
      <c r="J167" s="258"/>
      <c r="K167" s="250"/>
      <c r="L167" s="250"/>
      <c r="M167" s="165"/>
      <c r="N167" s="164" t="s">
        <v>185</v>
      </c>
      <c r="O167" s="134"/>
      <c r="P167" s="134"/>
      <c r="Q167" s="134"/>
      <c r="R167" s="133"/>
    </row>
    <row r="168" spans="1:18" ht="47.25" customHeight="1">
      <c r="A168" s="135"/>
      <c r="B168" s="327"/>
      <c r="C168" s="328"/>
      <c r="D168" s="132">
        <v>6</v>
      </c>
      <c r="E168" s="164"/>
      <c r="F168" s="269"/>
      <c r="G168" s="257"/>
      <c r="H168" s="257"/>
      <c r="I168" s="257"/>
      <c r="J168" s="258"/>
      <c r="K168" s="250"/>
      <c r="L168" s="250"/>
      <c r="M168" s="165"/>
      <c r="N168" s="164" t="s">
        <v>185</v>
      </c>
      <c r="O168" s="134"/>
      <c r="P168" s="134"/>
      <c r="Q168" s="134"/>
      <c r="R168" s="133"/>
    </row>
    <row r="169" spans="1:18" ht="12.75">
      <c r="A169" s="135"/>
      <c r="B169" s="327"/>
      <c r="C169" s="328"/>
      <c r="D169" s="132">
        <v>7</v>
      </c>
      <c r="E169" s="164"/>
      <c r="F169" s="269"/>
      <c r="G169" s="257"/>
      <c r="H169" s="257"/>
      <c r="I169" s="257"/>
      <c r="J169" s="258"/>
      <c r="K169" s="250"/>
      <c r="L169" s="250"/>
      <c r="M169" s="165"/>
      <c r="N169" s="164" t="s">
        <v>185</v>
      </c>
      <c r="O169" s="134"/>
      <c r="P169" s="134"/>
      <c r="Q169" s="134"/>
      <c r="R169" s="133"/>
    </row>
    <row r="170" spans="1:18" ht="12.75">
      <c r="A170" s="135"/>
      <c r="B170" s="327"/>
      <c r="C170" s="328"/>
      <c r="D170" s="132">
        <v>8</v>
      </c>
      <c r="E170" s="164"/>
      <c r="F170" s="269"/>
      <c r="G170" s="257"/>
      <c r="H170" s="257"/>
      <c r="I170" s="257"/>
      <c r="J170" s="258"/>
      <c r="K170" s="250"/>
      <c r="L170" s="250"/>
      <c r="M170" s="165"/>
      <c r="N170" s="164" t="s">
        <v>185</v>
      </c>
      <c r="O170" s="134"/>
      <c r="P170" s="134"/>
      <c r="Q170" s="134"/>
      <c r="R170" s="133"/>
    </row>
    <row r="171" spans="1:18" ht="12.75">
      <c r="A171" s="135"/>
      <c r="B171" s="327"/>
      <c r="C171" s="328"/>
      <c r="D171" s="132">
        <v>9</v>
      </c>
      <c r="E171" s="164"/>
      <c r="F171" s="269"/>
      <c r="G171" s="257"/>
      <c r="H171" s="257"/>
      <c r="I171" s="257"/>
      <c r="J171" s="258"/>
      <c r="K171" s="250"/>
      <c r="L171" s="250"/>
      <c r="M171" s="165"/>
      <c r="N171" s="164" t="s">
        <v>185</v>
      </c>
      <c r="O171" s="134"/>
      <c r="P171" s="134"/>
      <c r="Q171" s="134"/>
      <c r="R171" s="133"/>
    </row>
    <row r="172" spans="1:18" ht="12.75">
      <c r="A172" s="135"/>
      <c r="B172" s="327"/>
      <c r="C172" s="328"/>
      <c r="D172" s="132">
        <v>10</v>
      </c>
      <c r="E172" s="164"/>
      <c r="F172" s="269"/>
      <c r="G172" s="257"/>
      <c r="H172" s="257"/>
      <c r="I172" s="257"/>
      <c r="J172" s="258"/>
      <c r="K172" s="250"/>
      <c r="L172" s="250"/>
      <c r="M172" s="165"/>
      <c r="N172" s="164" t="s">
        <v>185</v>
      </c>
      <c r="O172" s="134"/>
      <c r="P172" s="134"/>
      <c r="Q172" s="134"/>
      <c r="R172" s="133"/>
    </row>
    <row r="173" spans="1:19" ht="18" customHeight="1">
      <c r="A173" s="204"/>
      <c r="B173" s="331"/>
      <c r="C173" s="332"/>
      <c r="D173" s="204" t="s">
        <v>196</v>
      </c>
      <c r="E173" s="204"/>
      <c r="F173" s="205" t="s">
        <v>207</v>
      </c>
      <c r="G173" s="206"/>
      <c r="H173" s="206"/>
      <c r="I173" s="207"/>
      <c r="J173" s="208"/>
      <c r="K173" s="61">
        <f>SUM(K163:K172)</f>
        <v>0</v>
      </c>
      <c r="L173" s="61">
        <f>SUM(L163:L172)</f>
        <v>0</v>
      </c>
      <c r="M173" s="204"/>
      <c r="N173" s="204"/>
      <c r="O173" s="134"/>
      <c r="P173" s="134"/>
      <c r="Q173" s="134"/>
      <c r="R173" s="133"/>
      <c r="S173" s="142"/>
    </row>
    <row r="174" spans="1:18" ht="8.25" customHeight="1">
      <c r="A174" s="166"/>
      <c r="B174" s="166"/>
      <c r="C174" s="166"/>
      <c r="D174" s="209"/>
      <c r="E174" s="85"/>
      <c r="F174" s="85"/>
      <c r="G174" s="85"/>
      <c r="H174" s="85"/>
      <c r="I174" s="85"/>
      <c r="J174" s="85"/>
      <c r="K174" s="68"/>
      <c r="L174" s="68"/>
      <c r="M174" s="68"/>
      <c r="N174" s="74"/>
      <c r="O174" s="1"/>
      <c r="P174" s="1"/>
      <c r="Q174" s="1"/>
      <c r="R174" s="1"/>
    </row>
    <row r="175" spans="1:14" ht="12.75">
      <c r="A175" s="210" t="s">
        <v>194</v>
      </c>
      <c r="B175" s="210"/>
      <c r="C175" s="210"/>
      <c r="D175" s="8"/>
      <c r="E175" s="8"/>
      <c r="F175" s="8"/>
      <c r="G175" s="8"/>
      <c r="H175" s="8"/>
      <c r="I175" s="8"/>
      <c r="J175" s="8"/>
      <c r="K175" s="9"/>
      <c r="L175" s="9"/>
      <c r="M175" s="9"/>
      <c r="N175" s="9"/>
    </row>
    <row r="176" spans="1:14" ht="12.75">
      <c r="A176" s="210" t="s">
        <v>178</v>
      </c>
      <c r="B176" s="210"/>
      <c r="C176" s="210"/>
      <c r="D176" s="8"/>
      <c r="E176" s="8"/>
      <c r="F176" s="8"/>
      <c r="G176" s="8"/>
      <c r="H176" s="8"/>
      <c r="I176" s="8"/>
      <c r="J176" s="8"/>
      <c r="K176" s="9"/>
      <c r="L176" s="9"/>
      <c r="M176" s="9"/>
      <c r="N176" s="9"/>
    </row>
    <row r="177" spans="1:14" ht="12.75">
      <c r="A177" s="210" t="s">
        <v>195</v>
      </c>
      <c r="B177" s="210"/>
      <c r="C177" s="210"/>
      <c r="D177" s="8"/>
      <c r="E177" s="8"/>
      <c r="F177" s="8"/>
      <c r="G177" s="8"/>
      <c r="H177" s="8"/>
      <c r="I177" s="8"/>
      <c r="J177" s="8"/>
      <c r="K177" s="9"/>
      <c r="L177" s="9"/>
      <c r="M177" s="9"/>
      <c r="N177" s="9"/>
    </row>
    <row r="178" spans="1:14" ht="12.75">
      <c r="A178" s="210" t="s">
        <v>192</v>
      </c>
      <c r="B178" s="210"/>
      <c r="C178" s="210"/>
      <c r="D178" s="8"/>
      <c r="E178" s="8"/>
      <c r="F178" s="8"/>
      <c r="G178" s="8"/>
      <c r="H178" s="8"/>
      <c r="I178" s="8"/>
      <c r="J178" s="8"/>
      <c r="K178" s="9"/>
      <c r="L178" s="9"/>
      <c r="M178" s="9"/>
      <c r="N178" s="9"/>
    </row>
    <row r="179" spans="1:14" ht="12.75">
      <c r="A179" s="210" t="s">
        <v>193</v>
      </c>
      <c r="B179" s="210"/>
      <c r="C179" s="210"/>
      <c r="D179" s="8"/>
      <c r="E179" s="8"/>
      <c r="F179" s="8"/>
      <c r="G179" s="8"/>
      <c r="H179" s="8"/>
      <c r="I179" s="8"/>
      <c r="J179" s="8"/>
      <c r="K179" s="9"/>
      <c r="L179" s="9"/>
      <c r="M179" s="9"/>
      <c r="N179" s="9"/>
    </row>
    <row r="180" spans="1:14" ht="12.75">
      <c r="A180" s="210" t="s">
        <v>179</v>
      </c>
      <c r="B180" s="210"/>
      <c r="C180" s="210"/>
      <c r="D180" s="8"/>
      <c r="E180" s="8"/>
      <c r="F180" s="8"/>
      <c r="G180" s="8"/>
      <c r="H180" s="8"/>
      <c r="I180" s="8"/>
      <c r="J180" s="8"/>
      <c r="K180" s="9"/>
      <c r="L180" s="9"/>
      <c r="M180" s="9"/>
      <c r="N180" s="9"/>
    </row>
    <row r="181" spans="1:14" ht="12.75">
      <c r="A181" s="210"/>
      <c r="B181" s="210"/>
      <c r="C181" s="210"/>
      <c r="D181" s="8"/>
      <c r="E181" s="8"/>
      <c r="F181" s="8"/>
      <c r="G181" s="8"/>
      <c r="H181" s="8"/>
      <c r="I181" s="8"/>
      <c r="J181" s="8"/>
      <c r="K181" s="9"/>
      <c r="L181" s="9"/>
      <c r="M181" s="9"/>
      <c r="N181" s="9"/>
    </row>
    <row r="182" spans="1:14" ht="16.5" customHeight="1">
      <c r="A182" s="97" t="s">
        <v>229</v>
      </c>
      <c r="B182" s="97"/>
      <c r="C182" s="97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1:14" ht="21" customHeight="1">
      <c r="A183" s="211" t="s">
        <v>47</v>
      </c>
      <c r="B183" s="211"/>
      <c r="C183" s="211"/>
      <c r="D183" s="9"/>
      <c r="E183" s="9"/>
      <c r="F183" s="9"/>
      <c r="G183" s="9"/>
      <c r="H183" s="9"/>
      <c r="I183" s="9"/>
      <c r="J183" s="9"/>
      <c r="K183" s="156"/>
      <c r="L183" s="156"/>
      <c r="M183" s="251">
        <f>$D$1-3</f>
        <v>2001</v>
      </c>
      <c r="N183" s="251">
        <f>$D$1-2</f>
        <v>2002</v>
      </c>
    </row>
    <row r="184" spans="1:14" ht="15" customHeight="1">
      <c r="A184" s="212" t="s">
        <v>205</v>
      </c>
      <c r="B184" s="173"/>
      <c r="C184" s="173"/>
      <c r="D184" s="9"/>
      <c r="E184" s="9"/>
      <c r="F184" s="9"/>
      <c r="G184" s="9"/>
      <c r="H184" s="9"/>
      <c r="I184" s="9"/>
      <c r="J184" s="9"/>
      <c r="K184" s="9"/>
      <c r="L184" s="9"/>
      <c r="M184" s="70"/>
      <c r="N184" s="70"/>
    </row>
    <row r="185" spans="1:14" ht="12.75" customHeight="1">
      <c r="A185" s="213" t="s">
        <v>77</v>
      </c>
      <c r="B185" s="173"/>
      <c r="C185" s="173"/>
      <c r="D185" s="9"/>
      <c r="E185" s="9"/>
      <c r="F185" s="11" t="s">
        <v>78</v>
      </c>
      <c r="G185" s="9"/>
      <c r="H185" s="9"/>
      <c r="I185" s="9"/>
      <c r="J185" s="9"/>
      <c r="K185" s="18" t="s">
        <v>203</v>
      </c>
      <c r="L185" s="9"/>
      <c r="M185" s="54"/>
      <c r="N185" s="55"/>
    </row>
    <row r="186" spans="1:14" ht="9" customHeight="1">
      <c r="A186" s="214"/>
      <c r="B186" s="173"/>
      <c r="C186" s="173"/>
      <c r="D186" s="9"/>
      <c r="E186" s="9"/>
      <c r="F186" s="88" t="s">
        <v>79</v>
      </c>
      <c r="G186" s="9"/>
      <c r="H186" s="9"/>
      <c r="I186" s="9"/>
      <c r="J186" s="9"/>
      <c r="K186" s="9"/>
      <c r="L186" s="9"/>
      <c r="M186" s="252"/>
      <c r="N186" s="252"/>
    </row>
    <row r="187" spans="1:14" ht="9.75" customHeight="1">
      <c r="A187" s="214"/>
      <c r="B187" s="173"/>
      <c r="C187" s="173"/>
      <c r="D187" s="9"/>
      <c r="E187" s="9"/>
      <c r="F187" s="11" t="s">
        <v>211</v>
      </c>
      <c r="G187" s="9"/>
      <c r="H187" s="9"/>
      <c r="I187" s="9"/>
      <c r="J187" s="9"/>
      <c r="K187" s="9"/>
      <c r="L187" s="9"/>
      <c r="M187" s="240"/>
      <c r="N187" s="240"/>
    </row>
    <row r="188" spans="1:14" ht="15" customHeight="1">
      <c r="A188" s="213" t="s">
        <v>48</v>
      </c>
      <c r="B188" s="173"/>
      <c r="C188" s="173"/>
      <c r="D188" s="9"/>
      <c r="E188" s="9"/>
      <c r="F188" s="11" t="s">
        <v>80</v>
      </c>
      <c r="G188" s="9"/>
      <c r="H188" s="9"/>
      <c r="I188" s="9"/>
      <c r="J188" s="9"/>
      <c r="K188" s="18" t="s">
        <v>203</v>
      </c>
      <c r="L188" s="9"/>
      <c r="M188" s="54"/>
      <c r="N188" s="55"/>
    </row>
    <row r="189" spans="1:14" ht="15" customHeight="1">
      <c r="A189" s="72" t="s">
        <v>49</v>
      </c>
      <c r="B189" s="217"/>
      <c r="C189" s="217"/>
      <c r="D189" s="12"/>
      <c r="E189" s="12"/>
      <c r="F189" s="218" t="s">
        <v>81</v>
      </c>
      <c r="G189" s="12"/>
      <c r="H189" s="12"/>
      <c r="I189" s="12"/>
      <c r="J189" s="12"/>
      <c r="K189" s="90" t="s">
        <v>203</v>
      </c>
      <c r="L189" s="219"/>
      <c r="M189" s="56"/>
      <c r="N189" s="57"/>
    </row>
    <row r="190" spans="1:14" ht="15" customHeight="1">
      <c r="A190" s="220" t="s">
        <v>104</v>
      </c>
      <c r="B190" s="143"/>
      <c r="C190" s="143"/>
      <c r="D190" s="70"/>
      <c r="E190" s="70"/>
      <c r="F190" s="62"/>
      <c r="G190" s="70"/>
      <c r="H190" s="70"/>
      <c r="I190" s="70"/>
      <c r="J190" s="70"/>
      <c r="K190" s="220" t="s">
        <v>203</v>
      </c>
      <c r="L190" s="71"/>
      <c r="M190" s="79">
        <f>SUM(M185:M189)</f>
        <v>0</v>
      </c>
      <c r="N190" s="80">
        <f>SUM(N185:N189)</f>
        <v>0</v>
      </c>
    </row>
    <row r="191" spans="1:14" ht="15" customHeight="1">
      <c r="A191" s="214"/>
      <c r="B191" s="173"/>
      <c r="C191" s="173"/>
      <c r="D191" s="9"/>
      <c r="E191" s="9"/>
      <c r="F191" s="213"/>
      <c r="G191" s="9"/>
      <c r="H191" s="9"/>
      <c r="I191" s="9"/>
      <c r="J191" s="9"/>
      <c r="K191" s="9"/>
      <c r="L191" s="9"/>
      <c r="M191" s="215"/>
      <c r="N191" s="215"/>
    </row>
    <row r="192" spans="1:14" ht="15" customHeight="1">
      <c r="A192" s="220" t="s">
        <v>206</v>
      </c>
      <c r="B192" s="143"/>
      <c r="C192" s="143"/>
      <c r="D192" s="70"/>
      <c r="E192" s="70"/>
      <c r="F192" s="62"/>
      <c r="G192" s="70"/>
      <c r="H192" s="70"/>
      <c r="I192" s="70"/>
      <c r="J192" s="70"/>
      <c r="K192" s="220" t="s">
        <v>204</v>
      </c>
      <c r="L192" s="71"/>
      <c r="M192" s="253"/>
      <c r="N192" s="254"/>
    </row>
    <row r="193" spans="1:14" ht="21" customHeight="1">
      <c r="A193" s="211" t="s">
        <v>50</v>
      </c>
      <c r="B193" s="173"/>
      <c r="C193" s="173"/>
      <c r="D193" s="9"/>
      <c r="E193" s="9"/>
      <c r="F193" s="213"/>
      <c r="G193" s="9"/>
      <c r="H193" s="9"/>
      <c r="I193" s="9"/>
      <c r="J193" s="9"/>
      <c r="K193" s="18"/>
      <c r="L193" s="9"/>
      <c r="M193" s="216"/>
      <c r="N193" s="216"/>
    </row>
    <row r="194" spans="1:14" ht="15" customHeight="1">
      <c r="A194" s="213" t="s">
        <v>208</v>
      </c>
      <c r="B194" s="173"/>
      <c r="C194" s="173"/>
      <c r="D194" s="9"/>
      <c r="E194" s="9"/>
      <c r="F194" s="11"/>
      <c r="G194" s="9"/>
      <c r="H194" s="9"/>
      <c r="I194" s="9"/>
      <c r="J194" s="9"/>
      <c r="K194" s="18" t="s">
        <v>204</v>
      </c>
      <c r="L194" s="9"/>
      <c r="M194" s="81"/>
      <c r="N194" s="42"/>
    </row>
    <row r="195" spans="1:14" ht="15" customHeight="1">
      <c r="A195" s="213" t="s">
        <v>209</v>
      </c>
      <c r="B195" s="173"/>
      <c r="C195" s="173"/>
      <c r="D195" s="9"/>
      <c r="E195" s="9"/>
      <c r="F195" s="213"/>
      <c r="G195" s="9"/>
      <c r="H195" s="9"/>
      <c r="I195" s="9"/>
      <c r="J195" s="9"/>
      <c r="K195" s="18" t="s">
        <v>204</v>
      </c>
      <c r="L195" s="9"/>
      <c r="M195" s="81"/>
      <c r="N195" s="42"/>
    </row>
    <row r="196" spans="1:14" ht="15" customHeight="1">
      <c r="A196" s="213" t="s">
        <v>83</v>
      </c>
      <c r="B196" s="173"/>
      <c r="C196" s="173"/>
      <c r="D196" s="9"/>
      <c r="E196" s="9"/>
      <c r="F196" s="11" t="s">
        <v>210</v>
      </c>
      <c r="G196" s="9"/>
      <c r="H196" s="9"/>
      <c r="I196" s="9"/>
      <c r="J196" s="9"/>
      <c r="K196" s="18" t="s">
        <v>204</v>
      </c>
      <c r="L196" s="9"/>
      <c r="M196" s="329"/>
      <c r="N196" s="329"/>
    </row>
    <row r="197" spans="1:14" ht="9" customHeight="1">
      <c r="A197" s="198"/>
      <c r="B197" s="217"/>
      <c r="C197" s="217"/>
      <c r="D197" s="12"/>
      <c r="E197" s="12"/>
      <c r="F197" s="221" t="s">
        <v>102</v>
      </c>
      <c r="G197" s="12"/>
      <c r="H197" s="12"/>
      <c r="I197" s="12"/>
      <c r="J197" s="12"/>
      <c r="K197" s="90"/>
      <c r="L197" s="219"/>
      <c r="M197" s="330"/>
      <c r="N197" s="330"/>
    </row>
    <row r="198" spans="1:14" ht="21" customHeight="1">
      <c r="A198" s="211" t="s">
        <v>51</v>
      </c>
      <c r="B198" s="173"/>
      <c r="C198" s="173"/>
      <c r="D198" s="9"/>
      <c r="E198" s="9"/>
      <c r="F198" s="9"/>
      <c r="G198" s="9"/>
      <c r="H198" s="9"/>
      <c r="I198" s="9"/>
      <c r="J198" s="9"/>
      <c r="K198" s="18"/>
      <c r="L198" s="9"/>
      <c r="M198" s="222"/>
      <c r="N198" s="222"/>
    </row>
    <row r="199" spans="1:14" ht="15" customHeight="1">
      <c r="A199" s="212" t="s">
        <v>82</v>
      </c>
      <c r="B199" s="173"/>
      <c r="C199" s="173"/>
      <c r="D199" s="9"/>
      <c r="E199" s="9"/>
      <c r="F199" s="11"/>
      <c r="G199" s="9"/>
      <c r="H199" s="9"/>
      <c r="I199" s="9"/>
      <c r="J199" s="9"/>
      <c r="K199" s="18"/>
      <c r="L199" s="9"/>
      <c r="M199" s="216"/>
      <c r="N199" s="216"/>
    </row>
    <row r="200" spans="1:14" ht="15" customHeight="1">
      <c r="A200" s="213" t="s">
        <v>212</v>
      </c>
      <c r="B200" s="173"/>
      <c r="C200" s="173"/>
      <c r="D200" s="9"/>
      <c r="E200" s="9"/>
      <c r="F200" s="9"/>
      <c r="G200" s="9"/>
      <c r="H200" s="9"/>
      <c r="I200" s="9"/>
      <c r="J200" s="9"/>
      <c r="K200" s="18" t="s">
        <v>216</v>
      </c>
      <c r="L200" s="9"/>
      <c r="M200" s="255"/>
      <c r="N200" s="41"/>
    </row>
    <row r="201" spans="1:14" ht="15" customHeight="1">
      <c r="A201" s="213" t="s">
        <v>213</v>
      </c>
      <c r="B201" s="173"/>
      <c r="C201" s="173"/>
      <c r="D201" s="9"/>
      <c r="E201" s="9"/>
      <c r="F201" s="9"/>
      <c r="G201" s="9"/>
      <c r="H201" s="9"/>
      <c r="I201" s="9"/>
      <c r="J201" s="9"/>
      <c r="K201" s="18" t="s">
        <v>217</v>
      </c>
      <c r="L201" s="9"/>
      <c r="M201" s="81"/>
      <c r="N201" s="42"/>
    </row>
    <row r="202" spans="1:14" ht="15" customHeight="1">
      <c r="A202" s="213" t="s">
        <v>214</v>
      </c>
      <c r="B202" s="173"/>
      <c r="C202" s="173"/>
      <c r="D202" s="9"/>
      <c r="E202" s="9"/>
      <c r="F202" s="11" t="s">
        <v>215</v>
      </c>
      <c r="G202" s="9"/>
      <c r="H202" s="9"/>
      <c r="I202" s="9"/>
      <c r="J202" s="9"/>
      <c r="K202" s="18" t="s">
        <v>218</v>
      </c>
      <c r="L202" s="9"/>
      <c r="M202" s="256"/>
      <c r="N202" s="256"/>
    </row>
    <row r="203" spans="1:14" ht="15" customHeight="1">
      <c r="A203" s="220" t="s">
        <v>219</v>
      </c>
      <c r="B203" s="143"/>
      <c r="C203" s="143"/>
      <c r="D203" s="70"/>
      <c r="E203" s="70"/>
      <c r="F203" s="223"/>
      <c r="G203" s="70"/>
      <c r="H203" s="70"/>
      <c r="I203" s="70"/>
      <c r="J203" s="70"/>
      <c r="K203" s="220" t="s">
        <v>220</v>
      </c>
      <c r="L203" s="71"/>
      <c r="M203" s="61">
        <f>SUM(M200:M202)</f>
        <v>0</v>
      </c>
      <c r="N203" s="61">
        <f>SUM(N200:N202)</f>
        <v>0</v>
      </c>
    </row>
    <row r="204" spans="1:14" ht="15" customHeight="1">
      <c r="A204" s="224"/>
      <c r="B204" s="173"/>
      <c r="C204" s="173"/>
      <c r="D204" s="9"/>
      <c r="E204" s="9"/>
      <c r="F204" s="9"/>
      <c r="G204" s="9"/>
      <c r="H204" s="9"/>
      <c r="I204" s="9"/>
      <c r="J204" s="9"/>
      <c r="K204" s="18"/>
      <c r="L204" s="9"/>
      <c r="M204" s="222"/>
      <c r="N204" s="222"/>
    </row>
    <row r="205" spans="1:14" ht="15" customHeight="1">
      <c r="A205" s="220" t="s">
        <v>103</v>
      </c>
      <c r="B205" s="143"/>
      <c r="C205" s="143"/>
      <c r="D205" s="70"/>
      <c r="E205" s="70"/>
      <c r="F205" s="70"/>
      <c r="G205" s="70"/>
      <c r="H205" s="70"/>
      <c r="I205" s="70"/>
      <c r="J205" s="70"/>
      <c r="K205" s="220" t="s">
        <v>221</v>
      </c>
      <c r="L205" s="71"/>
      <c r="M205" s="81"/>
      <c r="N205" s="42"/>
    </row>
    <row r="206" spans="1:14" ht="21" customHeight="1">
      <c r="A206" s="211" t="s">
        <v>222</v>
      </c>
      <c r="B206" s="173"/>
      <c r="C206" s="173"/>
      <c r="D206" s="9"/>
      <c r="E206" s="9"/>
      <c r="F206" s="11"/>
      <c r="G206" s="9"/>
      <c r="H206" s="9"/>
      <c r="I206" s="9"/>
      <c r="J206" s="9"/>
      <c r="K206" s="18"/>
      <c r="L206" s="9"/>
      <c r="M206" s="222"/>
      <c r="N206" s="222"/>
    </row>
    <row r="207" spans="1:14" ht="15" customHeight="1">
      <c r="A207" s="225" t="s">
        <v>223</v>
      </c>
      <c r="B207" s="143"/>
      <c r="C207" s="143"/>
      <c r="D207" s="70"/>
      <c r="E207" s="70"/>
      <c r="F207" s="223" t="s">
        <v>224</v>
      </c>
      <c r="G207" s="70"/>
      <c r="H207" s="70"/>
      <c r="I207" s="70"/>
      <c r="J207" s="70"/>
      <c r="K207" s="220" t="s">
        <v>222</v>
      </c>
      <c r="L207" s="70"/>
      <c r="M207" s="81"/>
      <c r="N207" s="42"/>
    </row>
    <row r="208" spans="1:14" ht="12.75" customHeight="1">
      <c r="A208" s="173"/>
      <c r="B208" s="173"/>
      <c r="C208" s="173"/>
      <c r="D208" s="9"/>
      <c r="E208" s="9"/>
      <c r="F208" s="9"/>
      <c r="G208" s="9"/>
      <c r="H208" s="9"/>
      <c r="I208" s="9"/>
      <c r="J208" s="9"/>
      <c r="K208" s="18"/>
      <c r="L208" s="9"/>
      <c r="M208" s="9"/>
      <c r="N208" s="9"/>
    </row>
    <row r="209" spans="1:14" ht="12.75" customHeight="1">
      <c r="A209" s="173"/>
      <c r="B209" s="173"/>
      <c r="C209" s="173"/>
      <c r="D209" s="9"/>
      <c r="E209" s="9"/>
      <c r="F209" s="9"/>
      <c r="G209" s="9"/>
      <c r="H209" s="9"/>
      <c r="I209" s="9"/>
      <c r="J209" s="9"/>
      <c r="K209" s="18"/>
      <c r="L209" s="9"/>
      <c r="M209" s="9"/>
      <c r="N209" s="9"/>
    </row>
    <row r="210" spans="1:14" ht="12.75" customHeight="1">
      <c r="A210" s="173"/>
      <c r="B210" s="173"/>
      <c r="C210" s="173"/>
      <c r="D210" s="9"/>
      <c r="E210" s="9"/>
      <c r="F210" s="9"/>
      <c r="G210" s="9"/>
      <c r="H210" s="9"/>
      <c r="I210" s="9"/>
      <c r="J210" s="9"/>
      <c r="K210" s="18"/>
      <c r="L210" s="9"/>
      <c r="M210" s="9"/>
      <c r="N210" s="9"/>
    </row>
    <row r="211" spans="1:14" ht="12.75" customHeight="1">
      <c r="A211" s="173"/>
      <c r="B211" s="173"/>
      <c r="C211" s="173"/>
      <c r="D211" s="9"/>
      <c r="E211" s="9"/>
      <c r="F211" s="9"/>
      <c r="G211" s="9"/>
      <c r="H211" s="9"/>
      <c r="I211" s="9"/>
      <c r="J211" s="9"/>
      <c r="K211" s="18"/>
      <c r="L211" s="9"/>
      <c r="M211" s="9"/>
      <c r="N211" s="9"/>
    </row>
    <row r="212" spans="1:14" ht="12.75" customHeight="1">
      <c r="A212" s="173"/>
      <c r="B212" s="173"/>
      <c r="C212" s="173"/>
      <c r="D212" s="9"/>
      <c r="E212" s="9"/>
      <c r="F212" s="9"/>
      <c r="G212" s="9"/>
      <c r="H212" s="9"/>
      <c r="I212" s="9"/>
      <c r="J212" s="9"/>
      <c r="K212" s="18"/>
      <c r="L212" s="9"/>
      <c r="M212" s="9"/>
      <c r="N212" s="9"/>
    </row>
    <row r="213" spans="1:14" ht="12.75" customHeight="1">
      <c r="A213" s="173"/>
      <c r="B213" s="173"/>
      <c r="C213" s="173"/>
      <c r="D213" s="9"/>
      <c r="E213" s="9"/>
      <c r="F213" s="9"/>
      <c r="G213" s="9"/>
      <c r="H213" s="9"/>
      <c r="I213" s="9"/>
      <c r="J213" s="9"/>
      <c r="K213" s="18"/>
      <c r="L213" s="9"/>
      <c r="M213" s="9"/>
      <c r="N213" s="9"/>
    </row>
    <row r="214" spans="1:14" ht="12.75" customHeight="1">
      <c r="A214" s="173"/>
      <c r="B214" s="173"/>
      <c r="C214" s="173"/>
      <c r="D214" s="9"/>
      <c r="E214" s="9"/>
      <c r="F214" s="9"/>
      <c r="G214" s="9"/>
      <c r="H214" s="9"/>
      <c r="I214" s="9"/>
      <c r="J214" s="9"/>
      <c r="K214" s="18"/>
      <c r="L214" s="9"/>
      <c r="M214" s="9"/>
      <c r="N214" s="9"/>
    </row>
    <row r="215" spans="1:14" ht="12.75">
      <c r="A215" s="9"/>
      <c r="B215" s="9"/>
      <c r="C215" s="9"/>
      <c r="D215" s="226"/>
      <c r="E215" s="226"/>
      <c r="F215" s="226"/>
      <c r="G215" s="226"/>
      <c r="H215" s="226"/>
      <c r="I215" s="226"/>
      <c r="J215" s="9"/>
      <c r="K215" s="18"/>
      <c r="L215" s="9"/>
      <c r="M215" s="9"/>
      <c r="N215" s="9"/>
    </row>
    <row r="216" spans="1:14" ht="12.75">
      <c r="A216" s="9"/>
      <c r="B216" s="9"/>
      <c r="C216" s="9"/>
      <c r="D216" s="226"/>
      <c r="E216" s="226"/>
      <c r="F216" s="226"/>
      <c r="G216" s="226"/>
      <c r="H216" s="226"/>
      <c r="I216" s="226"/>
      <c r="J216" s="9"/>
      <c r="K216" s="18"/>
      <c r="L216" s="9"/>
      <c r="M216" s="9"/>
      <c r="N216" s="9"/>
    </row>
    <row r="217" ht="12.75">
      <c r="D217" s="2"/>
    </row>
  </sheetData>
  <sheetProtection sheet="1"/>
  <mergeCells count="148">
    <mergeCell ref="F169:J169"/>
    <mergeCell ref="F168:J168"/>
    <mergeCell ref="F166:J166"/>
    <mergeCell ref="F165:J165"/>
    <mergeCell ref="F163:J163"/>
    <mergeCell ref="F164:J164"/>
    <mergeCell ref="F167:J167"/>
    <mergeCell ref="M135:N135"/>
    <mergeCell ref="M140:N140"/>
    <mergeCell ref="M139:N139"/>
    <mergeCell ref="M138:N138"/>
    <mergeCell ref="M136:N136"/>
    <mergeCell ref="M137:N137"/>
    <mergeCell ref="K138:L138"/>
    <mergeCell ref="B172:C172"/>
    <mergeCell ref="M196:M197"/>
    <mergeCell ref="N196:N197"/>
    <mergeCell ref="B173:C173"/>
    <mergeCell ref="F172:J172"/>
    <mergeCell ref="M141:N141"/>
    <mergeCell ref="B171:C171"/>
    <mergeCell ref="B170:C170"/>
    <mergeCell ref="B169:C169"/>
    <mergeCell ref="B163:C163"/>
    <mergeCell ref="B164:C164"/>
    <mergeCell ref="B165:C165"/>
    <mergeCell ref="B168:C168"/>
    <mergeCell ref="B166:C166"/>
    <mergeCell ref="B167:C167"/>
    <mergeCell ref="M131:N131"/>
    <mergeCell ref="M132:N132"/>
    <mergeCell ref="M133:N133"/>
    <mergeCell ref="K131:L131"/>
    <mergeCell ref="K135:L135"/>
    <mergeCell ref="K141:L141"/>
    <mergeCell ref="K140:L140"/>
    <mergeCell ref="K127:L127"/>
    <mergeCell ref="K128:L128"/>
    <mergeCell ref="K132:L132"/>
    <mergeCell ref="K133:L133"/>
    <mergeCell ref="K139:L139"/>
    <mergeCell ref="K136:L136"/>
    <mergeCell ref="K137:L137"/>
    <mergeCell ref="M119:N119"/>
    <mergeCell ref="M126:N126"/>
    <mergeCell ref="M127:N127"/>
    <mergeCell ref="M128:N128"/>
    <mergeCell ref="M123:N123"/>
    <mergeCell ref="M120:N120"/>
    <mergeCell ref="M121:N121"/>
    <mergeCell ref="M113:N113"/>
    <mergeCell ref="M125:N125"/>
    <mergeCell ref="A90:D90"/>
    <mergeCell ref="A93:D93"/>
    <mergeCell ref="A94:D94"/>
    <mergeCell ref="K125:L125"/>
    <mergeCell ref="A91:D91"/>
    <mergeCell ref="A92:D92"/>
    <mergeCell ref="A125:D125"/>
    <mergeCell ref="M118:N118"/>
    <mergeCell ref="A121:D121"/>
    <mergeCell ref="A123:D123"/>
    <mergeCell ref="M159:N159"/>
    <mergeCell ref="K115:L115"/>
    <mergeCell ref="M115:N115"/>
    <mergeCell ref="K118:L118"/>
    <mergeCell ref="K119:L119"/>
    <mergeCell ref="K120:L120"/>
    <mergeCell ref="K121:L121"/>
    <mergeCell ref="K124:L124"/>
    <mergeCell ref="K123:L123"/>
    <mergeCell ref="M124:N124"/>
    <mergeCell ref="A138:D138"/>
    <mergeCell ref="A133:D133"/>
    <mergeCell ref="A129:D129"/>
    <mergeCell ref="A131:D131"/>
    <mergeCell ref="A132:D132"/>
    <mergeCell ref="A130:D130"/>
    <mergeCell ref="A127:D127"/>
    <mergeCell ref="K126:L126"/>
    <mergeCell ref="E69:N69"/>
    <mergeCell ref="E72:N72"/>
    <mergeCell ref="E73:N73"/>
    <mergeCell ref="E76:K76"/>
    <mergeCell ref="L76:N76"/>
    <mergeCell ref="E74:N74"/>
    <mergeCell ref="E71:N71"/>
    <mergeCell ref="E77:K77"/>
    <mergeCell ref="L77:N77"/>
    <mergeCell ref="A83:D83"/>
    <mergeCell ref="A85:D85"/>
    <mergeCell ref="A84:D84"/>
    <mergeCell ref="A80:D80"/>
    <mergeCell ref="A81:D81"/>
    <mergeCell ref="A82:D82"/>
    <mergeCell ref="A86:D86"/>
    <mergeCell ref="A40:D40"/>
    <mergeCell ref="A41:D41"/>
    <mergeCell ref="A46:D46"/>
    <mergeCell ref="A51:D51"/>
    <mergeCell ref="A42:D42"/>
    <mergeCell ref="A43:D43"/>
    <mergeCell ref="A48:D48"/>
    <mergeCell ref="A62:D62"/>
    <mergeCell ref="A141:D141"/>
    <mergeCell ref="A134:D134"/>
    <mergeCell ref="A139:D139"/>
    <mergeCell ref="A95:D95"/>
    <mergeCell ref="A119:D119"/>
    <mergeCell ref="A122:D122"/>
    <mergeCell ref="A124:D124"/>
    <mergeCell ref="A118:D118"/>
    <mergeCell ref="A120:D120"/>
    <mergeCell ref="A117:D117"/>
    <mergeCell ref="F171:J171"/>
    <mergeCell ref="F170:J170"/>
    <mergeCell ref="G14:N14"/>
    <mergeCell ref="A47:D47"/>
    <mergeCell ref="A66:D66"/>
    <mergeCell ref="A140:D140"/>
    <mergeCell ref="A135:D135"/>
    <mergeCell ref="A44:D44"/>
    <mergeCell ref="A45:D45"/>
    <mergeCell ref="A128:D128"/>
    <mergeCell ref="G11:N11"/>
    <mergeCell ref="G13:N13"/>
    <mergeCell ref="G12:N12"/>
    <mergeCell ref="A54:D54"/>
    <mergeCell ref="G15:N15"/>
    <mergeCell ref="L39:N39"/>
    <mergeCell ref="E39:K39"/>
    <mergeCell ref="L38:N38"/>
    <mergeCell ref="E38:K38"/>
    <mergeCell ref="M36:N36"/>
    <mergeCell ref="A116:D116"/>
    <mergeCell ref="A98:D98"/>
    <mergeCell ref="A63:D63"/>
    <mergeCell ref="A65:D65"/>
    <mergeCell ref="A101:D101"/>
    <mergeCell ref="A96:D96"/>
    <mergeCell ref="A78:D78"/>
    <mergeCell ref="A79:D79"/>
    <mergeCell ref="A87:D87"/>
    <mergeCell ref="A88:D88"/>
    <mergeCell ref="K5:N5"/>
    <mergeCell ref="K6:N6"/>
    <mergeCell ref="G9:N9"/>
    <mergeCell ref="G10:N10"/>
  </mergeCells>
  <printOptions/>
  <pageMargins left="0.7874015748031497" right="0.7874015748031497" top="0.6299212598425197" bottom="0.62992125984251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</dc:creator>
  <cp:keywords/>
  <dc:description/>
  <cp:lastModifiedBy>Ws</cp:lastModifiedBy>
  <cp:lastPrinted>2003-01-03T12:58:15Z</cp:lastPrinted>
  <dcterms:created xsi:type="dcterms:W3CDTF">2001-11-08T09:30:59Z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