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ell 1" sheetId="1" r:id="rId1"/>
  </sheets>
  <definedNames>
    <definedName name="IDX" localSheetId="0">'tabell 1'!#REF!</definedName>
    <definedName name="_xlnm.Print_Titles" localSheetId="0">'tabell 1'!$A:$A,'tabell 1'!$1:$7</definedName>
  </definedNames>
  <calcPr fullCalcOnLoad="1"/>
</workbook>
</file>

<file path=xl/sharedStrings.xml><?xml version="1.0" encoding="utf-8"?>
<sst xmlns="http://schemas.openxmlformats.org/spreadsheetml/2006/main" count="503" uniqueCount="471">
  <si>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</si>
  <si>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</si>
  <si>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</si>
  <si>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</si>
  <si>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</si>
  <si>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</si>
  <si>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</si>
  <si>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</si>
  <si>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</si>
  <si>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</si>
  <si>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</si>
  <si>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</si>
  <si>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</si>
  <si>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</si>
  <si>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</si>
  <si>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</si>
  <si>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</si>
  <si>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</si>
  <si>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</si>
  <si>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</si>
  <si>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</si>
  <si>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</si>
  <si>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</si>
  <si>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</si>
  <si>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</si>
  <si>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</si>
  <si>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</si>
  <si>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</si>
  <si>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</si>
  <si>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</si>
  <si>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</si>
  <si>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</si>
  <si>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</si>
  <si>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</si>
  <si>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</si>
  <si>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</si>
  <si>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</si>
  <si>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</si>
  <si>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</si>
  <si>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</si>
  <si>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</si>
  <si>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</si>
  <si>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</si>
  <si>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</si>
  <si>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</si>
  <si>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</si>
  <si>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</si>
  <si>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</si>
  <si>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</si>
  <si>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</si>
  <si>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</si>
  <si>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</si>
  <si>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</si>
  <si>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</si>
  <si>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</si>
  <si>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</si>
  <si>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</si>
  <si>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</si>
  <si>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</si>
  <si>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</si>
  <si>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</si>
  <si>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</si>
  <si>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</si>
  <si>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</si>
  <si>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</si>
  <si>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</si>
  <si>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</si>
  <si>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</si>
  <si>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</si>
  <si>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</si>
  <si>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</si>
  <si>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</si>
  <si>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</si>
  <si>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</si>
  <si>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</si>
  <si>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</si>
  <si>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</si>
  <si>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</si>
  <si>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</si>
  <si>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</si>
  <si>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</si>
  <si>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</si>
  <si>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</si>
  <si>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</si>
  <si>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</si>
  <si>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</si>
  <si>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</si>
  <si>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</si>
  <si>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</si>
  <si>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</si>
  <si>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</si>
  <si>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</si>
  <si>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</si>
  <si>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</si>
  <si>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</si>
  <si>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</si>
  <si>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</si>
  <si>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</si>
  <si>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</si>
  <si>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</si>
  <si>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</si>
  <si>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</si>
  <si>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</si>
  <si>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</si>
  <si>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</si>
  <si>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</si>
  <si>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</si>
  <si>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</si>
  <si>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</si>
  <si>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</si>
  <si>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</si>
  <si>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</si>
  <si>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</si>
  <si>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</si>
  <si>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</si>
  <si>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</si>
  <si>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</si>
  <si>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</si>
  <si>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</si>
  <si>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</si>
  <si>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</si>
  <si>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</si>
  <si>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</si>
  <si>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</si>
  <si>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</si>
  <si>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</si>
  <si>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</si>
  <si>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</si>
  <si>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</si>
  <si>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</si>
  <si>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</si>
  <si>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</si>
  <si>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</si>
  <si>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</si>
  <si>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</si>
  <si>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</si>
  <si>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</si>
  <si>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</si>
  <si>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</si>
  <si>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</si>
  <si>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</si>
  <si>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</si>
  <si>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</si>
  <si>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</si>
  <si>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</si>
  <si>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</si>
  <si>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</si>
  <si>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</si>
  <si>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</si>
  <si>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</si>
  <si>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</si>
  <si>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</si>
  <si>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</si>
  <si>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</si>
  <si>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</si>
  <si>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</si>
  <si>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</si>
  <si>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</si>
  <si>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</si>
  <si>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</si>
  <si>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</si>
  <si>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</si>
  <si>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</si>
  <si>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</si>
  <si>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</si>
  <si>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</si>
  <si>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</si>
  <si>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</si>
  <si>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</si>
  <si>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</si>
  <si>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</si>
  <si>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</si>
  <si>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</si>
  <si>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</si>
  <si>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</si>
  <si>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</si>
  <si>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</si>
  <si>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</si>
  <si>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</si>
  <si>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</si>
  <si>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</si>
  <si>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</si>
  <si>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</si>
  <si>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</si>
  <si>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</si>
  <si>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</si>
  <si>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</si>
  <si>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</si>
  <si>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</si>
  <si>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</si>
  <si>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</si>
  <si>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</si>
  <si>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</si>
  <si>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</si>
  <si>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</si>
  <si>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</si>
  <si>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</si>
  <si>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</si>
  <si>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</si>
  <si>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</si>
  <si>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</si>
  <si>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</si>
  <si>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</si>
  <si>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</si>
  <si>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</si>
  <si>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</si>
  <si>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</si>
  <si>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</si>
  <si>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</si>
  <si>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</si>
  <si>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</si>
  <si>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</si>
  <si>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</si>
  <si>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</si>
  <si>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</si>
  <si>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</si>
  <si>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</si>
  <si>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</si>
  <si>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</si>
  <si>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</si>
  <si>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</si>
  <si>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</si>
  <si>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</si>
  <si>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</si>
  <si>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</si>
  <si>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</si>
  <si>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</si>
  <si>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</si>
  <si>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</si>
  <si>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</si>
  <si>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</si>
  <si>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</si>
  <si>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</si>
  <si>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</si>
  <si>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</si>
  <si>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</si>
  <si>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</si>
  <si>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</si>
  <si>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</si>
  <si>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</si>
  <si>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</si>
  <si>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</si>
  <si>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</si>
  <si>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</si>
  <si>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</si>
  <si>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</si>
  <si>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</si>
  <si>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</si>
  <si>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</si>
  <si>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</si>
  <si>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</si>
  <si>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</si>
  <si>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</si>
  <si>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</si>
  <si>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</si>
  <si>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</si>
  <si>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</si>
  <si>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</si>
  <si>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</si>
  <si>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</si>
  <si>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</si>
  <si>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</si>
  <si>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</si>
  <si>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</si>
  <si>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</si>
  <si>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</si>
  <si>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</si>
  <si>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</si>
  <si>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</si>
  <si>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</si>
  <si>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</si>
  <si>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</si>
  <si>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</si>
  <si>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</si>
  <si>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</si>
  <si>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</si>
  <si>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</si>
  <si>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</si>
  <si>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</si>
  <si>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</si>
  <si>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</si>
  <si>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</si>
  <si>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</si>
  <si>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</si>
  <si>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</si>
  <si>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</si>
  <si>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</si>
  <si>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</si>
  <si>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</si>
  <si>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</si>
  <si>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</si>
  <si>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</si>
  <si>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</si>
  <si>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</si>
  <si>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</si>
  <si>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</si>
  <si>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</si>
  <si>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</si>
  <si>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</si>
  <si>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</si>
  <si>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</si>
  <si>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</si>
  <si>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</si>
  <si>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</si>
  <si>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</si>
  <si>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</si>
  <si>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</si>
  <si>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</si>
  <si>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</si>
  <si>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</si>
  <si>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</si>
  <si>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</si>
  <si>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</si>
  <si>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</si>
  <si>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</si>
  <si>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</si>
  <si>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</si>
  <si>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</si>
  <si>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</si>
  <si>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</si>
  <si>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</si>
  <si>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</si>
  <si>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</si>
  <si>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</si>
  <si>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</si>
  <si>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</si>
  <si>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</si>
  <si>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</si>
  <si>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</si>
  <si>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</si>
  <si>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</si>
  <si>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</si>
  <si>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</si>
  <si>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</si>
  <si>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</si>
  <si>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</si>
  <si>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</si>
  <si>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</si>
  <si>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</si>
  <si>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</si>
  <si>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</si>
  <si>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</si>
  <si>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</si>
  <si>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</si>
  <si>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</si>
  <si>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</si>
  <si>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</si>
  <si>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</si>
  <si>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</si>
  <si>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</si>
  <si>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</si>
  <si>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</si>
  <si>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</si>
  <si>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</si>
  <si>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</si>
  <si>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</si>
  <si>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</si>
  <si>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</si>
  <si>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</si>
  <si>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</si>
  <si>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</si>
  <si>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</si>
  <si>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</si>
  <si>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</si>
  <si>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</si>
  <si>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</si>
  <si>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</si>
  <si>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</si>
  <si>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</si>
  <si>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</si>
  <si>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</si>
  <si>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</si>
  <si>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</si>
  <si>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</si>
  <si>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</si>
  <si>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</si>
  <si>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</si>
  <si>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</si>
  <si>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</si>
  <si>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</si>
  <si>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</si>
  <si>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</si>
  <si>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</si>
  <si>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</si>
  <si>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</si>
  <si>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</si>
  <si>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</si>
  <si>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</si>
  <si>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</si>
  <si>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</si>
  <si>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</si>
  <si>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</si>
  <si>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</si>
  <si>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</si>
  <si>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</si>
  <si>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</si>
  <si>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</si>
  <si>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</si>
  <si>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</si>
  <si>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</si>
  <si>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</si>
  <si>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</si>
  <si>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</si>
  <si>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</si>
  <si>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</si>
  <si>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</si>
  <si>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</si>
  <si>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</si>
  <si>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</si>
  <si>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</si>
  <si>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</si>
  <si>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</si>
  <si>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</si>
  <si>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</si>
  <si>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</si>
  <si>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</si>
  <si>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</si>
  <si>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</si>
  <si>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</si>
  <si>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</si>
  <si>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</si>
  <si>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</si>
  <si>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</si>
  <si>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</si>
  <si>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</si>
  <si>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</si>
  <si>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</si>
  <si>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</si>
  <si>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</si>
  <si>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</si>
  <si>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</si>
  <si>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</si>
  <si>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</si>
  <si>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</si>
  <si>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</si>
  <si>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</si>
  <si>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</si>
  <si>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</si>
  <si>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</si>
  <si>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</si>
  <si>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</si>
  <si>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</si>
  <si>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</si>
  <si>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</si>
  <si>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</si>
  <si>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</si>
  <si>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</si>
  <si>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</si>
  <si>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</si>
  <si>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</si>
  <si>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</si>
  <si>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</si>
  <si>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Kommune</t>
  </si>
  <si>
    <t>Innbygger-</t>
  </si>
  <si>
    <t>Nord-</t>
  </si>
  <si>
    <t>Regional-</t>
  </si>
  <si>
    <t>Sum</t>
  </si>
  <si>
    <t>Ramme-</t>
  </si>
  <si>
    <t>Selskaps-</t>
  </si>
  <si>
    <t>tilskudd</t>
  </si>
  <si>
    <t>Norge</t>
  </si>
  <si>
    <t>fast</t>
  </si>
  <si>
    <t>skjønns-</t>
  </si>
  <si>
    <t>skatt</t>
  </si>
  <si>
    <t>ramme-</t>
  </si>
  <si>
    <t>del</t>
  </si>
  <si>
    <t>(1 000 kr)</t>
  </si>
  <si>
    <t>Fordeles gjennom året</t>
  </si>
  <si>
    <t>Prosjektskjønn m.m.</t>
  </si>
  <si>
    <t>Ompostering
momskompensasjon</t>
  </si>
  <si>
    <t>Skjønn moms-
kompensasjon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</si>
</sst>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</numFmts>
  <fonts count="8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7" fontId="6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7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abSelected="1" workbookViewId="0" topLeftCell="A1">
      <pane xSplit="1" ySplit="6" topLeftCell="B4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25" sqref="G425"/>
    </sheetView>
  </sheetViews>
  <sheetFormatPr defaultColWidth="11.421875" defaultRowHeight="12.75"/>
  <cols>
    <col min="1" max="1" width="19.00390625" style="0" bestFit="1" customWidth="1"/>
    <col min="2" max="2" width="10.00390625" style="0" bestFit="1" customWidth="1"/>
    <col min="3" max="3" width="10.00390625" style="0" customWidth="1"/>
    <col min="4" max="5" width="10.00390625" style="0" bestFit="1" customWidth="1"/>
    <col min="6" max="6" width="9.140625" style="0" customWidth="1"/>
    <col min="7" max="7" width="9.57421875" style="0" customWidth="1"/>
    <col min="8" max="8" width="9.421875" style="0" customWidth="1"/>
    <col min="9" max="9" width="10.140625" style="0" bestFit="1" customWidth="1"/>
  </cols>
  <sheetData>
    <row r="1" spans="1:9" s="4" customFormat="1" ht="12.75">
      <c r="A1" s="50" t="s">
        <v>452</v>
      </c>
      <c r="B1" s="1" t="s">
        <v>453</v>
      </c>
      <c r="C1" s="2" t="s">
        <v>454</v>
      </c>
      <c r="D1" s="2" t="s">
        <v>455</v>
      </c>
      <c r="E1" s="2" t="s">
        <v>456</v>
      </c>
      <c r="F1" s="2" t="s">
        <v>456</v>
      </c>
      <c r="G1" s="2" t="s">
        <v>457</v>
      </c>
      <c r="H1" s="2" t="s">
        <v>458</v>
      </c>
      <c r="I1" s="2" t="s">
        <v>456</v>
      </c>
    </row>
    <row r="2" spans="1:9" s="4" customFormat="1" ht="12.75">
      <c r="A2" s="51"/>
      <c r="B2" s="3" t="s">
        <v>459</v>
      </c>
      <c r="C2" s="2" t="s">
        <v>460</v>
      </c>
      <c r="D2" s="2" t="s">
        <v>459</v>
      </c>
      <c r="E2" s="2" t="s">
        <v>461</v>
      </c>
      <c r="F2" s="2" t="s">
        <v>462</v>
      </c>
      <c r="G2" s="2" t="s">
        <v>459</v>
      </c>
      <c r="H2" s="2" t="s">
        <v>463</v>
      </c>
      <c r="I2" s="2" t="s">
        <v>464</v>
      </c>
    </row>
    <row r="3" spans="1:9" s="4" customFormat="1" ht="12.75">
      <c r="A3" s="51"/>
      <c r="B3" s="3"/>
      <c r="C3" s="2" t="s">
        <v>459</v>
      </c>
      <c r="D3" s="2"/>
      <c r="E3" s="2" t="s">
        <v>465</v>
      </c>
      <c r="F3" s="2" t="s">
        <v>459</v>
      </c>
      <c r="G3" s="3">
        <v>2005</v>
      </c>
      <c r="H3" s="2"/>
      <c r="I3" s="2" t="s">
        <v>459</v>
      </c>
    </row>
    <row r="4" spans="1:9" s="4" customFormat="1" ht="12.75">
      <c r="A4" s="51"/>
      <c r="B4" s="3"/>
      <c r="C4" s="2"/>
      <c r="D4" s="2"/>
      <c r="E4" s="2"/>
      <c r="F4" s="2"/>
      <c r="G4" s="5"/>
      <c r="H4" s="3"/>
      <c r="I4" s="3">
        <v>2005</v>
      </c>
    </row>
    <row r="5" spans="1:9" s="9" customFormat="1" ht="12.75">
      <c r="A5" s="51"/>
      <c r="B5" s="6" t="s">
        <v>466</v>
      </c>
      <c r="C5" s="7" t="s">
        <v>466</v>
      </c>
      <c r="D5" s="7" t="s">
        <v>466</v>
      </c>
      <c r="E5" s="7" t="s">
        <v>466</v>
      </c>
      <c r="F5" s="7" t="s">
        <v>466</v>
      </c>
      <c r="G5" s="8" t="s">
        <v>466</v>
      </c>
      <c r="H5" s="8" t="s">
        <v>466</v>
      </c>
      <c r="I5" s="7" t="s">
        <v>466</v>
      </c>
    </row>
    <row r="6" spans="1:9" s="12" customFormat="1" ht="12.75">
      <c r="A6" s="10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</row>
    <row r="7" spans="1:9" s="4" customFormat="1" ht="12.75" customHeight="1">
      <c r="A7" s="5"/>
      <c r="B7" s="13"/>
      <c r="C7" s="14"/>
      <c r="D7" s="14"/>
      <c r="E7" s="14"/>
      <c r="F7" s="14"/>
      <c r="G7" s="14"/>
      <c r="H7" s="14"/>
      <c r="I7" s="14"/>
    </row>
    <row r="8" spans="1:9" ht="12.75">
      <c r="A8" s="5" t="s">
        <v>1</v>
      </c>
      <c r="B8" s="14">
        <v>178140</v>
      </c>
      <c r="C8" s="14">
        <v>0</v>
      </c>
      <c r="D8" s="14">
        <v>0</v>
      </c>
      <c r="E8" s="14">
        <v>178140</v>
      </c>
      <c r="F8" s="14">
        <v>4000</v>
      </c>
      <c r="G8" s="14">
        <v>182140</v>
      </c>
      <c r="H8" s="14">
        <v>20167</v>
      </c>
      <c r="I8" s="14">
        <v>202307</v>
      </c>
    </row>
    <row r="9" spans="1:9" ht="12.75">
      <c r="A9" s="5" t="s">
        <v>2</v>
      </c>
      <c r="B9" s="14">
        <v>133140</v>
      </c>
      <c r="C9" s="14">
        <v>0</v>
      </c>
      <c r="D9" s="14">
        <v>0</v>
      </c>
      <c r="E9" s="14">
        <v>133140</v>
      </c>
      <c r="F9" s="14">
        <v>4000</v>
      </c>
      <c r="G9" s="14">
        <v>137140</v>
      </c>
      <c r="H9" s="14">
        <v>22340</v>
      </c>
      <c r="I9" s="14">
        <v>159480</v>
      </c>
    </row>
    <row r="10" spans="1:9" ht="12.75">
      <c r="A10" s="15" t="s">
        <v>3</v>
      </c>
      <c r="B10" s="16">
        <v>275274</v>
      </c>
      <c r="C10" s="16">
        <v>0</v>
      </c>
      <c r="D10" s="16">
        <v>0</v>
      </c>
      <c r="E10" s="16">
        <v>275274</v>
      </c>
      <c r="F10" s="16">
        <v>6700</v>
      </c>
      <c r="G10" s="16">
        <v>281974</v>
      </c>
      <c r="H10" s="16">
        <v>36421</v>
      </c>
      <c r="I10" s="16">
        <v>318395</v>
      </c>
    </row>
    <row r="11" spans="1:9" ht="12.75">
      <c r="A11" s="5" t="s">
        <v>4</v>
      </c>
      <c r="B11" s="14">
        <v>373971</v>
      </c>
      <c r="C11" s="14">
        <v>0</v>
      </c>
      <c r="D11" s="14">
        <v>0</v>
      </c>
      <c r="E11" s="14">
        <v>373971</v>
      </c>
      <c r="F11" s="14">
        <v>9250</v>
      </c>
      <c r="G11" s="14">
        <v>383221</v>
      </c>
      <c r="H11" s="14">
        <v>68327</v>
      </c>
      <c r="I11" s="14">
        <v>451548</v>
      </c>
    </row>
    <row r="12" spans="1:9" ht="12.75">
      <c r="A12" s="5" t="s">
        <v>5</v>
      </c>
      <c r="B12" s="14">
        <v>25901</v>
      </c>
      <c r="C12" s="14">
        <v>0</v>
      </c>
      <c r="D12" s="14">
        <v>0</v>
      </c>
      <c r="E12" s="14">
        <v>25901</v>
      </c>
      <c r="F12" s="14">
        <v>1500</v>
      </c>
      <c r="G12" s="14">
        <v>27401</v>
      </c>
      <c r="H12" s="14">
        <v>982</v>
      </c>
      <c r="I12" s="14">
        <v>28383</v>
      </c>
    </row>
    <row r="13" spans="1:9" ht="12.75">
      <c r="A13" s="15" t="s">
        <v>6</v>
      </c>
      <c r="B13" s="16">
        <v>17750</v>
      </c>
      <c r="C13" s="16">
        <v>0</v>
      </c>
      <c r="D13" s="16">
        <v>3348</v>
      </c>
      <c r="E13" s="16">
        <v>21098</v>
      </c>
      <c r="F13" s="16">
        <v>682</v>
      </c>
      <c r="G13" s="16">
        <v>21780</v>
      </c>
      <c r="H13" s="16">
        <v>157</v>
      </c>
      <c r="I13" s="16">
        <v>21937</v>
      </c>
    </row>
    <row r="14" spans="1:9" ht="12.75">
      <c r="A14" s="5" t="s">
        <v>7</v>
      </c>
      <c r="B14" s="14">
        <v>33603</v>
      </c>
      <c r="C14" s="14">
        <v>0</v>
      </c>
      <c r="D14" s="14">
        <v>0</v>
      </c>
      <c r="E14" s="14">
        <v>33603</v>
      </c>
      <c r="F14" s="14">
        <v>1707</v>
      </c>
      <c r="G14" s="14">
        <v>35310</v>
      </c>
      <c r="H14" s="14">
        <v>959</v>
      </c>
      <c r="I14" s="14">
        <v>36269</v>
      </c>
    </row>
    <row r="15" spans="1:9" ht="12.75">
      <c r="A15" s="5" t="s">
        <v>8</v>
      </c>
      <c r="B15" s="14">
        <v>12094</v>
      </c>
      <c r="C15" s="14">
        <v>0</v>
      </c>
      <c r="D15" s="14">
        <v>3348</v>
      </c>
      <c r="E15" s="14">
        <v>15442</v>
      </c>
      <c r="F15" s="14">
        <v>400</v>
      </c>
      <c r="G15" s="14">
        <v>15842</v>
      </c>
      <c r="H15" s="14">
        <v>229</v>
      </c>
      <c r="I15" s="14">
        <v>16071</v>
      </c>
    </row>
    <row r="16" spans="1:9" ht="12.75">
      <c r="A16" s="15" t="s">
        <v>9</v>
      </c>
      <c r="B16" s="16">
        <v>39026</v>
      </c>
      <c r="C16" s="16">
        <v>0</v>
      </c>
      <c r="D16" s="16">
        <v>0</v>
      </c>
      <c r="E16" s="16">
        <v>39026</v>
      </c>
      <c r="F16" s="16">
        <v>1743</v>
      </c>
      <c r="G16" s="16">
        <v>40769</v>
      </c>
      <c r="H16" s="16">
        <v>1669</v>
      </c>
      <c r="I16" s="16">
        <v>42438</v>
      </c>
    </row>
    <row r="17" spans="1:9" ht="12.75">
      <c r="A17" s="5" t="s">
        <v>10</v>
      </c>
      <c r="B17" s="14">
        <v>27006</v>
      </c>
      <c r="C17" s="14">
        <v>0</v>
      </c>
      <c r="D17" s="14">
        <v>0</v>
      </c>
      <c r="E17" s="14">
        <v>27006</v>
      </c>
      <c r="F17" s="14">
        <v>1150</v>
      </c>
      <c r="G17" s="14">
        <v>28156</v>
      </c>
      <c r="H17" s="14">
        <v>4573</v>
      </c>
      <c r="I17" s="14">
        <v>32729</v>
      </c>
    </row>
    <row r="18" spans="1:9" ht="12.75">
      <c r="A18" s="5" t="s">
        <v>11</v>
      </c>
      <c r="B18" s="14">
        <v>65244</v>
      </c>
      <c r="C18" s="14">
        <v>0</v>
      </c>
      <c r="D18" s="14">
        <v>0</v>
      </c>
      <c r="E18" s="14">
        <v>65244</v>
      </c>
      <c r="F18" s="14">
        <v>2300</v>
      </c>
      <c r="G18" s="14">
        <v>67544</v>
      </c>
      <c r="H18" s="14">
        <v>11918</v>
      </c>
      <c r="I18" s="14">
        <v>79462</v>
      </c>
    </row>
    <row r="19" spans="1:9" ht="12.75">
      <c r="A19" s="15" t="s">
        <v>12</v>
      </c>
      <c r="B19" s="16">
        <v>60489</v>
      </c>
      <c r="C19" s="16">
        <v>0</v>
      </c>
      <c r="D19" s="16">
        <v>0</v>
      </c>
      <c r="E19" s="16">
        <v>60489</v>
      </c>
      <c r="F19" s="16">
        <v>1450</v>
      </c>
      <c r="G19" s="16">
        <v>61939</v>
      </c>
      <c r="H19" s="16">
        <v>6090</v>
      </c>
      <c r="I19" s="16">
        <v>68029</v>
      </c>
    </row>
    <row r="20" spans="1:9" ht="12.75">
      <c r="A20" s="5" t="s">
        <v>13</v>
      </c>
      <c r="B20" s="14">
        <v>23175</v>
      </c>
      <c r="C20" s="14">
        <v>0</v>
      </c>
      <c r="D20" s="14">
        <v>0</v>
      </c>
      <c r="E20" s="14">
        <v>23175</v>
      </c>
      <c r="F20" s="14">
        <v>957</v>
      </c>
      <c r="G20" s="14">
        <v>24132</v>
      </c>
      <c r="H20" s="14">
        <v>604</v>
      </c>
      <c r="I20" s="14">
        <v>24736</v>
      </c>
    </row>
    <row r="21" spans="1:9" ht="12.75">
      <c r="A21" s="5" t="s">
        <v>14</v>
      </c>
      <c r="B21" s="14">
        <v>65110</v>
      </c>
      <c r="C21" s="14">
        <v>0</v>
      </c>
      <c r="D21" s="14">
        <v>0</v>
      </c>
      <c r="E21" s="14">
        <v>65110</v>
      </c>
      <c r="F21" s="14">
        <v>2300</v>
      </c>
      <c r="G21" s="14">
        <v>67410</v>
      </c>
      <c r="H21" s="14">
        <v>3238</v>
      </c>
      <c r="I21" s="14">
        <v>70648</v>
      </c>
    </row>
    <row r="22" spans="1:9" ht="12.75">
      <c r="A22" s="15" t="s">
        <v>15</v>
      </c>
      <c r="B22" s="16">
        <v>31146</v>
      </c>
      <c r="C22" s="16">
        <v>0</v>
      </c>
      <c r="D22" s="16">
        <v>0</v>
      </c>
      <c r="E22" s="16">
        <v>31146</v>
      </c>
      <c r="F22" s="16">
        <v>1500</v>
      </c>
      <c r="G22" s="16">
        <v>32646</v>
      </c>
      <c r="H22" s="16">
        <v>2264</v>
      </c>
      <c r="I22" s="16">
        <v>34910</v>
      </c>
    </row>
    <row r="23" spans="1:9" ht="12.75">
      <c r="A23" s="5" t="s">
        <v>16</v>
      </c>
      <c r="B23" s="14">
        <v>62092</v>
      </c>
      <c r="C23" s="14">
        <v>0</v>
      </c>
      <c r="D23" s="14">
        <v>0</v>
      </c>
      <c r="E23" s="14">
        <v>62092</v>
      </c>
      <c r="F23" s="14">
        <v>750</v>
      </c>
      <c r="G23" s="14">
        <v>62842</v>
      </c>
      <c r="H23" s="14">
        <v>7403</v>
      </c>
      <c r="I23" s="14">
        <v>70245</v>
      </c>
    </row>
    <row r="24" spans="1:9" ht="12.75">
      <c r="A24" s="5" t="s">
        <v>17</v>
      </c>
      <c r="B24" s="14">
        <v>25692</v>
      </c>
      <c r="C24" s="14">
        <v>0</v>
      </c>
      <c r="D24" s="14">
        <v>0</v>
      </c>
      <c r="E24" s="14">
        <v>25692</v>
      </c>
      <c r="F24" s="14">
        <v>1150</v>
      </c>
      <c r="G24" s="14">
        <v>26842</v>
      </c>
      <c r="H24" s="14">
        <v>771</v>
      </c>
      <c r="I24" s="14">
        <v>27613</v>
      </c>
    </row>
    <row r="25" spans="1:9" ht="12.75">
      <c r="A25" s="15" t="s">
        <v>18</v>
      </c>
      <c r="B25" s="16">
        <v>25303</v>
      </c>
      <c r="C25" s="16">
        <v>0</v>
      </c>
      <c r="D25" s="16">
        <v>0</v>
      </c>
      <c r="E25" s="16">
        <v>25303</v>
      </c>
      <c r="F25" s="16">
        <v>2129</v>
      </c>
      <c r="G25" s="16">
        <v>27432</v>
      </c>
      <c r="H25" s="16">
        <v>1554</v>
      </c>
      <c r="I25" s="16">
        <v>28986</v>
      </c>
    </row>
    <row r="26" spans="1:9" ht="12.75">
      <c r="A26" s="17" t="s">
        <v>467</v>
      </c>
      <c r="B26" s="18"/>
      <c r="C26" s="19"/>
      <c r="D26" s="20"/>
      <c r="E26" s="20"/>
      <c r="F26" s="20">
        <v>10015</v>
      </c>
      <c r="G26" s="19">
        <v>10015</v>
      </c>
      <c r="H26" s="20"/>
      <c r="I26" s="20">
        <v>10015</v>
      </c>
    </row>
    <row r="27" spans="1:9" ht="13.5" thickBot="1">
      <c r="A27" s="21" t="s">
        <v>0</v>
      </c>
      <c r="B27" s="22">
        <v>1474156</v>
      </c>
      <c r="C27" s="22">
        <v>0</v>
      </c>
      <c r="D27" s="22">
        <v>6696</v>
      </c>
      <c r="E27" s="22">
        <v>1480852</v>
      </c>
      <c r="F27" s="22">
        <f>SUM(F8:F26)</f>
        <v>53683</v>
      </c>
      <c r="G27" s="22">
        <f>SUM(G8:G26)</f>
        <v>1534535</v>
      </c>
      <c r="H27" s="22">
        <v>189666</v>
      </c>
      <c r="I27" s="22">
        <v>1714186</v>
      </c>
    </row>
    <row r="28" spans="1:9" ht="12.75">
      <c r="A28" s="5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5" t="s">
        <v>20</v>
      </c>
      <c r="B29" s="14">
        <v>40768</v>
      </c>
      <c r="C29" s="14">
        <v>0</v>
      </c>
      <c r="D29" s="14">
        <v>0</v>
      </c>
      <c r="E29" s="14">
        <v>40768</v>
      </c>
      <c r="F29" s="14">
        <v>1900</v>
      </c>
      <c r="G29" s="14">
        <v>42668</v>
      </c>
      <c r="H29" s="14">
        <v>10911</v>
      </c>
      <c r="I29" s="14">
        <v>53579</v>
      </c>
    </row>
    <row r="30" spans="1:9" ht="12.75">
      <c r="A30" s="5" t="s">
        <v>21</v>
      </c>
      <c r="B30" s="14">
        <v>62536</v>
      </c>
      <c r="C30" s="14">
        <v>0</v>
      </c>
      <c r="D30" s="14">
        <v>0</v>
      </c>
      <c r="E30" s="14">
        <v>62536</v>
      </c>
      <c r="F30" s="14">
        <v>3603</v>
      </c>
      <c r="G30" s="14">
        <v>66139</v>
      </c>
      <c r="H30" s="14">
        <v>23344</v>
      </c>
      <c r="I30" s="14">
        <v>89483</v>
      </c>
    </row>
    <row r="31" spans="1:9" ht="12.75">
      <c r="A31" s="15" t="s">
        <v>22</v>
      </c>
      <c r="B31" s="16">
        <v>58587</v>
      </c>
      <c r="C31" s="16">
        <v>0</v>
      </c>
      <c r="D31" s="16">
        <v>0</v>
      </c>
      <c r="E31" s="16">
        <v>58587</v>
      </c>
      <c r="F31" s="16">
        <v>3010</v>
      </c>
      <c r="G31" s="16">
        <v>61597</v>
      </c>
      <c r="H31" s="16">
        <v>6796</v>
      </c>
      <c r="I31" s="16">
        <v>68393</v>
      </c>
    </row>
    <row r="32" spans="1:9" ht="12.75">
      <c r="A32" s="5" t="s">
        <v>23</v>
      </c>
      <c r="B32" s="14">
        <v>54221</v>
      </c>
      <c r="C32" s="14">
        <v>0</v>
      </c>
      <c r="D32" s="14">
        <v>0</v>
      </c>
      <c r="E32" s="14">
        <v>54221</v>
      </c>
      <c r="F32" s="14">
        <v>2416</v>
      </c>
      <c r="G32" s="14">
        <v>56637</v>
      </c>
      <c r="H32" s="14">
        <v>7795</v>
      </c>
      <c r="I32" s="14">
        <v>64432</v>
      </c>
    </row>
    <row r="33" spans="1:9" ht="12.75">
      <c r="A33" s="5" t="s">
        <v>24</v>
      </c>
      <c r="B33" s="14">
        <v>51563</v>
      </c>
      <c r="C33" s="14">
        <v>0</v>
      </c>
      <c r="D33" s="14">
        <v>0</v>
      </c>
      <c r="E33" s="14">
        <v>51563</v>
      </c>
      <c r="F33" s="14">
        <v>2100</v>
      </c>
      <c r="G33" s="14">
        <v>53663</v>
      </c>
      <c r="H33" s="14">
        <v>2977</v>
      </c>
      <c r="I33" s="14">
        <v>56640</v>
      </c>
    </row>
    <row r="34" spans="1:9" ht="12.75">
      <c r="A34" s="15" t="s">
        <v>25</v>
      </c>
      <c r="B34" s="16">
        <v>60290</v>
      </c>
      <c r="C34" s="16">
        <v>0</v>
      </c>
      <c r="D34" s="16">
        <v>0</v>
      </c>
      <c r="E34" s="16">
        <v>60290</v>
      </c>
      <c r="F34" s="16">
        <v>2874</v>
      </c>
      <c r="G34" s="16">
        <v>63164</v>
      </c>
      <c r="H34" s="16">
        <v>32703</v>
      </c>
      <c r="I34" s="16">
        <v>95867</v>
      </c>
    </row>
    <row r="35" spans="1:9" ht="12.75">
      <c r="A35" s="5" t="s">
        <v>26</v>
      </c>
      <c r="B35" s="14">
        <v>433583</v>
      </c>
      <c r="C35" s="14">
        <v>0</v>
      </c>
      <c r="D35" s="14">
        <v>0</v>
      </c>
      <c r="E35" s="14">
        <v>433583</v>
      </c>
      <c r="F35" s="14">
        <v>10894</v>
      </c>
      <c r="G35" s="14">
        <v>444477</v>
      </c>
      <c r="H35" s="14">
        <v>250603</v>
      </c>
      <c r="I35" s="14">
        <v>695080</v>
      </c>
    </row>
    <row r="36" spans="1:9" ht="12.75">
      <c r="A36" s="5" t="s">
        <v>27</v>
      </c>
      <c r="B36" s="14">
        <v>145645</v>
      </c>
      <c r="C36" s="14">
        <v>0</v>
      </c>
      <c r="D36" s="14">
        <v>0</v>
      </c>
      <c r="E36" s="14">
        <v>145645</v>
      </c>
      <c r="F36" s="14">
        <v>6969</v>
      </c>
      <c r="G36" s="14">
        <v>152614</v>
      </c>
      <c r="H36" s="14">
        <v>101108</v>
      </c>
      <c r="I36" s="14">
        <v>253722</v>
      </c>
    </row>
    <row r="37" spans="1:9" ht="12.75">
      <c r="A37" s="15" t="s">
        <v>28</v>
      </c>
      <c r="B37" s="16">
        <v>70781</v>
      </c>
      <c r="C37" s="16">
        <v>0</v>
      </c>
      <c r="D37" s="16">
        <v>0</v>
      </c>
      <c r="E37" s="16">
        <v>70781</v>
      </c>
      <c r="F37" s="16">
        <v>1800</v>
      </c>
      <c r="G37" s="16">
        <v>72581</v>
      </c>
      <c r="H37" s="16">
        <v>4729</v>
      </c>
      <c r="I37" s="16">
        <v>77310</v>
      </c>
    </row>
    <row r="38" spans="1:9" ht="12.75">
      <c r="A38" s="5" t="s">
        <v>29</v>
      </c>
      <c r="B38" s="14">
        <v>49061</v>
      </c>
      <c r="C38" s="14">
        <v>0</v>
      </c>
      <c r="D38" s="14">
        <v>0</v>
      </c>
      <c r="E38" s="14">
        <v>49061</v>
      </c>
      <c r="F38" s="14">
        <v>1700</v>
      </c>
      <c r="G38" s="14">
        <v>50761</v>
      </c>
      <c r="H38" s="14">
        <v>9718</v>
      </c>
      <c r="I38" s="14">
        <v>60479</v>
      </c>
    </row>
    <row r="39" spans="1:9" ht="12.75">
      <c r="A39" s="5" t="s">
        <v>30</v>
      </c>
      <c r="B39" s="14">
        <v>27826</v>
      </c>
      <c r="C39" s="14">
        <v>0</v>
      </c>
      <c r="D39" s="14">
        <v>0</v>
      </c>
      <c r="E39" s="14">
        <v>27826</v>
      </c>
      <c r="F39" s="14">
        <v>3364</v>
      </c>
      <c r="G39" s="14">
        <v>31190</v>
      </c>
      <c r="H39" s="14">
        <v>2745</v>
      </c>
      <c r="I39" s="14">
        <v>33935</v>
      </c>
    </row>
    <row r="40" spans="1:9" ht="12.75">
      <c r="A40" s="15" t="s">
        <v>31</v>
      </c>
      <c r="B40" s="16">
        <v>31782</v>
      </c>
      <c r="C40" s="16">
        <v>0</v>
      </c>
      <c r="D40" s="16">
        <v>0</v>
      </c>
      <c r="E40" s="16">
        <v>31782</v>
      </c>
      <c r="F40" s="16">
        <v>2600</v>
      </c>
      <c r="G40" s="16">
        <v>34382</v>
      </c>
      <c r="H40" s="16">
        <v>2903</v>
      </c>
      <c r="I40" s="16">
        <v>37285</v>
      </c>
    </row>
    <row r="41" spans="1:9" ht="12.75">
      <c r="A41" s="5" t="s">
        <v>32</v>
      </c>
      <c r="B41" s="14">
        <v>34420</v>
      </c>
      <c r="C41" s="14">
        <v>0</v>
      </c>
      <c r="D41" s="14">
        <v>0</v>
      </c>
      <c r="E41" s="14">
        <v>34420</v>
      </c>
      <c r="F41" s="14">
        <v>1500</v>
      </c>
      <c r="G41" s="14">
        <v>35920</v>
      </c>
      <c r="H41" s="14">
        <v>4389</v>
      </c>
      <c r="I41" s="14">
        <v>40309</v>
      </c>
    </row>
    <row r="42" spans="1:9" ht="12.75">
      <c r="A42" s="5" t="s">
        <v>33</v>
      </c>
      <c r="B42" s="14">
        <v>62201</v>
      </c>
      <c r="C42" s="14">
        <v>0</v>
      </c>
      <c r="D42" s="14">
        <v>0</v>
      </c>
      <c r="E42" s="14">
        <v>62201</v>
      </c>
      <c r="F42" s="14">
        <v>4139</v>
      </c>
      <c r="G42" s="14">
        <v>66340</v>
      </c>
      <c r="H42" s="14">
        <v>22292</v>
      </c>
      <c r="I42" s="14">
        <v>88632</v>
      </c>
    </row>
    <row r="43" spans="1:9" ht="12.75">
      <c r="A43" s="15" t="s">
        <v>34</v>
      </c>
      <c r="B43" s="16">
        <v>127594</v>
      </c>
      <c r="C43" s="16">
        <v>0</v>
      </c>
      <c r="D43" s="16">
        <v>0</v>
      </c>
      <c r="E43" s="16">
        <v>127594</v>
      </c>
      <c r="F43" s="16">
        <v>2895</v>
      </c>
      <c r="G43" s="16">
        <v>130489</v>
      </c>
      <c r="H43" s="16">
        <v>45497</v>
      </c>
      <c r="I43" s="16">
        <v>175986</v>
      </c>
    </row>
    <row r="44" spans="1:9" ht="12.75">
      <c r="A44" s="5" t="s">
        <v>35</v>
      </c>
      <c r="B44" s="14">
        <v>59228</v>
      </c>
      <c r="C44" s="14">
        <v>0</v>
      </c>
      <c r="D44" s="14">
        <v>0</v>
      </c>
      <c r="E44" s="14">
        <v>59228</v>
      </c>
      <c r="F44" s="14">
        <v>8946</v>
      </c>
      <c r="G44" s="14">
        <v>68174</v>
      </c>
      <c r="H44" s="14">
        <v>20035</v>
      </c>
      <c r="I44" s="14">
        <v>88209</v>
      </c>
    </row>
    <row r="45" spans="1:9" ht="12.75">
      <c r="A45" s="5" t="s">
        <v>36</v>
      </c>
      <c r="B45" s="14">
        <v>24350</v>
      </c>
      <c r="C45" s="14">
        <v>0</v>
      </c>
      <c r="D45" s="14">
        <v>0</v>
      </c>
      <c r="E45" s="14">
        <v>24350</v>
      </c>
      <c r="F45" s="14">
        <v>1701</v>
      </c>
      <c r="G45" s="14">
        <v>26051</v>
      </c>
      <c r="H45" s="14">
        <v>3711</v>
      </c>
      <c r="I45" s="14">
        <v>29762</v>
      </c>
    </row>
    <row r="46" spans="1:9" ht="12.75">
      <c r="A46" s="15" t="s">
        <v>37</v>
      </c>
      <c r="B46" s="16">
        <v>68034</v>
      </c>
      <c r="C46" s="16">
        <v>0</v>
      </c>
      <c r="D46" s="16">
        <v>0</v>
      </c>
      <c r="E46" s="16">
        <v>68034</v>
      </c>
      <c r="F46" s="16">
        <v>32700</v>
      </c>
      <c r="G46" s="16">
        <v>100734</v>
      </c>
      <c r="H46" s="16">
        <v>24082</v>
      </c>
      <c r="I46" s="16">
        <v>124816</v>
      </c>
    </row>
    <row r="47" spans="1:9" ht="12.75">
      <c r="A47" s="5" t="s">
        <v>38</v>
      </c>
      <c r="B47" s="14">
        <v>85173</v>
      </c>
      <c r="C47" s="14">
        <v>0</v>
      </c>
      <c r="D47" s="14">
        <v>0</v>
      </c>
      <c r="E47" s="14">
        <v>85173</v>
      </c>
      <c r="F47" s="14">
        <v>2200</v>
      </c>
      <c r="G47" s="14">
        <v>87373</v>
      </c>
      <c r="H47" s="14">
        <v>4259</v>
      </c>
      <c r="I47" s="14">
        <v>91632</v>
      </c>
    </row>
    <row r="48" spans="1:9" ht="12.75">
      <c r="A48" s="5" t="s">
        <v>39</v>
      </c>
      <c r="B48" s="14">
        <v>92228</v>
      </c>
      <c r="C48" s="14">
        <v>0</v>
      </c>
      <c r="D48" s="14">
        <v>0</v>
      </c>
      <c r="E48" s="14">
        <v>92228</v>
      </c>
      <c r="F48" s="14">
        <v>900</v>
      </c>
      <c r="G48" s="14">
        <v>93128</v>
      </c>
      <c r="H48" s="14">
        <v>6064</v>
      </c>
      <c r="I48" s="14">
        <v>99192</v>
      </c>
    </row>
    <row r="49" spans="1:9" ht="12.75">
      <c r="A49" s="15" t="s">
        <v>40</v>
      </c>
      <c r="B49" s="16">
        <v>53883</v>
      </c>
      <c r="C49" s="16">
        <v>0</v>
      </c>
      <c r="D49" s="16">
        <v>0</v>
      </c>
      <c r="E49" s="16">
        <v>53883</v>
      </c>
      <c r="F49" s="16">
        <v>21500</v>
      </c>
      <c r="G49" s="16">
        <v>75383</v>
      </c>
      <c r="H49" s="16">
        <v>3956</v>
      </c>
      <c r="I49" s="16">
        <v>79339</v>
      </c>
    </row>
    <row r="50" spans="1:9" ht="12.75">
      <c r="A50" s="23" t="s">
        <v>41</v>
      </c>
      <c r="B50" s="24">
        <v>24476</v>
      </c>
      <c r="C50" s="24">
        <v>0</v>
      </c>
      <c r="D50" s="24">
        <v>3348</v>
      </c>
      <c r="E50" s="24">
        <v>27824</v>
      </c>
      <c r="F50" s="24">
        <v>1400</v>
      </c>
      <c r="G50" s="24">
        <v>29224</v>
      </c>
      <c r="H50" s="24">
        <v>411</v>
      </c>
      <c r="I50" s="24">
        <v>29635</v>
      </c>
    </row>
    <row r="51" spans="1:9" s="33" customFormat="1" ht="12.75">
      <c r="A51" s="25" t="s">
        <v>467</v>
      </c>
      <c r="B51" s="18"/>
      <c r="C51" s="19"/>
      <c r="D51" s="19"/>
      <c r="E51" s="19"/>
      <c r="F51" s="19">
        <v>20000</v>
      </c>
      <c r="G51" s="19">
        <v>20000</v>
      </c>
      <c r="H51" s="19"/>
      <c r="I51" s="19">
        <v>20000</v>
      </c>
    </row>
    <row r="52" spans="1:9" ht="13.5" thickBot="1">
      <c r="A52" s="21" t="s">
        <v>19</v>
      </c>
      <c r="B52" s="22">
        <v>1718230</v>
      </c>
      <c r="C52" s="22">
        <v>0</v>
      </c>
      <c r="D52" s="22">
        <v>3348</v>
      </c>
      <c r="E52" s="22">
        <v>1721578</v>
      </c>
      <c r="F52" s="22">
        <f>SUM(F29:F51)</f>
        <v>141111</v>
      </c>
      <c r="G52" s="22">
        <f>SUM(G29:G51)</f>
        <v>1862689</v>
      </c>
      <c r="H52" s="22">
        <v>591028</v>
      </c>
      <c r="I52" s="22">
        <v>2433717</v>
      </c>
    </row>
    <row r="53" spans="1:9" ht="12.75">
      <c r="A53" s="5"/>
      <c r="B53" s="14"/>
      <c r="C53" s="14"/>
      <c r="D53" s="14"/>
      <c r="E53" s="14"/>
      <c r="F53" s="14"/>
      <c r="G53" s="14"/>
      <c r="H53" s="14"/>
      <c r="I53" s="14"/>
    </row>
    <row r="54" spans="1:9" ht="13.5" thickBot="1">
      <c r="A54" s="26" t="s">
        <v>42</v>
      </c>
      <c r="B54" s="22">
        <v>1640948</v>
      </c>
      <c r="C54" s="22">
        <v>0</v>
      </c>
      <c r="D54" s="22">
        <v>0</v>
      </c>
      <c r="E54" s="22">
        <v>1640948</v>
      </c>
      <c r="F54" s="22">
        <v>102546</v>
      </c>
      <c r="G54" s="22">
        <v>1743494</v>
      </c>
      <c r="H54" s="22">
        <v>1538259</v>
      </c>
      <c r="I54" s="22">
        <v>3281753</v>
      </c>
    </row>
    <row r="55" spans="1:9" ht="12.75">
      <c r="A55" s="5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5" t="s">
        <v>44</v>
      </c>
      <c r="B56" s="14">
        <v>97593</v>
      </c>
      <c r="C56" s="14">
        <v>0</v>
      </c>
      <c r="D56" s="14">
        <v>0</v>
      </c>
      <c r="E56" s="14">
        <v>97593</v>
      </c>
      <c r="F56" s="14">
        <v>3000</v>
      </c>
      <c r="G56" s="14">
        <v>100593</v>
      </c>
      <c r="H56" s="14">
        <v>10021</v>
      </c>
      <c r="I56" s="14">
        <v>110614</v>
      </c>
    </row>
    <row r="57" spans="1:9" ht="12.75">
      <c r="A57" s="5" t="s">
        <v>45</v>
      </c>
      <c r="B57" s="14">
        <v>173034</v>
      </c>
      <c r="C57" s="14">
        <v>0</v>
      </c>
      <c r="D57" s="14">
        <v>0</v>
      </c>
      <c r="E57" s="14">
        <v>173034</v>
      </c>
      <c r="F57" s="14">
        <v>500</v>
      </c>
      <c r="G57" s="14">
        <v>173534</v>
      </c>
      <c r="H57" s="14">
        <v>35890</v>
      </c>
      <c r="I57" s="14">
        <v>209424</v>
      </c>
    </row>
    <row r="58" spans="1:9" ht="12.75">
      <c r="A58" s="15" t="s">
        <v>46</v>
      </c>
      <c r="B58" s="16">
        <v>223079</v>
      </c>
      <c r="C58" s="16">
        <v>0</v>
      </c>
      <c r="D58" s="16">
        <v>0</v>
      </c>
      <c r="E58" s="16">
        <v>223079</v>
      </c>
      <c r="F58" s="16">
        <v>4000</v>
      </c>
      <c r="G58" s="16">
        <v>227079</v>
      </c>
      <c r="H58" s="16">
        <v>14975</v>
      </c>
      <c r="I58" s="16">
        <v>242054</v>
      </c>
    </row>
    <row r="59" spans="1:9" ht="12.75">
      <c r="A59" s="5" t="s">
        <v>47</v>
      </c>
      <c r="B59" s="14">
        <v>44372</v>
      </c>
      <c r="C59" s="14">
        <v>0</v>
      </c>
      <c r="D59" s="14">
        <v>0</v>
      </c>
      <c r="E59" s="14">
        <v>44372</v>
      </c>
      <c r="F59" s="14">
        <v>1400</v>
      </c>
      <c r="G59" s="14">
        <v>45772</v>
      </c>
      <c r="H59" s="14">
        <v>2216</v>
      </c>
      <c r="I59" s="14">
        <v>47988</v>
      </c>
    </row>
    <row r="60" spans="1:9" ht="12.75">
      <c r="A60" s="5" t="s">
        <v>48</v>
      </c>
      <c r="B60" s="14">
        <v>108331</v>
      </c>
      <c r="C60" s="14">
        <v>0</v>
      </c>
      <c r="D60" s="14">
        <v>0</v>
      </c>
      <c r="E60" s="14">
        <v>108331</v>
      </c>
      <c r="F60" s="14">
        <v>2500</v>
      </c>
      <c r="G60" s="14">
        <v>110831</v>
      </c>
      <c r="H60" s="14">
        <v>8313</v>
      </c>
      <c r="I60" s="14">
        <v>119144</v>
      </c>
    </row>
    <row r="61" spans="1:9" ht="12.75">
      <c r="A61" s="15" t="s">
        <v>49</v>
      </c>
      <c r="B61" s="16">
        <v>42712</v>
      </c>
      <c r="C61" s="16">
        <v>0</v>
      </c>
      <c r="D61" s="16">
        <v>0</v>
      </c>
      <c r="E61" s="16">
        <v>42712</v>
      </c>
      <c r="F61" s="16">
        <v>6864</v>
      </c>
      <c r="G61" s="16">
        <v>49576</v>
      </c>
      <c r="H61" s="16">
        <v>1198</v>
      </c>
      <c r="I61" s="16">
        <v>50774</v>
      </c>
    </row>
    <row r="62" spans="1:9" ht="12.75">
      <c r="A62" s="5" t="s">
        <v>50</v>
      </c>
      <c r="B62" s="14">
        <v>56985</v>
      </c>
      <c r="C62" s="14">
        <v>0</v>
      </c>
      <c r="D62" s="14">
        <v>0</v>
      </c>
      <c r="E62" s="14">
        <v>56985</v>
      </c>
      <c r="F62" s="14">
        <v>2815</v>
      </c>
      <c r="G62" s="14">
        <v>59800</v>
      </c>
      <c r="H62" s="14">
        <v>2598</v>
      </c>
      <c r="I62" s="14">
        <v>62398</v>
      </c>
    </row>
    <row r="63" spans="1:9" ht="12.75">
      <c r="A63" s="5" t="s">
        <v>51</v>
      </c>
      <c r="B63" s="14">
        <v>65552</v>
      </c>
      <c r="C63" s="14">
        <v>0</v>
      </c>
      <c r="D63" s="14">
        <v>0</v>
      </c>
      <c r="E63" s="14">
        <v>65552</v>
      </c>
      <c r="F63" s="14">
        <v>8400</v>
      </c>
      <c r="G63" s="14">
        <v>73952</v>
      </c>
      <c r="H63" s="14">
        <v>878</v>
      </c>
      <c r="I63" s="14">
        <v>74830</v>
      </c>
    </row>
    <row r="64" spans="1:9" ht="12.75">
      <c r="A64" s="15" t="s">
        <v>52</v>
      </c>
      <c r="B64" s="16">
        <v>59616</v>
      </c>
      <c r="C64" s="16">
        <v>0</v>
      </c>
      <c r="D64" s="16">
        <v>0</v>
      </c>
      <c r="E64" s="16">
        <v>59616</v>
      </c>
      <c r="F64" s="16">
        <v>8593</v>
      </c>
      <c r="G64" s="16">
        <v>68209</v>
      </c>
      <c r="H64" s="16">
        <v>2337</v>
      </c>
      <c r="I64" s="16">
        <v>70546</v>
      </c>
    </row>
    <row r="65" spans="1:9" ht="12.75">
      <c r="A65" s="5" t="s">
        <v>53</v>
      </c>
      <c r="B65" s="14">
        <v>79181</v>
      </c>
      <c r="C65" s="14">
        <v>0</v>
      </c>
      <c r="D65" s="14">
        <v>0</v>
      </c>
      <c r="E65" s="14">
        <v>79181</v>
      </c>
      <c r="F65" s="14">
        <v>10000</v>
      </c>
      <c r="G65" s="14">
        <v>89181</v>
      </c>
      <c r="H65" s="14">
        <v>4332</v>
      </c>
      <c r="I65" s="14">
        <v>93513</v>
      </c>
    </row>
    <row r="66" spans="1:9" ht="12.75">
      <c r="A66" s="5" t="s">
        <v>54</v>
      </c>
      <c r="B66" s="14">
        <v>35426</v>
      </c>
      <c r="C66" s="14">
        <v>0</v>
      </c>
      <c r="D66" s="14">
        <v>0</v>
      </c>
      <c r="E66" s="14">
        <v>35426</v>
      </c>
      <c r="F66" s="14">
        <v>5907</v>
      </c>
      <c r="G66" s="14">
        <v>41333</v>
      </c>
      <c r="H66" s="14">
        <v>1623</v>
      </c>
      <c r="I66" s="14">
        <v>42956</v>
      </c>
    </row>
    <row r="67" spans="1:9" ht="12.75">
      <c r="A67" s="15" t="s">
        <v>55</v>
      </c>
      <c r="B67" s="16">
        <v>105870</v>
      </c>
      <c r="C67" s="16">
        <v>0</v>
      </c>
      <c r="D67" s="16">
        <v>0</v>
      </c>
      <c r="E67" s="16">
        <v>105870</v>
      </c>
      <c r="F67" s="16">
        <v>4000</v>
      </c>
      <c r="G67" s="16">
        <v>109870</v>
      </c>
      <c r="H67" s="16">
        <v>9994</v>
      </c>
      <c r="I67" s="16">
        <v>119864</v>
      </c>
    </row>
    <row r="68" spans="1:9" ht="12.75">
      <c r="A68" s="5" t="s">
        <v>56</v>
      </c>
      <c r="B68" s="14">
        <v>76058</v>
      </c>
      <c r="C68" s="14">
        <v>0</v>
      </c>
      <c r="D68" s="14">
        <v>0</v>
      </c>
      <c r="E68" s="14">
        <v>76058</v>
      </c>
      <c r="F68" s="14">
        <v>8486</v>
      </c>
      <c r="G68" s="14">
        <v>84544</v>
      </c>
      <c r="H68" s="14">
        <v>3170</v>
      </c>
      <c r="I68" s="14">
        <v>87714</v>
      </c>
    </row>
    <row r="69" spans="1:9" ht="12.75">
      <c r="A69" s="5" t="s">
        <v>57</v>
      </c>
      <c r="B69" s="14">
        <v>37884</v>
      </c>
      <c r="C69" s="14">
        <v>0</v>
      </c>
      <c r="D69" s="14">
        <v>0</v>
      </c>
      <c r="E69" s="14">
        <v>37884</v>
      </c>
      <c r="F69" s="14">
        <v>10807</v>
      </c>
      <c r="G69" s="14">
        <v>48691</v>
      </c>
      <c r="H69" s="14">
        <v>1359</v>
      </c>
      <c r="I69" s="14">
        <v>50050</v>
      </c>
    </row>
    <row r="70" spans="1:9" ht="12.75">
      <c r="A70" s="15" t="s">
        <v>58</v>
      </c>
      <c r="B70" s="16">
        <v>29087</v>
      </c>
      <c r="C70" s="16">
        <v>0</v>
      </c>
      <c r="D70" s="16">
        <v>3348</v>
      </c>
      <c r="E70" s="16">
        <v>32435</v>
      </c>
      <c r="F70" s="16">
        <v>7093</v>
      </c>
      <c r="G70" s="16">
        <v>39528</v>
      </c>
      <c r="H70" s="16">
        <v>942</v>
      </c>
      <c r="I70" s="16">
        <v>40470</v>
      </c>
    </row>
    <row r="71" spans="1:9" ht="12.75">
      <c r="A71" s="5" t="s">
        <v>59</v>
      </c>
      <c r="B71" s="14">
        <v>30529</v>
      </c>
      <c r="C71" s="14">
        <v>0</v>
      </c>
      <c r="D71" s="14">
        <v>3348</v>
      </c>
      <c r="E71" s="14">
        <v>33877</v>
      </c>
      <c r="F71" s="14">
        <v>4200</v>
      </c>
      <c r="G71" s="14">
        <v>38077</v>
      </c>
      <c r="H71" s="14">
        <v>470</v>
      </c>
      <c r="I71" s="14">
        <v>38547</v>
      </c>
    </row>
    <row r="72" spans="1:9" ht="12.75">
      <c r="A72" s="5" t="s">
        <v>60</v>
      </c>
      <c r="B72" s="14">
        <v>18891</v>
      </c>
      <c r="C72" s="14">
        <v>0</v>
      </c>
      <c r="D72" s="14">
        <v>3348</v>
      </c>
      <c r="E72" s="14">
        <v>22239</v>
      </c>
      <c r="F72" s="14">
        <v>5447</v>
      </c>
      <c r="G72" s="14">
        <v>27686</v>
      </c>
      <c r="H72" s="14">
        <v>395</v>
      </c>
      <c r="I72" s="14">
        <v>28081</v>
      </c>
    </row>
    <row r="73" spans="1:9" ht="12.75">
      <c r="A73" s="15" t="s">
        <v>61</v>
      </c>
      <c r="B73" s="16">
        <v>23914</v>
      </c>
      <c r="C73" s="16">
        <v>0</v>
      </c>
      <c r="D73" s="16">
        <v>3348</v>
      </c>
      <c r="E73" s="16">
        <v>27262</v>
      </c>
      <c r="F73" s="16">
        <v>4000</v>
      </c>
      <c r="G73" s="16">
        <v>31262</v>
      </c>
      <c r="H73" s="16">
        <v>264</v>
      </c>
      <c r="I73" s="16">
        <v>31526</v>
      </c>
    </row>
    <row r="74" spans="1:9" ht="12.75">
      <c r="A74" s="5" t="s">
        <v>62</v>
      </c>
      <c r="B74" s="14">
        <v>52958</v>
      </c>
      <c r="C74" s="14">
        <v>0</v>
      </c>
      <c r="D74" s="14">
        <v>0</v>
      </c>
      <c r="E74" s="14">
        <v>52958</v>
      </c>
      <c r="F74" s="14">
        <v>8372</v>
      </c>
      <c r="G74" s="14">
        <v>61330</v>
      </c>
      <c r="H74" s="14">
        <v>3603</v>
      </c>
      <c r="I74" s="14">
        <v>64933</v>
      </c>
    </row>
    <row r="75" spans="1:9" ht="12.75">
      <c r="A75" s="5" t="s">
        <v>63</v>
      </c>
      <c r="B75" s="14">
        <v>23488</v>
      </c>
      <c r="C75" s="14">
        <v>0</v>
      </c>
      <c r="D75" s="14">
        <v>3348</v>
      </c>
      <c r="E75" s="14">
        <v>26836</v>
      </c>
      <c r="F75" s="14">
        <v>4164</v>
      </c>
      <c r="G75" s="14">
        <v>31000</v>
      </c>
      <c r="H75" s="14">
        <v>840</v>
      </c>
      <c r="I75" s="14">
        <v>31840</v>
      </c>
    </row>
    <row r="76" spans="1:9" ht="12.75">
      <c r="A76" s="15" t="s">
        <v>64</v>
      </c>
      <c r="B76" s="16">
        <v>21050</v>
      </c>
      <c r="C76" s="16">
        <v>0</v>
      </c>
      <c r="D76" s="16">
        <v>3348</v>
      </c>
      <c r="E76" s="16">
        <v>24398</v>
      </c>
      <c r="F76" s="16">
        <v>4672</v>
      </c>
      <c r="G76" s="16">
        <v>29070</v>
      </c>
      <c r="H76" s="16">
        <v>373</v>
      </c>
      <c r="I76" s="16">
        <v>29443</v>
      </c>
    </row>
    <row r="77" spans="1:9" ht="12.75">
      <c r="A77" s="23" t="s">
        <v>65</v>
      </c>
      <c r="B77" s="24">
        <v>22181</v>
      </c>
      <c r="C77" s="24">
        <v>0</v>
      </c>
      <c r="D77" s="24">
        <v>3348</v>
      </c>
      <c r="E77" s="24">
        <v>25529</v>
      </c>
      <c r="F77" s="24">
        <v>4443</v>
      </c>
      <c r="G77" s="24">
        <v>29972</v>
      </c>
      <c r="H77" s="24">
        <v>553</v>
      </c>
      <c r="I77" s="24">
        <v>30525</v>
      </c>
    </row>
    <row r="78" spans="1:9" s="33" customFormat="1" ht="12.75">
      <c r="A78" s="25" t="s">
        <v>467</v>
      </c>
      <c r="B78" s="18"/>
      <c r="C78" s="19"/>
      <c r="D78" s="19"/>
      <c r="E78" s="19"/>
      <c r="F78" s="19">
        <v>12000</v>
      </c>
      <c r="G78" s="19">
        <v>12000</v>
      </c>
      <c r="H78" s="19"/>
      <c r="I78" s="19">
        <v>12000</v>
      </c>
    </row>
    <row r="79" spans="1:9" ht="13.5" thickBot="1">
      <c r="A79" s="21" t="s">
        <v>43</v>
      </c>
      <c r="B79" s="22">
        <v>1427791</v>
      </c>
      <c r="C79" s="22">
        <v>0</v>
      </c>
      <c r="D79" s="22">
        <v>23436</v>
      </c>
      <c r="E79" s="22">
        <v>1451227</v>
      </c>
      <c r="F79" s="22">
        <f>SUM(F56:F78)</f>
        <v>131663</v>
      </c>
      <c r="G79" s="22">
        <f>SUM(G56:G78)</f>
        <v>1582890</v>
      </c>
      <c r="H79" s="22">
        <v>106344</v>
      </c>
      <c r="I79" s="22">
        <v>1677234</v>
      </c>
    </row>
    <row r="80" spans="1:9" ht="12.75">
      <c r="A80" s="5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5" t="s">
        <v>67</v>
      </c>
      <c r="B81" s="14">
        <v>133274</v>
      </c>
      <c r="C81" s="14">
        <v>0</v>
      </c>
      <c r="D81" s="14">
        <v>0</v>
      </c>
      <c r="E81" s="14">
        <v>133274</v>
      </c>
      <c r="F81" s="14">
        <v>3800</v>
      </c>
      <c r="G81" s="14">
        <v>137074</v>
      </c>
      <c r="H81" s="14">
        <v>22550</v>
      </c>
      <c r="I81" s="14">
        <v>159624</v>
      </c>
    </row>
    <row r="82" spans="1:9" ht="12.75">
      <c r="A82" s="5" t="s">
        <v>68</v>
      </c>
      <c r="B82" s="14">
        <v>137020</v>
      </c>
      <c r="C82" s="14">
        <v>0</v>
      </c>
      <c r="D82" s="14">
        <v>0</v>
      </c>
      <c r="E82" s="14">
        <v>137020</v>
      </c>
      <c r="F82" s="14">
        <v>3900</v>
      </c>
      <c r="G82" s="14">
        <v>140920</v>
      </c>
      <c r="H82" s="14">
        <v>19380</v>
      </c>
      <c r="I82" s="14">
        <v>160300</v>
      </c>
    </row>
    <row r="83" spans="1:9" ht="12.75">
      <c r="A83" s="15" t="s">
        <v>69</v>
      </c>
      <c r="B83" s="16">
        <v>28344</v>
      </c>
      <c r="C83" s="16">
        <v>0</v>
      </c>
      <c r="D83" s="16">
        <v>3348</v>
      </c>
      <c r="E83" s="16">
        <v>31692</v>
      </c>
      <c r="F83" s="16">
        <v>3500</v>
      </c>
      <c r="G83" s="16">
        <v>35192</v>
      </c>
      <c r="H83" s="16">
        <v>1092</v>
      </c>
      <c r="I83" s="16">
        <v>36284</v>
      </c>
    </row>
    <row r="84" spans="1:9" ht="12.75">
      <c r="A84" s="5" t="s">
        <v>70</v>
      </c>
      <c r="B84" s="14">
        <v>26619</v>
      </c>
      <c r="C84" s="14">
        <v>0</v>
      </c>
      <c r="D84" s="14">
        <v>3348</v>
      </c>
      <c r="E84" s="14">
        <v>29967</v>
      </c>
      <c r="F84" s="14">
        <v>2900</v>
      </c>
      <c r="G84" s="14">
        <v>32867</v>
      </c>
      <c r="H84" s="14">
        <v>434</v>
      </c>
      <c r="I84" s="14">
        <v>33301</v>
      </c>
    </row>
    <row r="85" spans="1:9" ht="12.75">
      <c r="A85" s="5" t="s">
        <v>71</v>
      </c>
      <c r="B85" s="14">
        <v>23304</v>
      </c>
      <c r="C85" s="14">
        <v>0</v>
      </c>
      <c r="D85" s="14">
        <v>3348</v>
      </c>
      <c r="E85" s="14">
        <v>26652</v>
      </c>
      <c r="F85" s="14">
        <v>3457</v>
      </c>
      <c r="G85" s="14">
        <v>30109</v>
      </c>
      <c r="H85" s="14">
        <v>797</v>
      </c>
      <c r="I85" s="14">
        <v>30906</v>
      </c>
    </row>
    <row r="86" spans="1:9" ht="12.75">
      <c r="A86" s="15" t="s">
        <v>72</v>
      </c>
      <c r="B86" s="16">
        <v>21923</v>
      </c>
      <c r="C86" s="16">
        <v>0</v>
      </c>
      <c r="D86" s="16">
        <v>3348</v>
      </c>
      <c r="E86" s="16">
        <v>25271</v>
      </c>
      <c r="F86" s="16">
        <v>4186</v>
      </c>
      <c r="G86" s="16">
        <v>29457</v>
      </c>
      <c r="H86" s="16">
        <v>1871</v>
      </c>
      <c r="I86" s="16">
        <v>31328</v>
      </c>
    </row>
    <row r="87" spans="1:9" ht="12.75">
      <c r="A87" s="5" t="s">
        <v>73</v>
      </c>
      <c r="B87" s="14">
        <v>36755</v>
      </c>
      <c r="C87" s="14">
        <v>0</v>
      </c>
      <c r="D87" s="14">
        <v>0</v>
      </c>
      <c r="E87" s="14">
        <v>36755</v>
      </c>
      <c r="F87" s="14">
        <v>4564</v>
      </c>
      <c r="G87" s="14">
        <v>41319</v>
      </c>
      <c r="H87" s="14">
        <v>2965</v>
      </c>
      <c r="I87" s="14">
        <v>44284</v>
      </c>
    </row>
    <row r="88" spans="1:9" ht="12.75">
      <c r="A88" s="5" t="s">
        <v>74</v>
      </c>
      <c r="B88" s="14">
        <v>42448</v>
      </c>
      <c r="C88" s="14">
        <v>0</v>
      </c>
      <c r="D88" s="14">
        <v>0</v>
      </c>
      <c r="E88" s="14">
        <v>42448</v>
      </c>
      <c r="F88" s="14">
        <v>5729</v>
      </c>
      <c r="G88" s="14">
        <v>48177</v>
      </c>
      <c r="H88" s="14">
        <v>4464</v>
      </c>
      <c r="I88" s="14">
        <v>52641</v>
      </c>
    </row>
    <row r="89" spans="1:9" ht="12.75">
      <c r="A89" s="15" t="s">
        <v>75</v>
      </c>
      <c r="B89" s="16">
        <v>53450</v>
      </c>
      <c r="C89" s="16">
        <v>0</v>
      </c>
      <c r="D89" s="16">
        <v>0</v>
      </c>
      <c r="E89" s="16">
        <v>53450</v>
      </c>
      <c r="F89" s="16">
        <v>9172</v>
      </c>
      <c r="G89" s="16">
        <v>62622</v>
      </c>
      <c r="H89" s="16">
        <v>1796</v>
      </c>
      <c r="I89" s="16">
        <v>64418</v>
      </c>
    </row>
    <row r="90" spans="1:9" ht="12.75">
      <c r="A90" s="5" t="s">
        <v>76</v>
      </c>
      <c r="B90" s="14">
        <v>30706</v>
      </c>
      <c r="C90" s="14">
        <v>0</v>
      </c>
      <c r="D90" s="14">
        <v>0</v>
      </c>
      <c r="E90" s="14">
        <v>30706</v>
      </c>
      <c r="F90" s="14">
        <v>4607</v>
      </c>
      <c r="G90" s="14">
        <v>35313</v>
      </c>
      <c r="H90" s="14">
        <v>852</v>
      </c>
      <c r="I90" s="14">
        <v>36165</v>
      </c>
    </row>
    <row r="91" spans="1:9" ht="12.75">
      <c r="A91" s="5" t="s">
        <v>77</v>
      </c>
      <c r="B91" s="14">
        <v>47531</v>
      </c>
      <c r="C91" s="14">
        <v>0</v>
      </c>
      <c r="D91" s="14">
        <v>0</v>
      </c>
      <c r="E91" s="14">
        <v>47531</v>
      </c>
      <c r="F91" s="14">
        <v>6500</v>
      </c>
      <c r="G91" s="14">
        <v>54031</v>
      </c>
      <c r="H91" s="14">
        <v>3034</v>
      </c>
      <c r="I91" s="14">
        <v>57065</v>
      </c>
    </row>
    <row r="92" spans="1:9" ht="12.75">
      <c r="A92" s="15" t="s">
        <v>78</v>
      </c>
      <c r="B92" s="16">
        <v>35828</v>
      </c>
      <c r="C92" s="16">
        <v>0</v>
      </c>
      <c r="D92" s="16">
        <v>0</v>
      </c>
      <c r="E92" s="16">
        <v>35828</v>
      </c>
      <c r="F92" s="16">
        <v>1700</v>
      </c>
      <c r="G92" s="16">
        <v>37528</v>
      </c>
      <c r="H92" s="16">
        <v>1825</v>
      </c>
      <c r="I92" s="16">
        <v>39353</v>
      </c>
    </row>
    <row r="93" spans="1:9" ht="12.75">
      <c r="A93" s="5" t="s">
        <v>79</v>
      </c>
      <c r="B93" s="14">
        <v>45673</v>
      </c>
      <c r="C93" s="14">
        <v>0</v>
      </c>
      <c r="D93" s="14">
        <v>0</v>
      </c>
      <c r="E93" s="14">
        <v>45673</v>
      </c>
      <c r="F93" s="14">
        <v>6486</v>
      </c>
      <c r="G93" s="14">
        <v>52159</v>
      </c>
      <c r="H93" s="14">
        <v>2337</v>
      </c>
      <c r="I93" s="14">
        <v>54496</v>
      </c>
    </row>
    <row r="94" spans="1:9" ht="12.75">
      <c r="A94" s="5" t="s">
        <v>80</v>
      </c>
      <c r="B94" s="14">
        <v>128974</v>
      </c>
      <c r="C94" s="14">
        <v>0</v>
      </c>
      <c r="D94" s="14">
        <v>0</v>
      </c>
      <c r="E94" s="14">
        <v>128974</v>
      </c>
      <c r="F94" s="14">
        <v>1800</v>
      </c>
      <c r="G94" s="14">
        <v>130774</v>
      </c>
      <c r="H94" s="14">
        <v>7138</v>
      </c>
      <c r="I94" s="14">
        <v>137912</v>
      </c>
    </row>
    <row r="95" spans="1:9" ht="12.75">
      <c r="A95" s="15" t="s">
        <v>81</v>
      </c>
      <c r="B95" s="16">
        <v>79498</v>
      </c>
      <c r="C95" s="16">
        <v>0</v>
      </c>
      <c r="D95" s="16">
        <v>0</v>
      </c>
      <c r="E95" s="16">
        <v>79498</v>
      </c>
      <c r="F95" s="16">
        <v>6100</v>
      </c>
      <c r="G95" s="16">
        <v>85598</v>
      </c>
      <c r="H95" s="16">
        <v>6514</v>
      </c>
      <c r="I95" s="16">
        <v>92112</v>
      </c>
    </row>
    <row r="96" spans="1:9" ht="12.75">
      <c r="A96" s="5" t="s">
        <v>82</v>
      </c>
      <c r="B96" s="14">
        <v>42572</v>
      </c>
      <c r="C96" s="14">
        <v>0</v>
      </c>
      <c r="D96" s="14">
        <v>0</v>
      </c>
      <c r="E96" s="14">
        <v>42572</v>
      </c>
      <c r="F96" s="14">
        <v>3400</v>
      </c>
      <c r="G96" s="14">
        <v>45972</v>
      </c>
      <c r="H96" s="14">
        <v>2575</v>
      </c>
      <c r="I96" s="14">
        <v>48547</v>
      </c>
    </row>
    <row r="97" spans="1:9" ht="12.75">
      <c r="A97" s="5" t="s">
        <v>83</v>
      </c>
      <c r="B97" s="14">
        <v>44406</v>
      </c>
      <c r="C97" s="14">
        <v>0</v>
      </c>
      <c r="D97" s="14">
        <v>0</v>
      </c>
      <c r="E97" s="14">
        <v>44406</v>
      </c>
      <c r="F97" s="14">
        <v>3700</v>
      </c>
      <c r="G97" s="14">
        <v>48106</v>
      </c>
      <c r="H97" s="14">
        <v>2127</v>
      </c>
      <c r="I97" s="14">
        <v>50233</v>
      </c>
    </row>
    <row r="98" spans="1:9" ht="12.75">
      <c r="A98" s="15" t="s">
        <v>84</v>
      </c>
      <c r="B98" s="16">
        <v>107862</v>
      </c>
      <c r="C98" s="16">
        <v>0</v>
      </c>
      <c r="D98" s="16">
        <v>0</v>
      </c>
      <c r="E98" s="16">
        <v>107862</v>
      </c>
      <c r="F98" s="16">
        <v>2000</v>
      </c>
      <c r="G98" s="16">
        <v>109862</v>
      </c>
      <c r="H98" s="16">
        <v>6347</v>
      </c>
      <c r="I98" s="16">
        <v>116209</v>
      </c>
    </row>
    <row r="99" spans="1:9" ht="12.75">
      <c r="A99" s="5" t="s">
        <v>85</v>
      </c>
      <c r="B99" s="14">
        <v>96637</v>
      </c>
      <c r="C99" s="14">
        <v>0</v>
      </c>
      <c r="D99" s="14">
        <v>0</v>
      </c>
      <c r="E99" s="14">
        <v>96637</v>
      </c>
      <c r="F99" s="14">
        <v>10222</v>
      </c>
      <c r="G99" s="14">
        <v>106859</v>
      </c>
      <c r="H99" s="14">
        <v>700</v>
      </c>
      <c r="I99" s="14">
        <v>107559</v>
      </c>
    </row>
    <row r="100" spans="1:9" ht="12.75">
      <c r="A100" s="5" t="s">
        <v>86</v>
      </c>
      <c r="B100" s="14">
        <v>59206</v>
      </c>
      <c r="C100" s="14">
        <v>0</v>
      </c>
      <c r="D100" s="14">
        <v>0</v>
      </c>
      <c r="E100" s="14">
        <v>59206</v>
      </c>
      <c r="F100" s="14">
        <v>6600</v>
      </c>
      <c r="G100" s="14">
        <v>65806</v>
      </c>
      <c r="H100" s="14">
        <v>5095</v>
      </c>
      <c r="I100" s="14">
        <v>70901</v>
      </c>
    </row>
    <row r="101" spans="1:9" ht="12.75">
      <c r="A101" s="15" t="s">
        <v>87</v>
      </c>
      <c r="B101" s="16">
        <v>40788</v>
      </c>
      <c r="C101" s="16">
        <v>0</v>
      </c>
      <c r="D101" s="16">
        <v>0</v>
      </c>
      <c r="E101" s="16">
        <v>40788</v>
      </c>
      <c r="F101" s="16">
        <v>5207</v>
      </c>
      <c r="G101" s="16">
        <v>45995</v>
      </c>
      <c r="H101" s="16">
        <v>1083</v>
      </c>
      <c r="I101" s="16">
        <v>47078</v>
      </c>
    </row>
    <row r="102" spans="1:9" ht="12.75">
      <c r="A102" s="5" t="s">
        <v>88</v>
      </c>
      <c r="B102" s="14">
        <v>21296</v>
      </c>
      <c r="C102" s="14">
        <v>0</v>
      </c>
      <c r="D102" s="14">
        <v>3348</v>
      </c>
      <c r="E102" s="14">
        <v>24644</v>
      </c>
      <c r="F102" s="14">
        <v>4429</v>
      </c>
      <c r="G102" s="14">
        <v>29073</v>
      </c>
      <c r="H102" s="14">
        <v>274</v>
      </c>
      <c r="I102" s="14">
        <v>29347</v>
      </c>
    </row>
    <row r="103" spans="1:9" ht="12.75">
      <c r="A103" s="5" t="s">
        <v>89</v>
      </c>
      <c r="B103" s="14">
        <v>49421</v>
      </c>
      <c r="C103" s="14">
        <v>0</v>
      </c>
      <c r="D103" s="14">
        <v>0</v>
      </c>
      <c r="E103" s="14">
        <v>49421</v>
      </c>
      <c r="F103" s="14">
        <v>9500</v>
      </c>
      <c r="G103" s="14">
        <v>58921</v>
      </c>
      <c r="H103" s="14">
        <v>5937</v>
      </c>
      <c r="I103" s="14">
        <v>64858</v>
      </c>
    </row>
    <row r="104" spans="1:9" ht="12.75">
      <c r="A104" s="15" t="s">
        <v>90</v>
      </c>
      <c r="B104" s="16">
        <v>19687</v>
      </c>
      <c r="C104" s="16">
        <v>0</v>
      </c>
      <c r="D104" s="16">
        <v>3348</v>
      </c>
      <c r="E104" s="16">
        <v>23035</v>
      </c>
      <c r="F104" s="16">
        <v>2900</v>
      </c>
      <c r="G104" s="16">
        <v>25935</v>
      </c>
      <c r="H104" s="16">
        <v>862</v>
      </c>
      <c r="I104" s="16">
        <v>26797</v>
      </c>
    </row>
    <row r="105" spans="1:9" ht="12.75">
      <c r="A105" s="5" t="s">
        <v>91</v>
      </c>
      <c r="B105" s="14">
        <v>33610</v>
      </c>
      <c r="C105" s="14">
        <v>0</v>
      </c>
      <c r="D105" s="14">
        <v>1339</v>
      </c>
      <c r="E105" s="14">
        <v>34949</v>
      </c>
      <c r="F105" s="14">
        <v>4007</v>
      </c>
      <c r="G105" s="14">
        <v>38956</v>
      </c>
      <c r="H105" s="14">
        <v>1811</v>
      </c>
      <c r="I105" s="14">
        <v>40767</v>
      </c>
    </row>
    <row r="106" spans="1:9" ht="12.75">
      <c r="A106" s="15" t="s">
        <v>92</v>
      </c>
      <c r="B106" s="16">
        <v>23375</v>
      </c>
      <c r="C106" s="16">
        <v>0</v>
      </c>
      <c r="D106" s="16">
        <v>3348</v>
      </c>
      <c r="E106" s="16">
        <v>26723</v>
      </c>
      <c r="F106" s="16">
        <v>3100</v>
      </c>
      <c r="G106" s="16">
        <v>29823</v>
      </c>
      <c r="H106" s="16">
        <v>722</v>
      </c>
      <c r="I106" s="16">
        <v>30545</v>
      </c>
    </row>
    <row r="107" spans="1:9" s="4" customFormat="1" ht="12.75">
      <c r="A107" s="25" t="s">
        <v>467</v>
      </c>
      <c r="B107" s="14"/>
      <c r="C107" s="14"/>
      <c r="D107" s="14"/>
      <c r="E107" s="14"/>
      <c r="F107" s="19">
        <v>12409</v>
      </c>
      <c r="G107" s="19">
        <v>12409</v>
      </c>
      <c r="H107" s="19"/>
      <c r="I107" s="19">
        <v>12409</v>
      </c>
    </row>
    <row r="108" spans="1:9" ht="13.5" thickBot="1">
      <c r="A108" s="21" t="s">
        <v>66</v>
      </c>
      <c r="B108" s="22">
        <v>1410207</v>
      </c>
      <c r="C108" s="22">
        <v>0</v>
      </c>
      <c r="D108" s="22">
        <v>24775</v>
      </c>
      <c r="E108" s="22">
        <v>1434982</v>
      </c>
      <c r="F108" s="22">
        <f>SUM(F81:F107)</f>
        <v>135875</v>
      </c>
      <c r="G108" s="22">
        <f>SUM(G81:G107)</f>
        <v>1570857</v>
      </c>
      <c r="H108" s="22">
        <v>104582</v>
      </c>
      <c r="I108" s="22">
        <v>1663030</v>
      </c>
    </row>
    <row r="109" spans="1:9" ht="12.75">
      <c r="A109" s="5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5" t="s">
        <v>94</v>
      </c>
      <c r="B110" s="14">
        <v>245281</v>
      </c>
      <c r="C110" s="14">
        <v>0</v>
      </c>
      <c r="D110" s="14">
        <v>0</v>
      </c>
      <c r="E110" s="14">
        <v>245281</v>
      </c>
      <c r="F110" s="14">
        <v>2000</v>
      </c>
      <c r="G110" s="14">
        <v>247281</v>
      </c>
      <c r="H110" s="14">
        <v>66488</v>
      </c>
      <c r="I110" s="14">
        <v>313769</v>
      </c>
    </row>
    <row r="111" spans="1:9" ht="12.75">
      <c r="A111" s="5" t="s">
        <v>95</v>
      </c>
      <c r="B111" s="14">
        <v>105911</v>
      </c>
      <c r="C111" s="14">
        <v>0</v>
      </c>
      <c r="D111" s="14">
        <v>0</v>
      </c>
      <c r="E111" s="14">
        <v>105911</v>
      </c>
      <c r="F111" s="14">
        <v>7630</v>
      </c>
      <c r="G111" s="14">
        <v>113541</v>
      </c>
      <c r="H111" s="14">
        <v>21816</v>
      </c>
      <c r="I111" s="14">
        <v>135357</v>
      </c>
    </row>
    <row r="112" spans="1:9" ht="12.75">
      <c r="A112" s="15" t="s">
        <v>96</v>
      </c>
      <c r="B112" s="16">
        <v>177189</v>
      </c>
      <c r="C112" s="16">
        <v>0</v>
      </c>
      <c r="D112" s="16">
        <v>0</v>
      </c>
      <c r="E112" s="16">
        <v>177189</v>
      </c>
      <c r="F112" s="16">
        <v>0</v>
      </c>
      <c r="G112" s="16">
        <v>177189</v>
      </c>
      <c r="H112" s="16">
        <v>20822</v>
      </c>
      <c r="I112" s="16">
        <v>198011</v>
      </c>
    </row>
    <row r="113" spans="1:9" ht="12.75">
      <c r="A113" s="5" t="s">
        <v>97</v>
      </c>
      <c r="B113" s="14">
        <v>25719</v>
      </c>
      <c r="C113" s="14">
        <v>0</v>
      </c>
      <c r="D113" s="14">
        <v>0</v>
      </c>
      <c r="E113" s="14">
        <v>25719</v>
      </c>
      <c r="F113" s="14">
        <v>1029</v>
      </c>
      <c r="G113" s="14">
        <v>26748</v>
      </c>
      <c r="H113" s="14">
        <v>1549</v>
      </c>
      <c r="I113" s="14">
        <v>28297</v>
      </c>
    </row>
    <row r="114" spans="1:9" ht="12.75">
      <c r="A114" s="5" t="s">
        <v>98</v>
      </c>
      <c r="B114" s="14">
        <v>12467</v>
      </c>
      <c r="C114" s="14">
        <v>0</v>
      </c>
      <c r="D114" s="14">
        <v>3348</v>
      </c>
      <c r="E114" s="14">
        <v>15815</v>
      </c>
      <c r="F114" s="14">
        <v>1066</v>
      </c>
      <c r="G114" s="14">
        <v>16881</v>
      </c>
      <c r="H114" s="14">
        <v>241</v>
      </c>
      <c r="I114" s="14">
        <v>17122</v>
      </c>
    </row>
    <row r="115" spans="1:9" ht="12.75">
      <c r="A115" s="15" t="s">
        <v>99</v>
      </c>
      <c r="B115" s="16">
        <v>28806</v>
      </c>
      <c r="C115" s="16">
        <v>0</v>
      </c>
      <c r="D115" s="16">
        <v>0</v>
      </c>
      <c r="E115" s="16">
        <v>28806</v>
      </c>
      <c r="F115" s="16">
        <v>5035</v>
      </c>
      <c r="G115" s="16">
        <v>33841</v>
      </c>
      <c r="H115" s="16">
        <v>2016</v>
      </c>
      <c r="I115" s="16">
        <v>35857</v>
      </c>
    </row>
    <row r="116" spans="1:9" ht="12.75">
      <c r="A116" s="5" t="s">
        <v>100</v>
      </c>
      <c r="B116" s="14">
        <v>36345</v>
      </c>
      <c r="C116" s="14">
        <v>0</v>
      </c>
      <c r="D116" s="14">
        <v>0</v>
      </c>
      <c r="E116" s="14">
        <v>36345</v>
      </c>
      <c r="F116" s="14">
        <v>8281</v>
      </c>
      <c r="G116" s="14">
        <v>44626</v>
      </c>
      <c r="H116" s="14">
        <v>11921</v>
      </c>
      <c r="I116" s="14">
        <v>56547</v>
      </c>
    </row>
    <row r="117" spans="1:9" ht="12.75">
      <c r="A117" s="5" t="s">
        <v>101</v>
      </c>
      <c r="B117" s="14">
        <v>13891</v>
      </c>
      <c r="C117" s="14">
        <v>0</v>
      </c>
      <c r="D117" s="14">
        <v>0</v>
      </c>
      <c r="E117" s="14">
        <v>13891</v>
      </c>
      <c r="F117" s="14">
        <v>2541</v>
      </c>
      <c r="G117" s="14">
        <v>16432</v>
      </c>
      <c r="H117" s="14">
        <v>2261</v>
      </c>
      <c r="I117" s="14">
        <v>18693</v>
      </c>
    </row>
    <row r="118" spans="1:9" ht="12.75">
      <c r="A118" s="15" t="s">
        <v>102</v>
      </c>
      <c r="B118" s="16">
        <v>43434</v>
      </c>
      <c r="C118" s="16">
        <v>0</v>
      </c>
      <c r="D118" s="16">
        <v>0</v>
      </c>
      <c r="E118" s="16">
        <v>43434</v>
      </c>
      <c r="F118" s="16">
        <v>5325</v>
      </c>
      <c r="G118" s="16">
        <v>48759</v>
      </c>
      <c r="H118" s="16">
        <v>2825</v>
      </c>
      <c r="I118" s="16">
        <v>51584</v>
      </c>
    </row>
    <row r="119" spans="1:9" ht="12.75">
      <c r="A119" s="5" t="s">
        <v>103</v>
      </c>
      <c r="B119" s="14">
        <v>29382</v>
      </c>
      <c r="C119" s="14">
        <v>0</v>
      </c>
      <c r="D119" s="14">
        <v>0</v>
      </c>
      <c r="E119" s="14">
        <v>29382</v>
      </c>
      <c r="F119" s="14">
        <v>7200</v>
      </c>
      <c r="G119" s="14">
        <v>36582</v>
      </c>
      <c r="H119" s="14">
        <v>6724</v>
      </c>
      <c r="I119" s="14">
        <v>43306</v>
      </c>
    </row>
    <row r="120" spans="1:9" ht="12.75">
      <c r="A120" s="5" t="s">
        <v>104</v>
      </c>
      <c r="B120" s="14">
        <v>36214</v>
      </c>
      <c r="C120" s="14">
        <v>0</v>
      </c>
      <c r="D120" s="14">
        <v>0</v>
      </c>
      <c r="E120" s="14">
        <v>36214</v>
      </c>
      <c r="F120" s="14">
        <v>3051</v>
      </c>
      <c r="G120" s="14">
        <v>39265</v>
      </c>
      <c r="H120" s="14">
        <v>2170</v>
      </c>
      <c r="I120" s="14">
        <v>41435</v>
      </c>
    </row>
    <row r="121" spans="1:9" ht="12.75">
      <c r="A121" s="15" t="s">
        <v>105</v>
      </c>
      <c r="B121" s="16">
        <v>22963</v>
      </c>
      <c r="C121" s="16">
        <v>0</v>
      </c>
      <c r="D121" s="16">
        <v>3348</v>
      </c>
      <c r="E121" s="16">
        <v>26311</v>
      </c>
      <c r="F121" s="16">
        <v>0</v>
      </c>
      <c r="G121" s="16">
        <v>26311</v>
      </c>
      <c r="H121" s="16">
        <v>2295</v>
      </c>
      <c r="I121" s="16">
        <v>28606</v>
      </c>
    </row>
    <row r="122" spans="1:9" ht="12.75">
      <c r="A122" s="5" t="s">
        <v>106</v>
      </c>
      <c r="B122" s="14">
        <v>80272</v>
      </c>
      <c r="C122" s="14">
        <v>0</v>
      </c>
      <c r="D122" s="14">
        <v>0</v>
      </c>
      <c r="E122" s="14">
        <v>80272</v>
      </c>
      <c r="F122" s="14">
        <v>0</v>
      </c>
      <c r="G122" s="14">
        <v>80272</v>
      </c>
      <c r="H122" s="14">
        <v>9142</v>
      </c>
      <c r="I122" s="14">
        <v>89414</v>
      </c>
    </row>
    <row r="123" spans="1:9" ht="12.75">
      <c r="A123" s="5" t="s">
        <v>107</v>
      </c>
      <c r="B123" s="14">
        <v>94601</v>
      </c>
      <c r="C123" s="14">
        <v>0</v>
      </c>
      <c r="D123" s="14">
        <v>0</v>
      </c>
      <c r="E123" s="14">
        <v>94601</v>
      </c>
      <c r="F123" s="14">
        <v>0</v>
      </c>
      <c r="G123" s="14">
        <v>94601</v>
      </c>
      <c r="H123" s="14">
        <v>10010</v>
      </c>
      <c r="I123" s="14">
        <v>104611</v>
      </c>
    </row>
    <row r="124" spans="1:9" ht="12.75">
      <c r="A124" s="15" t="s">
        <v>108</v>
      </c>
      <c r="B124" s="16">
        <v>99451</v>
      </c>
      <c r="C124" s="16">
        <v>0</v>
      </c>
      <c r="D124" s="16">
        <v>0</v>
      </c>
      <c r="E124" s="16">
        <v>99451</v>
      </c>
      <c r="F124" s="16">
        <v>5000</v>
      </c>
      <c r="G124" s="16">
        <v>104451</v>
      </c>
      <c r="H124" s="16">
        <v>11535</v>
      </c>
      <c r="I124" s="16">
        <v>115986</v>
      </c>
    </row>
    <row r="125" spans="1:9" ht="12.75">
      <c r="A125" s="5" t="s">
        <v>109</v>
      </c>
      <c r="B125" s="14">
        <v>111118</v>
      </c>
      <c r="C125" s="14">
        <v>0</v>
      </c>
      <c r="D125" s="14">
        <v>0</v>
      </c>
      <c r="E125" s="14">
        <v>111118</v>
      </c>
      <c r="F125" s="14">
        <v>3480</v>
      </c>
      <c r="G125" s="14">
        <v>114598</v>
      </c>
      <c r="H125" s="14">
        <v>23219</v>
      </c>
      <c r="I125" s="14">
        <v>137817</v>
      </c>
    </row>
    <row r="126" spans="1:9" ht="12.75">
      <c r="A126" s="5" t="s">
        <v>110</v>
      </c>
      <c r="B126" s="14">
        <v>66648</v>
      </c>
      <c r="C126" s="14">
        <v>0</v>
      </c>
      <c r="D126" s="14">
        <v>0</v>
      </c>
      <c r="E126" s="14">
        <v>66648</v>
      </c>
      <c r="F126" s="14">
        <v>6000</v>
      </c>
      <c r="G126" s="14">
        <v>72648</v>
      </c>
      <c r="H126" s="14">
        <v>6641</v>
      </c>
      <c r="I126" s="14">
        <v>79289</v>
      </c>
    </row>
    <row r="127" spans="1:9" ht="12.75">
      <c r="A127" s="15" t="s">
        <v>111</v>
      </c>
      <c r="B127" s="16">
        <v>55329</v>
      </c>
      <c r="C127" s="16">
        <v>0</v>
      </c>
      <c r="D127" s="16">
        <v>0</v>
      </c>
      <c r="E127" s="16">
        <v>55329</v>
      </c>
      <c r="F127" s="16">
        <v>0</v>
      </c>
      <c r="G127" s="16">
        <v>55329</v>
      </c>
      <c r="H127" s="16">
        <v>2270</v>
      </c>
      <c r="I127" s="16">
        <v>57599</v>
      </c>
    </row>
    <row r="128" spans="1:9" ht="12.75">
      <c r="A128" s="5" t="s">
        <v>112</v>
      </c>
      <c r="B128" s="14">
        <v>20518</v>
      </c>
      <c r="C128" s="14">
        <v>0</v>
      </c>
      <c r="D128" s="14">
        <v>3348</v>
      </c>
      <c r="E128" s="14">
        <v>23866</v>
      </c>
      <c r="F128" s="14">
        <v>1500</v>
      </c>
      <c r="G128" s="14">
        <v>25366</v>
      </c>
      <c r="H128" s="14">
        <v>569</v>
      </c>
      <c r="I128" s="14">
        <v>25935</v>
      </c>
    </row>
    <row r="129" spans="1:9" ht="12.75">
      <c r="A129" s="5" t="s">
        <v>113</v>
      </c>
      <c r="B129" s="14">
        <v>22902</v>
      </c>
      <c r="C129" s="14">
        <v>0</v>
      </c>
      <c r="D129" s="14">
        <v>3348</v>
      </c>
      <c r="E129" s="14">
        <v>26250</v>
      </c>
      <c r="F129" s="14">
        <v>1635</v>
      </c>
      <c r="G129" s="14">
        <v>27885</v>
      </c>
      <c r="H129" s="14">
        <v>1293</v>
      </c>
      <c r="I129" s="14">
        <v>29178</v>
      </c>
    </row>
    <row r="130" spans="1:9" ht="12.75">
      <c r="A130" s="15" t="s">
        <v>114</v>
      </c>
      <c r="B130" s="16">
        <v>28543</v>
      </c>
      <c r="C130" s="16">
        <v>0</v>
      </c>
      <c r="D130" s="16">
        <v>0</v>
      </c>
      <c r="E130" s="16">
        <v>28543</v>
      </c>
      <c r="F130" s="16">
        <v>4395</v>
      </c>
      <c r="G130" s="16">
        <v>32938</v>
      </c>
      <c r="H130" s="16">
        <v>2741</v>
      </c>
      <c r="I130" s="16">
        <v>35679</v>
      </c>
    </row>
    <row r="131" spans="1:9" s="4" customFormat="1" ht="12.75">
      <c r="A131" s="17" t="s">
        <v>467</v>
      </c>
      <c r="B131" s="27"/>
      <c r="C131" s="27"/>
      <c r="D131" s="27"/>
      <c r="E131" s="27"/>
      <c r="F131" s="20">
        <v>14885</v>
      </c>
      <c r="G131" s="19">
        <v>14885</v>
      </c>
      <c r="H131" s="20"/>
      <c r="I131" s="20">
        <v>14885</v>
      </c>
    </row>
    <row r="132" spans="1:9" ht="13.5" thickBot="1">
      <c r="A132" s="21" t="s">
        <v>93</v>
      </c>
      <c r="B132" s="22">
        <v>1356984</v>
      </c>
      <c r="C132" s="22">
        <v>0</v>
      </c>
      <c r="D132" s="22">
        <v>13392</v>
      </c>
      <c r="E132" s="22">
        <v>1370376</v>
      </c>
      <c r="F132" s="22">
        <f>SUM(F110:F131)</f>
        <v>80053</v>
      </c>
      <c r="G132" s="22">
        <f>SUM(G110:G131)</f>
        <v>1450429</v>
      </c>
      <c r="H132" s="22">
        <v>208548</v>
      </c>
      <c r="I132" s="22">
        <v>1644092</v>
      </c>
    </row>
    <row r="133" spans="1:9" ht="12.75">
      <c r="A133" s="5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5" t="s">
        <v>116</v>
      </c>
      <c r="B134" s="14">
        <v>121050</v>
      </c>
      <c r="C134" s="14">
        <v>0</v>
      </c>
      <c r="D134" s="14">
        <v>0</v>
      </c>
      <c r="E134" s="14">
        <v>121050</v>
      </c>
      <c r="F134" s="14">
        <v>1000</v>
      </c>
      <c r="G134" s="14">
        <v>122050</v>
      </c>
      <c r="H134" s="14">
        <v>17577</v>
      </c>
      <c r="I134" s="14">
        <v>139627</v>
      </c>
    </row>
    <row r="135" spans="1:9" ht="12.75">
      <c r="A135" s="5" t="s">
        <v>117</v>
      </c>
      <c r="B135" s="14">
        <v>48299</v>
      </c>
      <c r="C135" s="14">
        <v>0</v>
      </c>
      <c r="D135" s="14">
        <v>0</v>
      </c>
      <c r="E135" s="14">
        <v>48299</v>
      </c>
      <c r="F135" s="14">
        <v>0</v>
      </c>
      <c r="G135" s="14">
        <v>48299</v>
      </c>
      <c r="H135" s="14">
        <v>2943</v>
      </c>
      <c r="I135" s="14">
        <v>51242</v>
      </c>
    </row>
    <row r="136" spans="1:9" ht="12.75">
      <c r="A136" s="15" t="s">
        <v>118</v>
      </c>
      <c r="B136" s="16">
        <v>190542</v>
      </c>
      <c r="C136" s="16">
        <v>0</v>
      </c>
      <c r="D136" s="16">
        <v>0</v>
      </c>
      <c r="E136" s="16">
        <v>190542</v>
      </c>
      <c r="F136" s="16">
        <v>1300</v>
      </c>
      <c r="G136" s="16">
        <v>191842</v>
      </c>
      <c r="H136" s="16">
        <v>62594</v>
      </c>
      <c r="I136" s="16">
        <v>254436</v>
      </c>
    </row>
    <row r="137" spans="1:9" ht="12.75">
      <c r="A137" s="5" t="s">
        <v>119</v>
      </c>
      <c r="B137" s="14">
        <v>229963</v>
      </c>
      <c r="C137" s="14">
        <v>0</v>
      </c>
      <c r="D137" s="14">
        <v>0</v>
      </c>
      <c r="E137" s="14">
        <v>229963</v>
      </c>
      <c r="F137" s="14">
        <v>2400</v>
      </c>
      <c r="G137" s="14">
        <v>232363</v>
      </c>
      <c r="H137" s="14">
        <v>42191</v>
      </c>
      <c r="I137" s="14">
        <v>274554</v>
      </c>
    </row>
    <row r="138" spans="1:9" ht="12.75">
      <c r="A138" s="5" t="s">
        <v>120</v>
      </c>
      <c r="B138" s="14">
        <v>251021</v>
      </c>
      <c r="C138" s="14">
        <v>0</v>
      </c>
      <c r="D138" s="14">
        <v>0</v>
      </c>
      <c r="E138" s="14">
        <v>251021</v>
      </c>
      <c r="F138" s="14">
        <v>2200</v>
      </c>
      <c r="G138" s="14">
        <v>253221</v>
      </c>
      <c r="H138" s="14">
        <v>40605</v>
      </c>
      <c r="I138" s="14">
        <v>293826</v>
      </c>
    </row>
    <row r="139" spans="1:9" ht="12.75">
      <c r="A139" s="15" t="s">
        <v>121</v>
      </c>
      <c r="B139" s="16">
        <v>40465</v>
      </c>
      <c r="C139" s="16">
        <v>0</v>
      </c>
      <c r="D139" s="16">
        <v>0</v>
      </c>
      <c r="E139" s="16">
        <v>40465</v>
      </c>
      <c r="F139" s="16">
        <v>2400</v>
      </c>
      <c r="G139" s="16">
        <v>42865</v>
      </c>
      <c r="H139" s="16">
        <v>1619</v>
      </c>
      <c r="I139" s="16">
        <v>44484</v>
      </c>
    </row>
    <row r="140" spans="1:9" ht="12.75">
      <c r="A140" s="5" t="s">
        <v>122</v>
      </c>
      <c r="B140" s="14">
        <v>44907</v>
      </c>
      <c r="C140" s="14">
        <v>0</v>
      </c>
      <c r="D140" s="14">
        <v>0</v>
      </c>
      <c r="E140" s="14">
        <v>44907</v>
      </c>
      <c r="F140" s="14">
        <v>2800</v>
      </c>
      <c r="G140" s="14">
        <v>47707</v>
      </c>
      <c r="H140" s="14">
        <v>2005</v>
      </c>
      <c r="I140" s="14">
        <v>49712</v>
      </c>
    </row>
    <row r="141" spans="1:9" ht="12.75">
      <c r="A141" s="5" t="s">
        <v>123</v>
      </c>
      <c r="B141" s="14">
        <v>23348</v>
      </c>
      <c r="C141" s="14">
        <v>0</v>
      </c>
      <c r="D141" s="14">
        <v>2678</v>
      </c>
      <c r="E141" s="14">
        <v>26026</v>
      </c>
      <c r="F141" s="14">
        <v>800</v>
      </c>
      <c r="G141" s="14">
        <v>26826</v>
      </c>
      <c r="H141" s="14">
        <v>821</v>
      </c>
      <c r="I141" s="14">
        <v>27647</v>
      </c>
    </row>
    <row r="142" spans="1:9" ht="12.75">
      <c r="A142" s="28" t="s">
        <v>124</v>
      </c>
      <c r="B142" s="27">
        <v>61149</v>
      </c>
      <c r="C142" s="27">
        <v>0</v>
      </c>
      <c r="D142" s="27">
        <v>0</v>
      </c>
      <c r="E142" s="27">
        <v>61149</v>
      </c>
      <c r="F142" s="27">
        <v>4550</v>
      </c>
      <c r="G142" s="27">
        <v>65699</v>
      </c>
      <c r="H142" s="27">
        <v>2937</v>
      </c>
      <c r="I142" s="27">
        <v>68636</v>
      </c>
    </row>
    <row r="143" spans="1:9" ht="12.75">
      <c r="A143" s="5" t="s">
        <v>125</v>
      </c>
      <c r="B143" s="14">
        <v>36687</v>
      </c>
      <c r="C143" s="14">
        <v>0</v>
      </c>
      <c r="D143" s="14">
        <v>0</v>
      </c>
      <c r="E143" s="14">
        <v>36687</v>
      </c>
      <c r="F143" s="14">
        <v>3000</v>
      </c>
      <c r="G143" s="14">
        <v>39687</v>
      </c>
      <c r="H143" s="14">
        <v>1464</v>
      </c>
      <c r="I143" s="14">
        <v>41151</v>
      </c>
    </row>
    <row r="144" spans="1:9" ht="12.75">
      <c r="A144" s="28" t="s">
        <v>126</v>
      </c>
      <c r="B144" s="27">
        <v>51941</v>
      </c>
      <c r="C144" s="27">
        <v>0</v>
      </c>
      <c r="D144" s="27">
        <v>0</v>
      </c>
      <c r="E144" s="27">
        <v>51941</v>
      </c>
      <c r="F144" s="27">
        <v>700</v>
      </c>
      <c r="G144" s="27">
        <v>52641</v>
      </c>
      <c r="H144" s="27">
        <v>5282</v>
      </c>
      <c r="I144" s="27">
        <v>57923</v>
      </c>
    </row>
    <row r="145" spans="1:9" ht="12.75">
      <c r="A145" s="15" t="s">
        <v>127</v>
      </c>
      <c r="B145" s="16">
        <v>101334</v>
      </c>
      <c r="C145" s="16">
        <v>0</v>
      </c>
      <c r="D145" s="16">
        <v>0</v>
      </c>
      <c r="E145" s="16">
        <v>101334</v>
      </c>
      <c r="F145" s="16">
        <v>600</v>
      </c>
      <c r="G145" s="16">
        <v>101934</v>
      </c>
      <c r="H145" s="16">
        <v>11854</v>
      </c>
      <c r="I145" s="16">
        <v>113788</v>
      </c>
    </row>
    <row r="146" spans="1:9" ht="12.75">
      <c r="A146" s="5" t="s">
        <v>128</v>
      </c>
      <c r="B146" s="14">
        <v>29968</v>
      </c>
      <c r="C146" s="14">
        <v>0</v>
      </c>
      <c r="D146" s="14">
        <v>0</v>
      </c>
      <c r="E146" s="14">
        <v>29968</v>
      </c>
      <c r="F146" s="14">
        <v>1500</v>
      </c>
      <c r="G146" s="14">
        <v>31468</v>
      </c>
      <c r="H146" s="14">
        <v>1514</v>
      </c>
      <c r="I146" s="14">
        <v>32982</v>
      </c>
    </row>
    <row r="147" spans="1:9" ht="12.75">
      <c r="A147" s="15" t="s">
        <v>129</v>
      </c>
      <c r="B147" s="16">
        <v>17174</v>
      </c>
      <c r="C147" s="16">
        <v>0</v>
      </c>
      <c r="D147" s="16">
        <v>3348</v>
      </c>
      <c r="E147" s="16">
        <v>20522</v>
      </c>
      <c r="F147" s="16">
        <v>2600</v>
      </c>
      <c r="G147" s="16">
        <v>23122</v>
      </c>
      <c r="H147" s="16">
        <v>748</v>
      </c>
      <c r="I147" s="16">
        <v>23870</v>
      </c>
    </row>
    <row r="148" spans="1:9" s="4" customFormat="1" ht="12.75">
      <c r="A148" s="17" t="s">
        <v>467</v>
      </c>
      <c r="B148" s="27"/>
      <c r="C148" s="27"/>
      <c r="D148" s="27"/>
      <c r="E148" s="27"/>
      <c r="F148" s="20">
        <v>12283</v>
      </c>
      <c r="G148" s="19">
        <v>12283</v>
      </c>
      <c r="H148" s="20"/>
      <c r="I148" s="20">
        <v>12283</v>
      </c>
    </row>
    <row r="149" spans="1:9" ht="13.5" thickBot="1">
      <c r="A149" s="21" t="s">
        <v>115</v>
      </c>
      <c r="B149" s="22">
        <v>1247848</v>
      </c>
      <c r="C149" s="22">
        <v>0</v>
      </c>
      <c r="D149" s="22">
        <v>6026</v>
      </c>
      <c r="E149" s="22">
        <v>1253874</v>
      </c>
      <c r="F149" s="22">
        <f>SUM(F134:F148)</f>
        <v>38133</v>
      </c>
      <c r="G149" s="22">
        <f>SUM(G134:G148)</f>
        <v>1292007</v>
      </c>
      <c r="H149" s="22">
        <v>194154</v>
      </c>
      <c r="I149" s="22">
        <v>1473878</v>
      </c>
    </row>
    <row r="150" spans="1:9" ht="12.75">
      <c r="A150" s="5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5" t="s">
        <v>131</v>
      </c>
      <c r="B151" s="14">
        <v>184223</v>
      </c>
      <c r="C151" s="14">
        <v>0</v>
      </c>
      <c r="D151" s="14">
        <v>0</v>
      </c>
      <c r="E151" s="14">
        <v>184223</v>
      </c>
      <c r="F151" s="14">
        <v>1250</v>
      </c>
      <c r="G151" s="14">
        <v>185473</v>
      </c>
      <c r="H151" s="14">
        <v>37086</v>
      </c>
      <c r="I151" s="14">
        <v>222559</v>
      </c>
    </row>
    <row r="152" spans="1:9" ht="12.75">
      <c r="A152" s="5" t="s">
        <v>132</v>
      </c>
      <c r="B152" s="14">
        <v>286344</v>
      </c>
      <c r="C152" s="14">
        <v>0</v>
      </c>
      <c r="D152" s="14">
        <v>0</v>
      </c>
      <c r="E152" s="14">
        <v>286344</v>
      </c>
      <c r="F152" s="14">
        <v>1850</v>
      </c>
      <c r="G152" s="14">
        <v>288194</v>
      </c>
      <c r="H152" s="14">
        <v>35497</v>
      </c>
      <c r="I152" s="14">
        <v>323691</v>
      </c>
    </row>
    <row r="153" spans="1:9" ht="12.75">
      <c r="A153" s="15" t="s">
        <v>133</v>
      </c>
      <c r="B153" s="16">
        <v>99276</v>
      </c>
      <c r="C153" s="16">
        <v>0</v>
      </c>
      <c r="D153" s="16">
        <v>0</v>
      </c>
      <c r="E153" s="16">
        <v>99276</v>
      </c>
      <c r="F153" s="16">
        <v>2600</v>
      </c>
      <c r="G153" s="16">
        <v>101876</v>
      </c>
      <c r="H153" s="16">
        <v>7855</v>
      </c>
      <c r="I153" s="16">
        <v>109731</v>
      </c>
    </row>
    <row r="154" spans="1:9" ht="12.75">
      <c r="A154" s="5" t="s">
        <v>134</v>
      </c>
      <c r="B154" s="14">
        <v>18830</v>
      </c>
      <c r="C154" s="14">
        <v>0</v>
      </c>
      <c r="D154" s="14">
        <v>3348</v>
      </c>
      <c r="E154" s="14">
        <v>22178</v>
      </c>
      <c r="F154" s="14">
        <v>929</v>
      </c>
      <c r="G154" s="14">
        <v>23107</v>
      </c>
      <c r="H154" s="14">
        <v>1497</v>
      </c>
      <c r="I154" s="14">
        <v>24604</v>
      </c>
    </row>
    <row r="155" spans="1:9" ht="12.75">
      <c r="A155" s="5" t="s">
        <v>135</v>
      </c>
      <c r="B155" s="14">
        <v>67549</v>
      </c>
      <c r="C155" s="14">
        <v>0</v>
      </c>
      <c r="D155" s="14">
        <v>0</v>
      </c>
      <c r="E155" s="14">
        <v>67549</v>
      </c>
      <c r="F155" s="14">
        <v>800</v>
      </c>
      <c r="G155" s="14">
        <v>68349</v>
      </c>
      <c r="H155" s="14">
        <v>5962</v>
      </c>
      <c r="I155" s="14">
        <v>74311</v>
      </c>
    </row>
    <row r="156" spans="1:9" ht="12.75">
      <c r="A156" s="15" t="s">
        <v>136</v>
      </c>
      <c r="B156" s="16">
        <v>80099</v>
      </c>
      <c r="C156" s="16">
        <v>0</v>
      </c>
      <c r="D156" s="16">
        <v>0</v>
      </c>
      <c r="E156" s="16">
        <v>80099</v>
      </c>
      <c r="F156" s="16">
        <v>2800</v>
      </c>
      <c r="G156" s="16">
        <v>82899</v>
      </c>
      <c r="H156" s="16">
        <v>5090</v>
      </c>
      <c r="I156" s="16">
        <v>87989</v>
      </c>
    </row>
    <row r="157" spans="1:9" ht="12.75">
      <c r="A157" s="5" t="s">
        <v>137</v>
      </c>
      <c r="B157" s="14">
        <v>41925</v>
      </c>
      <c r="C157" s="14">
        <v>0</v>
      </c>
      <c r="D157" s="14">
        <v>0</v>
      </c>
      <c r="E157" s="14">
        <v>41925</v>
      </c>
      <c r="F157" s="14">
        <v>5846</v>
      </c>
      <c r="G157" s="14">
        <v>47771</v>
      </c>
      <c r="H157" s="14">
        <v>880</v>
      </c>
      <c r="I157" s="14">
        <v>48651</v>
      </c>
    </row>
    <row r="158" spans="1:9" ht="12.75">
      <c r="A158" s="5" t="s">
        <v>138</v>
      </c>
      <c r="B158" s="14">
        <v>63665</v>
      </c>
      <c r="C158" s="14">
        <v>0</v>
      </c>
      <c r="D158" s="14">
        <v>0</v>
      </c>
      <c r="E158" s="14">
        <v>63665</v>
      </c>
      <c r="F158" s="14">
        <v>8753</v>
      </c>
      <c r="G158" s="14">
        <v>72418</v>
      </c>
      <c r="H158" s="14">
        <v>2843</v>
      </c>
      <c r="I158" s="14">
        <v>75261</v>
      </c>
    </row>
    <row r="159" spans="1:9" ht="12.75">
      <c r="A159" s="15" t="s">
        <v>139</v>
      </c>
      <c r="B159" s="16">
        <v>29402</v>
      </c>
      <c r="C159" s="16">
        <v>0</v>
      </c>
      <c r="D159" s="16">
        <v>0</v>
      </c>
      <c r="E159" s="16">
        <v>29402</v>
      </c>
      <c r="F159" s="16">
        <v>2343</v>
      </c>
      <c r="G159" s="16">
        <v>31745</v>
      </c>
      <c r="H159" s="16">
        <v>2487</v>
      </c>
      <c r="I159" s="16">
        <v>34232</v>
      </c>
    </row>
    <row r="160" spans="1:9" ht="12.75">
      <c r="A160" s="5" t="s">
        <v>140</v>
      </c>
      <c r="B160" s="14">
        <v>35666</v>
      </c>
      <c r="C160" s="14">
        <v>0</v>
      </c>
      <c r="D160" s="14">
        <v>0</v>
      </c>
      <c r="E160" s="14">
        <v>35666</v>
      </c>
      <c r="F160" s="14">
        <v>3200</v>
      </c>
      <c r="G160" s="14">
        <v>38866</v>
      </c>
      <c r="H160" s="14">
        <v>1685</v>
      </c>
      <c r="I160" s="14">
        <v>40551</v>
      </c>
    </row>
    <row r="161" spans="1:9" ht="12.75">
      <c r="A161" s="5" t="s">
        <v>141</v>
      </c>
      <c r="B161" s="14">
        <v>55215</v>
      </c>
      <c r="C161" s="14">
        <v>0</v>
      </c>
      <c r="D161" s="14">
        <v>0</v>
      </c>
      <c r="E161" s="14">
        <v>55215</v>
      </c>
      <c r="F161" s="14">
        <v>8655</v>
      </c>
      <c r="G161" s="14">
        <v>63870</v>
      </c>
      <c r="H161" s="14">
        <v>4865</v>
      </c>
      <c r="I161" s="14">
        <v>68735</v>
      </c>
    </row>
    <row r="162" spans="1:9" ht="12.75">
      <c r="A162" s="15" t="s">
        <v>142</v>
      </c>
      <c r="B162" s="16">
        <v>24953</v>
      </c>
      <c r="C162" s="16">
        <v>0</v>
      </c>
      <c r="D162" s="16">
        <v>3348</v>
      </c>
      <c r="E162" s="16">
        <v>28301</v>
      </c>
      <c r="F162" s="16">
        <v>2602</v>
      </c>
      <c r="G162" s="16">
        <v>30903</v>
      </c>
      <c r="H162" s="16">
        <v>239</v>
      </c>
      <c r="I162" s="16">
        <v>31142</v>
      </c>
    </row>
    <row r="163" spans="1:9" ht="12.75">
      <c r="A163" s="5" t="s">
        <v>143</v>
      </c>
      <c r="B163" s="14">
        <v>22838</v>
      </c>
      <c r="C163" s="14">
        <v>0</v>
      </c>
      <c r="D163" s="14">
        <v>3348</v>
      </c>
      <c r="E163" s="14">
        <v>26186</v>
      </c>
      <c r="F163" s="14">
        <v>3765</v>
      </c>
      <c r="G163" s="14">
        <v>29951</v>
      </c>
      <c r="H163" s="14">
        <v>1444</v>
      </c>
      <c r="I163" s="14">
        <v>31395</v>
      </c>
    </row>
    <row r="164" spans="1:9" ht="12.75">
      <c r="A164" s="5" t="s">
        <v>144</v>
      </c>
      <c r="B164" s="14">
        <v>32724</v>
      </c>
      <c r="C164" s="14">
        <v>0</v>
      </c>
      <c r="D164" s="14">
        <v>3348</v>
      </c>
      <c r="E164" s="14">
        <v>36072</v>
      </c>
      <c r="F164" s="14">
        <v>3044</v>
      </c>
      <c r="G164" s="14">
        <v>39116</v>
      </c>
      <c r="H164" s="14">
        <v>821</v>
      </c>
      <c r="I164" s="14">
        <v>39937</v>
      </c>
    </row>
    <row r="165" spans="1:9" ht="12.75">
      <c r="A165" s="15" t="s">
        <v>145</v>
      </c>
      <c r="B165" s="16">
        <v>18678</v>
      </c>
      <c r="C165" s="16">
        <v>0</v>
      </c>
      <c r="D165" s="16">
        <v>3348</v>
      </c>
      <c r="E165" s="16">
        <v>22026</v>
      </c>
      <c r="F165" s="16">
        <v>2139</v>
      </c>
      <c r="G165" s="16">
        <v>24165</v>
      </c>
      <c r="H165" s="16">
        <v>971</v>
      </c>
      <c r="I165" s="16">
        <v>25136</v>
      </c>
    </row>
    <row r="166" spans="1:9" ht="12.75">
      <c r="A166" s="5" t="s">
        <v>146</v>
      </c>
      <c r="B166" s="14">
        <v>18030</v>
      </c>
      <c r="C166" s="14">
        <v>0</v>
      </c>
      <c r="D166" s="14">
        <v>3348</v>
      </c>
      <c r="E166" s="14">
        <v>21378</v>
      </c>
      <c r="F166" s="14">
        <v>2286</v>
      </c>
      <c r="G166" s="14">
        <v>23664</v>
      </c>
      <c r="H166" s="14">
        <v>226</v>
      </c>
      <c r="I166" s="14">
        <v>23890</v>
      </c>
    </row>
    <row r="167" spans="1:9" ht="12.75">
      <c r="A167" s="5" t="s">
        <v>147</v>
      </c>
      <c r="B167" s="14">
        <v>26044</v>
      </c>
      <c r="C167" s="14">
        <v>0</v>
      </c>
      <c r="D167" s="14">
        <v>0</v>
      </c>
      <c r="E167" s="14">
        <v>26044</v>
      </c>
      <c r="F167" s="14">
        <v>4162</v>
      </c>
      <c r="G167" s="14">
        <v>30206</v>
      </c>
      <c r="H167" s="14">
        <v>4572</v>
      </c>
      <c r="I167" s="14">
        <v>34778</v>
      </c>
    </row>
    <row r="168" spans="1:9" ht="12.75">
      <c r="A168" s="15" t="s">
        <v>148</v>
      </c>
      <c r="B168" s="16">
        <v>38880</v>
      </c>
      <c r="C168" s="16">
        <v>0</v>
      </c>
      <c r="D168" s="16">
        <v>0</v>
      </c>
      <c r="E168" s="16">
        <v>38880</v>
      </c>
      <c r="F168" s="16">
        <v>6961</v>
      </c>
      <c r="G168" s="16">
        <v>45841</v>
      </c>
      <c r="H168" s="16">
        <v>2274</v>
      </c>
      <c r="I168" s="16">
        <v>48115</v>
      </c>
    </row>
    <row r="169" spans="1:9" s="4" customFormat="1" ht="12.75">
      <c r="A169" s="17" t="s">
        <v>467</v>
      </c>
      <c r="B169" s="27"/>
      <c r="C169" s="27"/>
      <c r="D169" s="27"/>
      <c r="E169" s="27"/>
      <c r="F169" s="20">
        <v>9500</v>
      </c>
      <c r="G169" s="19">
        <v>9500</v>
      </c>
      <c r="H169" s="20"/>
      <c r="I169" s="20">
        <v>9500</v>
      </c>
    </row>
    <row r="170" spans="1:9" ht="13.5" thickBot="1">
      <c r="A170" s="21" t="s">
        <v>130</v>
      </c>
      <c r="B170" s="22">
        <v>1144341</v>
      </c>
      <c r="C170" s="22">
        <v>0</v>
      </c>
      <c r="D170" s="22">
        <v>20088</v>
      </c>
      <c r="E170" s="22">
        <v>1164429</v>
      </c>
      <c r="F170" s="22">
        <f>SUM(F151:F169)</f>
        <v>73485</v>
      </c>
      <c r="G170" s="22">
        <f>SUM(G151:G169)</f>
        <v>1237914</v>
      </c>
      <c r="H170" s="22">
        <v>116294</v>
      </c>
      <c r="I170" s="22">
        <v>1344708</v>
      </c>
    </row>
    <row r="171" spans="1:9" ht="12.75">
      <c r="A171" s="5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5" t="s">
        <v>150</v>
      </c>
      <c r="B172" s="14">
        <v>64425</v>
      </c>
      <c r="C172" s="14">
        <v>0</v>
      </c>
      <c r="D172" s="14">
        <v>0</v>
      </c>
      <c r="E172" s="14">
        <v>64425</v>
      </c>
      <c r="F172" s="14">
        <v>1000</v>
      </c>
      <c r="G172" s="14">
        <v>65425</v>
      </c>
      <c r="H172" s="14">
        <v>5086</v>
      </c>
      <c r="I172" s="14">
        <v>70511</v>
      </c>
    </row>
    <row r="173" spans="1:9" ht="12.75">
      <c r="A173" s="5" t="s">
        <v>151</v>
      </c>
      <c r="B173" s="14">
        <v>79861</v>
      </c>
      <c r="C173" s="14">
        <v>0</v>
      </c>
      <c r="D173" s="14">
        <v>0</v>
      </c>
      <c r="E173" s="14">
        <v>79861</v>
      </c>
      <c r="F173" s="14">
        <v>3000</v>
      </c>
      <c r="G173" s="14">
        <v>82861</v>
      </c>
      <c r="H173" s="14">
        <v>15009</v>
      </c>
      <c r="I173" s="14">
        <v>97870</v>
      </c>
    </row>
    <row r="174" spans="1:9" ht="12.75">
      <c r="A174" s="15" t="s">
        <v>152</v>
      </c>
      <c r="B174" s="16">
        <v>192012</v>
      </c>
      <c r="C174" s="16">
        <v>0</v>
      </c>
      <c r="D174" s="16">
        <v>0</v>
      </c>
      <c r="E174" s="16">
        <v>192012</v>
      </c>
      <c r="F174" s="16">
        <v>6500</v>
      </c>
      <c r="G174" s="16">
        <v>198512</v>
      </c>
      <c r="H174" s="16">
        <v>29506</v>
      </c>
      <c r="I174" s="16">
        <v>228018</v>
      </c>
    </row>
    <row r="175" spans="1:9" ht="12.75">
      <c r="A175" s="5" t="s">
        <v>153</v>
      </c>
      <c r="B175" s="14">
        <v>31568</v>
      </c>
      <c r="C175" s="14">
        <v>0</v>
      </c>
      <c r="D175" s="14">
        <v>3348</v>
      </c>
      <c r="E175" s="14">
        <v>34916</v>
      </c>
      <c r="F175" s="14">
        <v>2350</v>
      </c>
      <c r="G175" s="14">
        <v>37266</v>
      </c>
      <c r="H175" s="14">
        <v>1332</v>
      </c>
      <c r="I175" s="14">
        <v>38598</v>
      </c>
    </row>
    <row r="176" spans="1:9" ht="12.75">
      <c r="A176" s="5" t="s">
        <v>154</v>
      </c>
      <c r="B176" s="14">
        <v>20881</v>
      </c>
      <c r="C176" s="14">
        <v>0</v>
      </c>
      <c r="D176" s="14">
        <v>3348</v>
      </c>
      <c r="E176" s="14">
        <v>24229</v>
      </c>
      <c r="F176" s="14">
        <v>2579</v>
      </c>
      <c r="G176" s="14">
        <v>26808</v>
      </c>
      <c r="H176" s="14">
        <v>1139</v>
      </c>
      <c r="I176" s="14">
        <v>27947</v>
      </c>
    </row>
    <row r="177" spans="1:9" ht="12.75">
      <c r="A177" s="15" t="s">
        <v>155</v>
      </c>
      <c r="B177" s="16">
        <v>47514</v>
      </c>
      <c r="C177" s="16">
        <v>0</v>
      </c>
      <c r="D177" s="16">
        <v>0</v>
      </c>
      <c r="E177" s="16">
        <v>47514</v>
      </c>
      <c r="F177" s="16">
        <v>800</v>
      </c>
      <c r="G177" s="16">
        <v>48314</v>
      </c>
      <c r="H177" s="16">
        <v>4006</v>
      </c>
      <c r="I177" s="16">
        <v>52320</v>
      </c>
    </row>
    <row r="178" spans="1:9" ht="12.75">
      <c r="A178" s="5" t="s">
        <v>156</v>
      </c>
      <c r="B178" s="14">
        <v>30056</v>
      </c>
      <c r="C178" s="14">
        <v>0</v>
      </c>
      <c r="D178" s="14">
        <v>0</v>
      </c>
      <c r="E178" s="14">
        <v>30056</v>
      </c>
      <c r="F178" s="14">
        <v>1500</v>
      </c>
      <c r="G178" s="14">
        <v>31556</v>
      </c>
      <c r="H178" s="14">
        <v>2858</v>
      </c>
      <c r="I178" s="14">
        <v>34414</v>
      </c>
    </row>
    <row r="179" spans="1:9" ht="12.75">
      <c r="A179" s="5" t="s">
        <v>157</v>
      </c>
      <c r="B179" s="14">
        <v>46809</v>
      </c>
      <c r="C179" s="14">
        <v>0</v>
      </c>
      <c r="D179" s="14">
        <v>0</v>
      </c>
      <c r="E179" s="14">
        <v>46809</v>
      </c>
      <c r="F179" s="14">
        <v>1050</v>
      </c>
      <c r="G179" s="14">
        <v>47859</v>
      </c>
      <c r="H179" s="14">
        <v>8109</v>
      </c>
      <c r="I179" s="14">
        <v>55968</v>
      </c>
    </row>
    <row r="180" spans="1:9" ht="12.75">
      <c r="A180" s="15" t="s">
        <v>158</v>
      </c>
      <c r="B180" s="16">
        <v>33932</v>
      </c>
      <c r="C180" s="16">
        <v>0</v>
      </c>
      <c r="D180" s="16">
        <v>0</v>
      </c>
      <c r="E180" s="16">
        <v>33932</v>
      </c>
      <c r="F180" s="16">
        <v>1029</v>
      </c>
      <c r="G180" s="16">
        <v>34961</v>
      </c>
      <c r="H180" s="16">
        <v>2427</v>
      </c>
      <c r="I180" s="16">
        <v>37388</v>
      </c>
    </row>
    <row r="181" spans="1:9" ht="12.75">
      <c r="A181" s="5" t="s">
        <v>159</v>
      </c>
      <c r="B181" s="14">
        <v>24098</v>
      </c>
      <c r="C181" s="14">
        <v>0</v>
      </c>
      <c r="D181" s="14">
        <v>3348</v>
      </c>
      <c r="E181" s="14">
        <v>27446</v>
      </c>
      <c r="F181" s="14">
        <v>2886</v>
      </c>
      <c r="G181" s="14">
        <v>30332</v>
      </c>
      <c r="H181" s="14">
        <v>1094</v>
      </c>
      <c r="I181" s="14">
        <v>31426</v>
      </c>
    </row>
    <row r="182" spans="1:9" ht="12.75">
      <c r="A182" s="5" t="s">
        <v>160</v>
      </c>
      <c r="B182" s="14">
        <v>14668</v>
      </c>
      <c r="C182" s="14">
        <v>0</v>
      </c>
      <c r="D182" s="14">
        <v>3348</v>
      </c>
      <c r="E182" s="14">
        <v>18016</v>
      </c>
      <c r="F182" s="14">
        <v>1321</v>
      </c>
      <c r="G182" s="14">
        <v>19337</v>
      </c>
      <c r="H182" s="14">
        <v>134</v>
      </c>
      <c r="I182" s="14">
        <v>19471</v>
      </c>
    </row>
    <row r="183" spans="1:9" ht="12.75">
      <c r="A183" s="15" t="s">
        <v>161</v>
      </c>
      <c r="B183" s="16">
        <v>25412</v>
      </c>
      <c r="C183" s="16">
        <v>0</v>
      </c>
      <c r="D183" s="16">
        <v>0</v>
      </c>
      <c r="E183" s="16">
        <v>25412</v>
      </c>
      <c r="F183" s="16">
        <v>3486</v>
      </c>
      <c r="G183" s="16">
        <v>28898</v>
      </c>
      <c r="H183" s="16">
        <v>1849</v>
      </c>
      <c r="I183" s="16">
        <v>30747</v>
      </c>
    </row>
    <row r="184" spans="1:9" ht="12.75">
      <c r="A184" s="5" t="s">
        <v>162</v>
      </c>
      <c r="B184" s="14">
        <v>20347</v>
      </c>
      <c r="C184" s="14">
        <v>0</v>
      </c>
      <c r="D184" s="14">
        <v>3348</v>
      </c>
      <c r="E184" s="14">
        <v>23695</v>
      </c>
      <c r="F184" s="14">
        <v>3215</v>
      </c>
      <c r="G184" s="14">
        <v>26910</v>
      </c>
      <c r="H184" s="14">
        <v>350</v>
      </c>
      <c r="I184" s="14">
        <v>27260</v>
      </c>
    </row>
    <row r="185" spans="1:9" ht="12.75">
      <c r="A185" s="5" t="s">
        <v>163</v>
      </c>
      <c r="B185" s="14">
        <v>19052</v>
      </c>
      <c r="C185" s="14">
        <v>0</v>
      </c>
      <c r="D185" s="14">
        <v>0</v>
      </c>
      <c r="E185" s="14">
        <v>19052</v>
      </c>
      <c r="F185" s="14">
        <v>3066</v>
      </c>
      <c r="G185" s="14">
        <v>22118</v>
      </c>
      <c r="H185" s="14">
        <v>482</v>
      </c>
      <c r="I185" s="14">
        <v>22600</v>
      </c>
    </row>
    <row r="186" spans="1:9" ht="12.75">
      <c r="A186" s="15" t="s">
        <v>164</v>
      </c>
      <c r="B186" s="16">
        <v>6127</v>
      </c>
      <c r="C186" s="16">
        <v>0</v>
      </c>
      <c r="D186" s="16">
        <v>0</v>
      </c>
      <c r="E186" s="16">
        <v>6127</v>
      </c>
      <c r="F186" s="16">
        <v>0</v>
      </c>
      <c r="G186" s="16">
        <v>6127</v>
      </c>
      <c r="H186" s="16">
        <v>1113</v>
      </c>
      <c r="I186" s="16">
        <v>7240</v>
      </c>
    </row>
    <row r="187" spans="1:9" s="4" customFormat="1" ht="12.75">
      <c r="A187" s="17" t="s">
        <v>467</v>
      </c>
      <c r="B187" s="27"/>
      <c r="C187" s="27"/>
      <c r="D187" s="27"/>
      <c r="E187" s="27"/>
      <c r="F187" s="20">
        <v>5116</v>
      </c>
      <c r="G187" s="19">
        <v>5116</v>
      </c>
      <c r="H187" s="20"/>
      <c r="I187" s="20">
        <v>5116</v>
      </c>
    </row>
    <row r="188" spans="1:9" ht="13.5" thickBot="1">
      <c r="A188" s="21" t="s">
        <v>149</v>
      </c>
      <c r="B188" s="22">
        <v>656762</v>
      </c>
      <c r="C188" s="22">
        <v>0</v>
      </c>
      <c r="D188" s="22">
        <v>16740</v>
      </c>
      <c r="E188" s="22">
        <v>673502</v>
      </c>
      <c r="F188" s="22">
        <f>SUM(F172:F187)</f>
        <v>38898</v>
      </c>
      <c r="G188" s="22">
        <f>SUM(G172:G187)</f>
        <v>712400</v>
      </c>
      <c r="H188" s="22">
        <v>74494</v>
      </c>
      <c r="I188" s="22">
        <v>781778</v>
      </c>
    </row>
    <row r="189" spans="1:9" ht="12.75">
      <c r="A189" s="5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5" t="s">
        <v>166</v>
      </c>
      <c r="B190" s="14">
        <v>326916</v>
      </c>
      <c r="C190" s="14">
        <v>0</v>
      </c>
      <c r="D190" s="14">
        <v>0</v>
      </c>
      <c r="E190" s="14">
        <v>326916</v>
      </c>
      <c r="F190" s="14">
        <v>8827</v>
      </c>
      <c r="G190" s="14">
        <v>335743</v>
      </c>
      <c r="H190" s="14">
        <v>169734</v>
      </c>
      <c r="I190" s="14">
        <v>505477</v>
      </c>
    </row>
    <row r="191" spans="1:9" ht="12.75">
      <c r="A191" s="5" t="s">
        <v>167</v>
      </c>
      <c r="B191" s="14">
        <v>85018</v>
      </c>
      <c r="C191" s="14">
        <v>0</v>
      </c>
      <c r="D191" s="14">
        <v>0</v>
      </c>
      <c r="E191" s="14">
        <v>85018</v>
      </c>
      <c r="F191" s="14">
        <v>2800</v>
      </c>
      <c r="G191" s="14">
        <v>87818</v>
      </c>
      <c r="H191" s="14">
        <v>6804</v>
      </c>
      <c r="I191" s="14">
        <v>94622</v>
      </c>
    </row>
    <row r="192" spans="1:9" ht="12.75">
      <c r="A192" s="15" t="s">
        <v>168</v>
      </c>
      <c r="B192" s="16">
        <v>58708</v>
      </c>
      <c r="C192" s="16">
        <v>0</v>
      </c>
      <c r="D192" s="16">
        <v>0</v>
      </c>
      <c r="E192" s="16">
        <v>58708</v>
      </c>
      <c r="F192" s="16">
        <v>800</v>
      </c>
      <c r="G192" s="16">
        <v>59508</v>
      </c>
      <c r="H192" s="16">
        <v>5942</v>
      </c>
      <c r="I192" s="16">
        <v>65450</v>
      </c>
    </row>
    <row r="193" spans="1:9" ht="12.75">
      <c r="A193" s="5" t="s">
        <v>169</v>
      </c>
      <c r="B193" s="14">
        <v>75340</v>
      </c>
      <c r="C193" s="14">
        <v>0</v>
      </c>
      <c r="D193" s="14">
        <v>0</v>
      </c>
      <c r="E193" s="14">
        <v>75340</v>
      </c>
      <c r="F193" s="14">
        <v>500</v>
      </c>
      <c r="G193" s="14">
        <v>75840</v>
      </c>
      <c r="H193" s="14">
        <v>4796</v>
      </c>
      <c r="I193" s="14">
        <v>80636</v>
      </c>
    </row>
    <row r="194" spans="1:9" ht="12.75">
      <c r="A194" s="5" t="s">
        <v>170</v>
      </c>
      <c r="B194" s="14">
        <v>73526</v>
      </c>
      <c r="C194" s="14">
        <v>0</v>
      </c>
      <c r="D194" s="14">
        <v>0</v>
      </c>
      <c r="E194" s="14">
        <v>73526</v>
      </c>
      <c r="F194" s="14">
        <v>1600</v>
      </c>
      <c r="G194" s="14">
        <v>75126</v>
      </c>
      <c r="H194" s="14">
        <v>7086</v>
      </c>
      <c r="I194" s="14">
        <v>82212</v>
      </c>
    </row>
    <row r="195" spans="1:9" ht="12.75">
      <c r="A195" s="15" t="s">
        <v>171</v>
      </c>
      <c r="B195" s="16">
        <v>33682</v>
      </c>
      <c r="C195" s="16">
        <v>0</v>
      </c>
      <c r="D195" s="16">
        <v>0</v>
      </c>
      <c r="E195" s="16">
        <v>33682</v>
      </c>
      <c r="F195" s="16">
        <v>1200</v>
      </c>
      <c r="G195" s="16">
        <v>34882</v>
      </c>
      <c r="H195" s="16">
        <v>3939</v>
      </c>
      <c r="I195" s="16">
        <v>38821</v>
      </c>
    </row>
    <row r="196" spans="1:9" ht="12.75">
      <c r="A196" s="5" t="s">
        <v>172</v>
      </c>
      <c r="B196" s="14">
        <v>39192</v>
      </c>
      <c r="C196" s="14">
        <v>0</v>
      </c>
      <c r="D196" s="14">
        <v>0</v>
      </c>
      <c r="E196" s="14">
        <v>39192</v>
      </c>
      <c r="F196" s="14">
        <v>700</v>
      </c>
      <c r="G196" s="14">
        <v>39892</v>
      </c>
      <c r="H196" s="14">
        <v>4408</v>
      </c>
      <c r="I196" s="14">
        <v>44300</v>
      </c>
    </row>
    <row r="197" spans="1:9" ht="12.75">
      <c r="A197" s="5" t="s">
        <v>173</v>
      </c>
      <c r="B197" s="14">
        <v>31740</v>
      </c>
      <c r="C197" s="14">
        <v>0</v>
      </c>
      <c r="D197" s="14">
        <v>3348</v>
      </c>
      <c r="E197" s="14">
        <v>35088</v>
      </c>
      <c r="F197" s="14">
        <v>564</v>
      </c>
      <c r="G197" s="14">
        <v>35652</v>
      </c>
      <c r="H197" s="14">
        <v>427</v>
      </c>
      <c r="I197" s="14">
        <v>36079</v>
      </c>
    </row>
    <row r="198" spans="1:9" ht="12.75">
      <c r="A198" s="15" t="s">
        <v>174</v>
      </c>
      <c r="B198" s="16">
        <v>15178</v>
      </c>
      <c r="C198" s="16">
        <v>0</v>
      </c>
      <c r="D198" s="16">
        <v>0</v>
      </c>
      <c r="E198" s="16">
        <v>15178</v>
      </c>
      <c r="F198" s="16">
        <v>2148</v>
      </c>
      <c r="G198" s="16">
        <v>17326</v>
      </c>
      <c r="H198" s="16">
        <v>1365</v>
      </c>
      <c r="I198" s="16">
        <v>18691</v>
      </c>
    </row>
    <row r="199" spans="1:9" ht="12.75">
      <c r="A199" s="5" t="s">
        <v>175</v>
      </c>
      <c r="B199" s="14">
        <v>22153</v>
      </c>
      <c r="C199" s="14">
        <v>0</v>
      </c>
      <c r="D199" s="14">
        <v>3348</v>
      </c>
      <c r="E199" s="14">
        <v>25501</v>
      </c>
      <c r="F199" s="14">
        <v>2229</v>
      </c>
      <c r="G199" s="14">
        <v>27730</v>
      </c>
      <c r="H199" s="14">
        <v>3409</v>
      </c>
      <c r="I199" s="14">
        <v>31139</v>
      </c>
    </row>
    <row r="200" spans="1:9" ht="12.75">
      <c r="A200" s="5" t="s">
        <v>176</v>
      </c>
      <c r="B200" s="14">
        <v>38731</v>
      </c>
      <c r="C200" s="14">
        <v>0</v>
      </c>
      <c r="D200" s="14">
        <v>0</v>
      </c>
      <c r="E200" s="14">
        <v>38731</v>
      </c>
      <c r="F200" s="14">
        <v>3879</v>
      </c>
      <c r="G200" s="14">
        <v>42610</v>
      </c>
      <c r="H200" s="14">
        <v>22824</v>
      </c>
      <c r="I200" s="14">
        <v>65434</v>
      </c>
    </row>
    <row r="201" spans="1:9" ht="12.75">
      <c r="A201" s="15" t="s">
        <v>177</v>
      </c>
      <c r="B201" s="16">
        <v>42094</v>
      </c>
      <c r="C201" s="16">
        <v>0</v>
      </c>
      <c r="D201" s="16">
        <v>0</v>
      </c>
      <c r="E201" s="16">
        <v>42094</v>
      </c>
      <c r="F201" s="16">
        <v>586</v>
      </c>
      <c r="G201" s="16">
        <v>42680</v>
      </c>
      <c r="H201" s="16">
        <v>3430</v>
      </c>
      <c r="I201" s="16">
        <v>46110</v>
      </c>
    </row>
    <row r="202" spans="1:9" ht="12.75">
      <c r="A202" s="5" t="s">
        <v>178</v>
      </c>
      <c r="B202" s="14">
        <v>16361</v>
      </c>
      <c r="C202" s="14">
        <v>0</v>
      </c>
      <c r="D202" s="14">
        <v>3348</v>
      </c>
      <c r="E202" s="14">
        <v>19709</v>
      </c>
      <c r="F202" s="14">
        <v>2636</v>
      </c>
      <c r="G202" s="14">
        <v>22345</v>
      </c>
      <c r="H202" s="14">
        <v>1085</v>
      </c>
      <c r="I202" s="14">
        <v>23430</v>
      </c>
    </row>
    <row r="203" spans="1:9" ht="12.75">
      <c r="A203" s="5" t="s">
        <v>179</v>
      </c>
      <c r="B203" s="14">
        <v>50982</v>
      </c>
      <c r="C203" s="14">
        <v>0</v>
      </c>
      <c r="D203" s="14">
        <v>0</v>
      </c>
      <c r="E203" s="14">
        <v>50982</v>
      </c>
      <c r="F203" s="14">
        <v>2637</v>
      </c>
      <c r="G203" s="14">
        <v>53619</v>
      </c>
      <c r="H203" s="14">
        <v>1768</v>
      </c>
      <c r="I203" s="14">
        <v>55387</v>
      </c>
    </row>
    <row r="204" spans="1:9" ht="12.75">
      <c r="A204" s="15" t="s">
        <v>180</v>
      </c>
      <c r="B204" s="16">
        <v>20872</v>
      </c>
      <c r="C204" s="16">
        <v>0</v>
      </c>
      <c r="D204" s="16">
        <v>0</v>
      </c>
      <c r="E204" s="16">
        <v>20872</v>
      </c>
      <c r="F204" s="16">
        <v>4963</v>
      </c>
      <c r="G204" s="16">
        <v>25835</v>
      </c>
      <c r="H204" s="16">
        <v>490</v>
      </c>
      <c r="I204" s="16">
        <v>26325</v>
      </c>
    </row>
    <row r="205" spans="1:9" s="33" customFormat="1" ht="12.75">
      <c r="A205" s="17" t="s">
        <v>467</v>
      </c>
      <c r="B205" s="20"/>
      <c r="C205" s="20"/>
      <c r="D205" s="20"/>
      <c r="E205" s="20"/>
      <c r="F205" s="20">
        <v>6000</v>
      </c>
      <c r="G205" s="19">
        <v>6000</v>
      </c>
      <c r="H205" s="20"/>
      <c r="I205" s="20">
        <v>6000</v>
      </c>
    </row>
    <row r="206" spans="1:9" ht="13.5" thickBot="1">
      <c r="A206" s="21" t="s">
        <v>165</v>
      </c>
      <c r="B206" s="22">
        <v>930493</v>
      </c>
      <c r="C206" s="22">
        <v>0</v>
      </c>
      <c r="D206" s="22">
        <v>10044</v>
      </c>
      <c r="E206" s="22">
        <v>940537</v>
      </c>
      <c r="F206" s="22">
        <f>SUM(F190:F205)</f>
        <v>42069</v>
      </c>
      <c r="G206" s="22">
        <f>SUM(G190:G205)</f>
        <v>982606</v>
      </c>
      <c r="H206" s="22">
        <v>237507</v>
      </c>
      <c r="I206" s="22">
        <v>1214113</v>
      </c>
    </row>
    <row r="207" spans="1:9" ht="12.75">
      <c r="A207" s="5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5" t="s">
        <v>182</v>
      </c>
      <c r="B208" s="14">
        <v>107483</v>
      </c>
      <c r="C208" s="14">
        <v>0</v>
      </c>
      <c r="D208" s="14">
        <v>0</v>
      </c>
      <c r="E208" s="14">
        <v>107483</v>
      </c>
      <c r="F208" s="14">
        <v>1200</v>
      </c>
      <c r="G208" s="14">
        <v>108683</v>
      </c>
      <c r="H208" s="14">
        <v>8495</v>
      </c>
      <c r="I208" s="14">
        <v>117178</v>
      </c>
    </row>
    <row r="209" spans="1:9" ht="12.75">
      <c r="A209" s="5" t="s">
        <v>183</v>
      </c>
      <c r="B209" s="14">
        <v>193830</v>
      </c>
      <c r="C209" s="14">
        <v>0</v>
      </c>
      <c r="D209" s="14">
        <v>0</v>
      </c>
      <c r="E209" s="14">
        <v>193830</v>
      </c>
      <c r="F209" s="14">
        <v>0</v>
      </c>
      <c r="G209" s="14">
        <v>193830</v>
      </c>
      <c r="H209" s="14">
        <v>53157</v>
      </c>
      <c r="I209" s="14">
        <v>246987</v>
      </c>
    </row>
    <row r="210" spans="1:9" ht="12.75">
      <c r="A210" s="15" t="s">
        <v>184</v>
      </c>
      <c r="B210" s="16">
        <v>384112</v>
      </c>
      <c r="C210" s="16">
        <v>0</v>
      </c>
      <c r="D210" s="16">
        <v>0</v>
      </c>
      <c r="E210" s="16">
        <v>384112</v>
      </c>
      <c r="F210" s="16">
        <v>15568</v>
      </c>
      <c r="G210" s="16">
        <v>399680</v>
      </c>
      <c r="H210" s="16">
        <v>300454</v>
      </c>
      <c r="I210" s="16">
        <v>700134</v>
      </c>
    </row>
    <row r="211" spans="1:9" ht="12.75">
      <c r="A211" s="5" t="s">
        <v>185</v>
      </c>
      <c r="B211" s="14">
        <v>189595</v>
      </c>
      <c r="C211" s="14">
        <v>0</v>
      </c>
      <c r="D211" s="14">
        <v>0</v>
      </c>
      <c r="E211" s="14">
        <v>189595</v>
      </c>
      <c r="F211" s="14">
        <v>2600</v>
      </c>
      <c r="G211" s="14">
        <v>192195</v>
      </c>
      <c r="H211" s="14">
        <v>28753</v>
      </c>
      <c r="I211" s="14">
        <v>220948</v>
      </c>
    </row>
    <row r="212" spans="1:9" ht="12.75">
      <c r="A212" s="5" t="s">
        <v>186</v>
      </c>
      <c r="B212" s="14">
        <v>32037</v>
      </c>
      <c r="C212" s="14">
        <v>0</v>
      </c>
      <c r="D212" s="14">
        <v>0</v>
      </c>
      <c r="E212" s="14">
        <v>32037</v>
      </c>
      <c r="F212" s="14">
        <v>400</v>
      </c>
      <c r="G212" s="14">
        <v>32437</v>
      </c>
      <c r="H212" s="14">
        <v>679</v>
      </c>
      <c r="I212" s="14">
        <v>33116</v>
      </c>
    </row>
    <row r="213" spans="1:9" ht="12.75">
      <c r="A213" s="15" t="s">
        <v>187</v>
      </c>
      <c r="B213" s="16">
        <v>22233</v>
      </c>
      <c r="C213" s="16">
        <v>0</v>
      </c>
      <c r="D213" s="16">
        <v>1339</v>
      </c>
      <c r="E213" s="16">
        <v>23572</v>
      </c>
      <c r="F213" s="16">
        <v>972</v>
      </c>
      <c r="G213" s="16">
        <v>24544</v>
      </c>
      <c r="H213" s="16">
        <v>2128</v>
      </c>
      <c r="I213" s="16">
        <v>26672</v>
      </c>
    </row>
    <row r="214" spans="1:9" ht="12.75">
      <c r="A214" s="5" t="s">
        <v>188</v>
      </c>
      <c r="B214" s="14">
        <v>20213</v>
      </c>
      <c r="C214" s="14">
        <v>0</v>
      </c>
      <c r="D214" s="14">
        <v>3348</v>
      </c>
      <c r="E214" s="14">
        <v>23561</v>
      </c>
      <c r="F214" s="14">
        <v>607</v>
      </c>
      <c r="G214" s="14">
        <v>24168</v>
      </c>
      <c r="H214" s="14">
        <v>1008</v>
      </c>
      <c r="I214" s="14">
        <v>25176</v>
      </c>
    </row>
    <row r="215" spans="1:9" ht="12.75">
      <c r="A215" s="5" t="s">
        <v>189</v>
      </c>
      <c r="B215" s="14">
        <v>92127</v>
      </c>
      <c r="C215" s="14">
        <v>0</v>
      </c>
      <c r="D215" s="14">
        <v>0</v>
      </c>
      <c r="E215" s="14">
        <v>92127</v>
      </c>
      <c r="F215" s="14">
        <v>0</v>
      </c>
      <c r="G215" s="14">
        <v>92127</v>
      </c>
      <c r="H215" s="14">
        <v>6739</v>
      </c>
      <c r="I215" s="14">
        <v>98866</v>
      </c>
    </row>
    <row r="216" spans="1:9" ht="12.75">
      <c r="A216" s="15" t="s">
        <v>190</v>
      </c>
      <c r="B216" s="16">
        <v>63716</v>
      </c>
      <c r="C216" s="16">
        <v>0</v>
      </c>
      <c r="D216" s="16">
        <v>0</v>
      </c>
      <c r="E216" s="16">
        <v>63716</v>
      </c>
      <c r="F216" s="16">
        <v>5958</v>
      </c>
      <c r="G216" s="16">
        <v>69674</v>
      </c>
      <c r="H216" s="16">
        <v>8802</v>
      </c>
      <c r="I216" s="16">
        <v>78476</v>
      </c>
    </row>
    <row r="217" spans="1:9" ht="12.75">
      <c r="A217" s="5" t="s">
        <v>191</v>
      </c>
      <c r="B217" s="14">
        <v>56490</v>
      </c>
      <c r="C217" s="14">
        <v>0</v>
      </c>
      <c r="D217" s="14">
        <v>0</v>
      </c>
      <c r="E217" s="14">
        <v>56490</v>
      </c>
      <c r="F217" s="14">
        <v>1365</v>
      </c>
      <c r="G217" s="14">
        <v>57855</v>
      </c>
      <c r="H217" s="14">
        <v>9302</v>
      </c>
      <c r="I217" s="14">
        <v>67157</v>
      </c>
    </row>
    <row r="218" spans="1:9" ht="12.75">
      <c r="A218" s="5" t="s">
        <v>192</v>
      </c>
      <c r="B218" s="14">
        <v>46875</v>
      </c>
      <c r="C218" s="14">
        <v>0</v>
      </c>
      <c r="D218" s="14">
        <v>0</v>
      </c>
      <c r="E218" s="14">
        <v>46875</v>
      </c>
      <c r="F218" s="14">
        <v>1000</v>
      </c>
      <c r="G218" s="14">
        <v>47875</v>
      </c>
      <c r="H218" s="14">
        <v>6615</v>
      </c>
      <c r="I218" s="14">
        <v>54490</v>
      </c>
    </row>
    <row r="219" spans="1:9" ht="12.75">
      <c r="A219" s="15" t="s">
        <v>193</v>
      </c>
      <c r="B219" s="16">
        <v>64226</v>
      </c>
      <c r="C219" s="16">
        <v>0</v>
      </c>
      <c r="D219" s="16">
        <v>0</v>
      </c>
      <c r="E219" s="16">
        <v>64226</v>
      </c>
      <c r="F219" s="16">
        <v>2402</v>
      </c>
      <c r="G219" s="16">
        <v>66628</v>
      </c>
      <c r="H219" s="16">
        <v>40722</v>
      </c>
      <c r="I219" s="16">
        <v>107350</v>
      </c>
    </row>
    <row r="220" spans="1:9" ht="12.75">
      <c r="A220" s="5" t="s">
        <v>194</v>
      </c>
      <c r="B220" s="14">
        <v>32767</v>
      </c>
      <c r="C220" s="14">
        <v>0</v>
      </c>
      <c r="D220" s="14">
        <v>0</v>
      </c>
      <c r="E220" s="14">
        <v>32767</v>
      </c>
      <c r="F220" s="14">
        <v>6144</v>
      </c>
      <c r="G220" s="14">
        <v>38911</v>
      </c>
      <c r="H220" s="14">
        <v>21580</v>
      </c>
      <c r="I220" s="14">
        <v>60491</v>
      </c>
    </row>
    <row r="221" spans="1:9" ht="12.75">
      <c r="A221" s="5" t="s">
        <v>195</v>
      </c>
      <c r="B221" s="14">
        <v>17073</v>
      </c>
      <c r="C221" s="14">
        <v>0</v>
      </c>
      <c r="D221" s="14">
        <v>0</v>
      </c>
      <c r="E221" s="14">
        <v>17073</v>
      </c>
      <c r="F221" s="14">
        <v>1094</v>
      </c>
      <c r="G221" s="14">
        <v>18167</v>
      </c>
      <c r="H221" s="14">
        <v>7760</v>
      </c>
      <c r="I221" s="14">
        <v>25927</v>
      </c>
    </row>
    <row r="222" spans="1:9" ht="12.75">
      <c r="A222" s="15" t="s">
        <v>196</v>
      </c>
      <c r="B222" s="16">
        <v>63595</v>
      </c>
      <c r="C222" s="16">
        <v>0</v>
      </c>
      <c r="D222" s="16">
        <v>0</v>
      </c>
      <c r="E222" s="16">
        <v>63595</v>
      </c>
      <c r="F222" s="16">
        <v>500</v>
      </c>
      <c r="G222" s="16">
        <v>64095</v>
      </c>
      <c r="H222" s="16">
        <v>5006</v>
      </c>
      <c r="I222" s="16">
        <v>69101</v>
      </c>
    </row>
    <row r="223" spans="1:9" ht="12.75">
      <c r="A223" s="5" t="s">
        <v>197</v>
      </c>
      <c r="B223" s="14">
        <v>29794</v>
      </c>
      <c r="C223" s="14">
        <v>0</v>
      </c>
      <c r="D223" s="14">
        <v>0</v>
      </c>
      <c r="E223" s="14">
        <v>29794</v>
      </c>
      <c r="F223" s="14">
        <v>5144</v>
      </c>
      <c r="G223" s="14">
        <v>34938</v>
      </c>
      <c r="H223" s="14">
        <v>1242</v>
      </c>
      <c r="I223" s="14">
        <v>36180</v>
      </c>
    </row>
    <row r="224" spans="1:9" ht="12.75">
      <c r="A224" s="5" t="s">
        <v>198</v>
      </c>
      <c r="B224" s="14">
        <v>42748</v>
      </c>
      <c r="C224" s="14">
        <v>0</v>
      </c>
      <c r="D224" s="14">
        <v>0</v>
      </c>
      <c r="E224" s="14">
        <v>42748</v>
      </c>
      <c r="F224" s="14">
        <v>8552</v>
      </c>
      <c r="G224" s="14">
        <v>51300</v>
      </c>
      <c r="H224" s="14">
        <v>5358</v>
      </c>
      <c r="I224" s="14">
        <v>56658</v>
      </c>
    </row>
    <row r="225" spans="1:9" ht="12.75">
      <c r="A225" s="15" t="s">
        <v>199</v>
      </c>
      <c r="B225" s="16">
        <v>41790</v>
      </c>
      <c r="C225" s="16">
        <v>0</v>
      </c>
      <c r="D225" s="16">
        <v>0</v>
      </c>
      <c r="E225" s="16">
        <v>41790</v>
      </c>
      <c r="F225" s="16">
        <v>5600</v>
      </c>
      <c r="G225" s="16">
        <v>47390</v>
      </c>
      <c r="H225" s="16">
        <v>6569</v>
      </c>
      <c r="I225" s="16">
        <v>53959</v>
      </c>
    </row>
    <row r="226" spans="1:9" ht="12.75">
      <c r="A226" s="5" t="s">
        <v>200</v>
      </c>
      <c r="B226" s="14">
        <v>34519</v>
      </c>
      <c r="C226" s="14">
        <v>0</v>
      </c>
      <c r="D226" s="14">
        <v>3348</v>
      </c>
      <c r="E226" s="14">
        <v>37867</v>
      </c>
      <c r="F226" s="14">
        <v>6022</v>
      </c>
      <c r="G226" s="14">
        <v>43889</v>
      </c>
      <c r="H226" s="14">
        <v>569</v>
      </c>
      <c r="I226" s="14">
        <v>44458</v>
      </c>
    </row>
    <row r="227" spans="1:9" ht="12.75">
      <c r="A227" s="5" t="s">
        <v>201</v>
      </c>
      <c r="B227" s="14">
        <v>26121</v>
      </c>
      <c r="C227" s="14">
        <v>0</v>
      </c>
      <c r="D227" s="14">
        <v>0</v>
      </c>
      <c r="E227" s="14">
        <v>26121</v>
      </c>
      <c r="F227" s="14">
        <v>2665</v>
      </c>
      <c r="G227" s="14">
        <v>28786</v>
      </c>
      <c r="H227" s="14">
        <v>450</v>
      </c>
      <c r="I227" s="14">
        <v>29236</v>
      </c>
    </row>
    <row r="228" spans="1:9" ht="12.75">
      <c r="A228" s="15" t="s">
        <v>202</v>
      </c>
      <c r="B228" s="16">
        <v>8028</v>
      </c>
      <c r="C228" s="16">
        <v>0</v>
      </c>
      <c r="D228" s="16">
        <v>3348</v>
      </c>
      <c r="E228" s="16">
        <v>11376</v>
      </c>
      <c r="F228" s="16">
        <v>1229</v>
      </c>
      <c r="G228" s="16">
        <v>12605</v>
      </c>
      <c r="H228" s="16">
        <v>188</v>
      </c>
      <c r="I228" s="16">
        <v>12793</v>
      </c>
    </row>
    <row r="229" spans="1:9" ht="12.75">
      <c r="A229" s="5" t="s">
        <v>203</v>
      </c>
      <c r="B229" s="14">
        <v>9926</v>
      </c>
      <c r="C229" s="14">
        <v>0</v>
      </c>
      <c r="D229" s="14">
        <v>3348</v>
      </c>
      <c r="E229" s="14">
        <v>13274</v>
      </c>
      <c r="F229" s="14">
        <v>93</v>
      </c>
      <c r="G229" s="14">
        <v>13367</v>
      </c>
      <c r="H229" s="14">
        <v>97</v>
      </c>
      <c r="I229" s="14">
        <v>13464</v>
      </c>
    </row>
    <row r="230" spans="1:9" ht="12.75">
      <c r="A230" s="5" t="s">
        <v>204</v>
      </c>
      <c r="B230" s="14">
        <v>59979</v>
      </c>
      <c r="C230" s="14">
        <v>0</v>
      </c>
      <c r="D230" s="14">
        <v>0</v>
      </c>
      <c r="E230" s="14">
        <v>59979</v>
      </c>
      <c r="F230" s="14">
        <v>43</v>
      </c>
      <c r="G230" s="14">
        <v>60022</v>
      </c>
      <c r="H230" s="14">
        <v>2754</v>
      </c>
      <c r="I230" s="14">
        <v>62776</v>
      </c>
    </row>
    <row r="231" spans="1:9" ht="12.75">
      <c r="A231" s="15" t="s">
        <v>205</v>
      </c>
      <c r="B231" s="16">
        <v>203287</v>
      </c>
      <c r="C231" s="16">
        <v>0</v>
      </c>
      <c r="D231" s="16">
        <v>0</v>
      </c>
      <c r="E231" s="16">
        <v>203287</v>
      </c>
      <c r="F231" s="16">
        <v>0</v>
      </c>
      <c r="G231" s="16">
        <v>203287</v>
      </c>
      <c r="H231" s="16">
        <v>23660</v>
      </c>
      <c r="I231" s="16">
        <v>226947</v>
      </c>
    </row>
    <row r="232" spans="1:9" ht="12.75">
      <c r="A232" s="5" t="s">
        <v>206</v>
      </c>
      <c r="B232" s="14">
        <v>8609</v>
      </c>
      <c r="C232" s="14">
        <v>0</v>
      </c>
      <c r="D232" s="14">
        <v>3348</v>
      </c>
      <c r="E232" s="14">
        <v>11957</v>
      </c>
      <c r="F232" s="14">
        <v>643</v>
      </c>
      <c r="G232" s="14">
        <v>12600</v>
      </c>
      <c r="H232" s="14">
        <v>25</v>
      </c>
      <c r="I232" s="14">
        <v>12625</v>
      </c>
    </row>
    <row r="233" spans="1:9" ht="12.75">
      <c r="A233" s="5" t="s">
        <v>207</v>
      </c>
      <c r="B233" s="14">
        <v>38937</v>
      </c>
      <c r="C233" s="14">
        <v>0</v>
      </c>
      <c r="D233" s="14">
        <v>0</v>
      </c>
      <c r="E233" s="14">
        <v>38937</v>
      </c>
      <c r="F233" s="14">
        <v>4500</v>
      </c>
      <c r="G233" s="14">
        <v>43437</v>
      </c>
      <c r="H233" s="14">
        <v>4194</v>
      </c>
      <c r="I233" s="14">
        <v>47631</v>
      </c>
    </row>
    <row r="234" spans="1:9" ht="12.75">
      <c r="A234" s="15" t="s">
        <v>208</v>
      </c>
      <c r="B234" s="16">
        <v>31436</v>
      </c>
      <c r="C234" s="16">
        <v>0</v>
      </c>
      <c r="D234" s="16">
        <v>0</v>
      </c>
      <c r="E234" s="16">
        <v>31436</v>
      </c>
      <c r="F234" s="16">
        <v>4900</v>
      </c>
      <c r="G234" s="16">
        <v>36336</v>
      </c>
      <c r="H234" s="16">
        <v>1940</v>
      </c>
      <c r="I234" s="16">
        <v>38276</v>
      </c>
    </row>
    <row r="235" spans="1:9" s="33" customFormat="1" ht="12.75">
      <c r="A235" s="17" t="s">
        <v>467</v>
      </c>
      <c r="B235" s="20"/>
      <c r="C235" s="20"/>
      <c r="D235" s="20"/>
      <c r="E235" s="20"/>
      <c r="F235" s="20">
        <v>25122</v>
      </c>
      <c r="G235" s="19">
        <v>25122</v>
      </c>
      <c r="H235" s="20"/>
      <c r="I235" s="20">
        <v>25122</v>
      </c>
    </row>
    <row r="236" spans="1:9" ht="13.5" thickBot="1">
      <c r="A236" s="21" t="s">
        <v>181</v>
      </c>
      <c r="B236" s="22">
        <v>1921546</v>
      </c>
      <c r="C236" s="22">
        <v>0</v>
      </c>
      <c r="D236" s="22">
        <v>18079</v>
      </c>
      <c r="E236" s="22">
        <v>1939625</v>
      </c>
      <c r="F236" s="22">
        <f>SUM(F208:F235)</f>
        <v>104323</v>
      </c>
      <c r="G236" s="22">
        <f>SUM(G208:G235)</f>
        <v>2043948</v>
      </c>
      <c r="H236" s="22">
        <v>548246</v>
      </c>
      <c r="I236" s="22">
        <v>2567072</v>
      </c>
    </row>
    <row r="237" spans="1:9" ht="12.75">
      <c r="A237" s="5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28" t="s">
        <v>210</v>
      </c>
      <c r="B238" s="27">
        <v>1150247</v>
      </c>
      <c r="C238" s="27">
        <v>0</v>
      </c>
      <c r="D238" s="27">
        <v>0</v>
      </c>
      <c r="E238" s="27">
        <v>1150247</v>
      </c>
      <c r="F238" s="27">
        <v>30474</v>
      </c>
      <c r="G238" s="27">
        <v>1180721</v>
      </c>
      <c r="H238" s="27">
        <v>483004</v>
      </c>
      <c r="I238" s="27">
        <v>1663725</v>
      </c>
    </row>
    <row r="239" spans="1:9" ht="12.75">
      <c r="A239" s="28" t="s">
        <v>211</v>
      </c>
      <c r="B239" s="27">
        <v>34190</v>
      </c>
      <c r="C239" s="27">
        <v>0</v>
      </c>
      <c r="D239" s="27">
        <v>0</v>
      </c>
      <c r="E239" s="27">
        <v>34190</v>
      </c>
      <c r="F239" s="27">
        <v>4500</v>
      </c>
      <c r="G239" s="27">
        <v>38690</v>
      </c>
      <c r="H239" s="27">
        <v>1303</v>
      </c>
      <c r="I239" s="27">
        <v>39993</v>
      </c>
    </row>
    <row r="240" spans="1:9" ht="12.75">
      <c r="A240" s="15" t="s">
        <v>212</v>
      </c>
      <c r="B240" s="16">
        <v>40591</v>
      </c>
      <c r="C240" s="16">
        <v>0</v>
      </c>
      <c r="D240" s="16">
        <v>0</v>
      </c>
      <c r="E240" s="16">
        <v>40591</v>
      </c>
      <c r="F240" s="16">
        <v>6600</v>
      </c>
      <c r="G240" s="16">
        <v>47191</v>
      </c>
      <c r="H240" s="16">
        <v>844</v>
      </c>
      <c r="I240" s="16">
        <v>48035</v>
      </c>
    </row>
    <row r="241" spans="1:9" ht="12.75">
      <c r="A241" s="28" t="s">
        <v>213</v>
      </c>
      <c r="B241" s="27">
        <v>81904</v>
      </c>
      <c r="C241" s="27">
        <v>0</v>
      </c>
      <c r="D241" s="27">
        <v>0</v>
      </c>
      <c r="E241" s="27">
        <v>81904</v>
      </c>
      <c r="F241" s="27">
        <v>9014</v>
      </c>
      <c r="G241" s="27">
        <v>90918</v>
      </c>
      <c r="H241" s="27">
        <v>6519</v>
      </c>
      <c r="I241" s="27">
        <v>97437</v>
      </c>
    </row>
    <row r="242" spans="1:9" ht="12.75">
      <c r="A242" s="28" t="s">
        <v>214</v>
      </c>
      <c r="B242" s="27">
        <v>73861</v>
      </c>
      <c r="C242" s="27">
        <v>0</v>
      </c>
      <c r="D242" s="27">
        <v>0</v>
      </c>
      <c r="E242" s="27">
        <v>73861</v>
      </c>
      <c r="F242" s="27">
        <v>1700</v>
      </c>
      <c r="G242" s="27">
        <v>75561</v>
      </c>
      <c r="H242" s="27">
        <v>13166</v>
      </c>
      <c r="I242" s="27">
        <v>88727</v>
      </c>
    </row>
    <row r="243" spans="1:9" ht="12.75">
      <c r="A243" s="15" t="s">
        <v>215</v>
      </c>
      <c r="B243" s="16">
        <v>22179</v>
      </c>
      <c r="C243" s="16">
        <v>0</v>
      </c>
      <c r="D243" s="16">
        <v>3348</v>
      </c>
      <c r="E243" s="16">
        <v>25527</v>
      </c>
      <c r="F243" s="16">
        <v>3372</v>
      </c>
      <c r="G243" s="16">
        <v>28899</v>
      </c>
      <c r="H243" s="16">
        <v>1593</v>
      </c>
      <c r="I243" s="16">
        <v>30492</v>
      </c>
    </row>
    <row r="244" spans="1:9" ht="12.75">
      <c r="A244" s="28" t="s">
        <v>216</v>
      </c>
      <c r="B244" s="27">
        <v>37383</v>
      </c>
      <c r="C244" s="27">
        <v>0</v>
      </c>
      <c r="D244" s="27">
        <v>3348</v>
      </c>
      <c r="E244" s="27">
        <v>40731</v>
      </c>
      <c r="F244" s="27">
        <v>4200</v>
      </c>
      <c r="G244" s="27">
        <v>44931</v>
      </c>
      <c r="H244" s="27">
        <v>1021</v>
      </c>
      <c r="I244" s="27">
        <v>45952</v>
      </c>
    </row>
    <row r="245" spans="1:9" ht="12.75">
      <c r="A245" s="28" t="s">
        <v>217</v>
      </c>
      <c r="B245" s="27">
        <v>101224</v>
      </c>
      <c r="C245" s="27">
        <v>0</v>
      </c>
      <c r="D245" s="27">
        <v>0</v>
      </c>
      <c r="E245" s="27">
        <v>101224</v>
      </c>
      <c r="F245" s="27">
        <v>12200</v>
      </c>
      <c r="G245" s="27">
        <v>113424</v>
      </c>
      <c r="H245" s="27">
        <v>21124</v>
      </c>
      <c r="I245" s="27">
        <v>134548</v>
      </c>
    </row>
    <row r="246" spans="1:9" ht="12.75">
      <c r="A246" s="15" t="s">
        <v>218</v>
      </c>
      <c r="B246" s="16">
        <v>16825</v>
      </c>
      <c r="C246" s="16">
        <v>0</v>
      </c>
      <c r="D246" s="16">
        <v>3348</v>
      </c>
      <c r="E246" s="16">
        <v>20173</v>
      </c>
      <c r="F246" s="16">
        <v>2250</v>
      </c>
      <c r="G246" s="16">
        <v>22423</v>
      </c>
      <c r="H246" s="16">
        <v>623</v>
      </c>
      <c r="I246" s="16">
        <v>23046</v>
      </c>
    </row>
    <row r="247" spans="1:9" ht="12.75">
      <c r="A247" s="28" t="s">
        <v>219</v>
      </c>
      <c r="B247" s="27">
        <v>62696</v>
      </c>
      <c r="C247" s="27">
        <v>0</v>
      </c>
      <c r="D247" s="27">
        <v>0</v>
      </c>
      <c r="E247" s="27">
        <v>62696</v>
      </c>
      <c r="F247" s="27">
        <v>8400</v>
      </c>
      <c r="G247" s="27">
        <v>71096</v>
      </c>
      <c r="H247" s="27">
        <v>2831</v>
      </c>
      <c r="I247" s="27">
        <v>73927</v>
      </c>
    </row>
    <row r="248" spans="1:9" ht="12.75">
      <c r="A248" s="28" t="s">
        <v>220</v>
      </c>
      <c r="B248" s="27">
        <v>42285</v>
      </c>
      <c r="C248" s="27">
        <v>0</v>
      </c>
      <c r="D248" s="27">
        <v>0</v>
      </c>
      <c r="E248" s="27">
        <v>42285</v>
      </c>
      <c r="F248" s="27">
        <v>7500</v>
      </c>
      <c r="G248" s="27">
        <v>49785</v>
      </c>
      <c r="H248" s="27">
        <v>2172</v>
      </c>
      <c r="I248" s="27">
        <v>51957</v>
      </c>
    </row>
    <row r="249" spans="1:9" ht="12.75">
      <c r="A249" s="15" t="s">
        <v>221</v>
      </c>
      <c r="B249" s="16">
        <v>9733</v>
      </c>
      <c r="C249" s="16">
        <v>0</v>
      </c>
      <c r="D249" s="16">
        <v>0</v>
      </c>
      <c r="E249" s="16">
        <v>9733</v>
      </c>
      <c r="F249" s="16">
        <v>3158</v>
      </c>
      <c r="G249" s="16">
        <v>12891</v>
      </c>
      <c r="H249" s="16">
        <v>2859</v>
      </c>
      <c r="I249" s="16">
        <v>15750</v>
      </c>
    </row>
    <row r="250" spans="1:9" ht="12.75">
      <c r="A250" s="28" t="s">
        <v>222</v>
      </c>
      <c r="B250" s="27">
        <v>17679</v>
      </c>
      <c r="C250" s="27">
        <v>0</v>
      </c>
      <c r="D250" s="27">
        <v>0</v>
      </c>
      <c r="E250" s="27">
        <v>17679</v>
      </c>
      <c r="F250" s="27">
        <v>2236</v>
      </c>
      <c r="G250" s="27">
        <v>19915</v>
      </c>
      <c r="H250" s="27">
        <v>454</v>
      </c>
      <c r="I250" s="27">
        <v>20369</v>
      </c>
    </row>
    <row r="251" spans="1:9" ht="12.75">
      <c r="A251" s="28" t="s">
        <v>223</v>
      </c>
      <c r="B251" s="27">
        <v>16340</v>
      </c>
      <c r="C251" s="27">
        <v>0</v>
      </c>
      <c r="D251" s="27">
        <v>3348</v>
      </c>
      <c r="E251" s="27">
        <v>19688</v>
      </c>
      <c r="F251" s="27">
        <v>2829</v>
      </c>
      <c r="G251" s="27">
        <v>22517</v>
      </c>
      <c r="H251" s="27">
        <v>211</v>
      </c>
      <c r="I251" s="27">
        <v>22728</v>
      </c>
    </row>
    <row r="252" spans="1:9" ht="12.75">
      <c r="A252" s="15" t="s">
        <v>224</v>
      </c>
      <c r="B252" s="16">
        <v>114200</v>
      </c>
      <c r="C252" s="16">
        <v>0</v>
      </c>
      <c r="D252" s="16">
        <v>0</v>
      </c>
      <c r="E252" s="16">
        <v>114200</v>
      </c>
      <c r="F252" s="16">
        <v>6000</v>
      </c>
      <c r="G252" s="16">
        <v>120200</v>
      </c>
      <c r="H252" s="16">
        <v>6586</v>
      </c>
      <c r="I252" s="16">
        <v>126786</v>
      </c>
    </row>
    <row r="253" spans="1:9" ht="12.75">
      <c r="A253" s="28" t="s">
        <v>225</v>
      </c>
      <c r="B253" s="27">
        <v>81436</v>
      </c>
      <c r="C253" s="27">
        <v>0</v>
      </c>
      <c r="D253" s="27">
        <v>0</v>
      </c>
      <c r="E253" s="27">
        <v>81436</v>
      </c>
      <c r="F253" s="27">
        <v>10100</v>
      </c>
      <c r="G253" s="27">
        <v>91536</v>
      </c>
      <c r="H253" s="27">
        <v>4607</v>
      </c>
      <c r="I253" s="27">
        <v>96143</v>
      </c>
    </row>
    <row r="254" spans="1:9" ht="12.75">
      <c r="A254" s="28" t="s">
        <v>226</v>
      </c>
      <c r="B254" s="27">
        <v>38203</v>
      </c>
      <c r="C254" s="27">
        <v>0</v>
      </c>
      <c r="D254" s="27">
        <v>0</v>
      </c>
      <c r="E254" s="27">
        <v>38203</v>
      </c>
      <c r="F254" s="27">
        <v>8423</v>
      </c>
      <c r="G254" s="27">
        <v>46626</v>
      </c>
      <c r="H254" s="27">
        <v>5888</v>
      </c>
      <c r="I254" s="27">
        <v>52514</v>
      </c>
    </row>
    <row r="255" spans="1:9" ht="12.75">
      <c r="A255" s="15" t="s">
        <v>227</v>
      </c>
      <c r="B255" s="16">
        <v>21353</v>
      </c>
      <c r="C255" s="16">
        <v>0</v>
      </c>
      <c r="D255" s="16">
        <v>3348</v>
      </c>
      <c r="E255" s="16">
        <v>24701</v>
      </c>
      <c r="F255" s="16">
        <v>1700</v>
      </c>
      <c r="G255" s="16">
        <v>26401</v>
      </c>
      <c r="H255" s="16">
        <v>824</v>
      </c>
      <c r="I255" s="16">
        <v>27225</v>
      </c>
    </row>
    <row r="256" spans="1:9" ht="12.75">
      <c r="A256" s="28" t="s">
        <v>228</v>
      </c>
      <c r="B256" s="27">
        <v>62091</v>
      </c>
      <c r="C256" s="27">
        <v>0</v>
      </c>
      <c r="D256" s="27">
        <v>0</v>
      </c>
      <c r="E256" s="27">
        <v>62091</v>
      </c>
      <c r="F256" s="27">
        <v>0</v>
      </c>
      <c r="G256" s="27">
        <v>62091</v>
      </c>
      <c r="H256" s="27">
        <v>15318</v>
      </c>
      <c r="I256" s="27">
        <v>77409</v>
      </c>
    </row>
    <row r="257" spans="1:9" ht="12.75">
      <c r="A257" s="28" t="s">
        <v>229</v>
      </c>
      <c r="B257" s="27">
        <v>37187</v>
      </c>
      <c r="C257" s="27">
        <v>0</v>
      </c>
      <c r="D257" s="27">
        <v>0</v>
      </c>
      <c r="E257" s="27">
        <v>37187</v>
      </c>
      <c r="F257" s="27">
        <v>3379</v>
      </c>
      <c r="G257" s="27">
        <v>40566</v>
      </c>
      <c r="H257" s="27">
        <v>9212</v>
      </c>
      <c r="I257" s="27">
        <v>49778</v>
      </c>
    </row>
    <row r="258" spans="1:9" ht="12.75">
      <c r="A258" s="15" t="s">
        <v>230</v>
      </c>
      <c r="B258" s="16">
        <v>30917</v>
      </c>
      <c r="C258" s="16">
        <v>0</v>
      </c>
      <c r="D258" s="16">
        <v>0</v>
      </c>
      <c r="E258" s="16">
        <v>30917</v>
      </c>
      <c r="F258" s="16">
        <v>1900</v>
      </c>
      <c r="G258" s="16">
        <v>32817</v>
      </c>
      <c r="H258" s="16">
        <v>1156</v>
      </c>
      <c r="I258" s="16">
        <v>33973</v>
      </c>
    </row>
    <row r="259" spans="1:9" ht="12.75">
      <c r="A259" s="28" t="s">
        <v>231</v>
      </c>
      <c r="B259" s="27">
        <v>80751</v>
      </c>
      <c r="C259" s="27">
        <v>0</v>
      </c>
      <c r="D259" s="27">
        <v>0</v>
      </c>
      <c r="E259" s="27">
        <v>80751</v>
      </c>
      <c r="F259" s="27">
        <v>2300</v>
      </c>
      <c r="G259" s="27">
        <v>83051</v>
      </c>
      <c r="H259" s="27">
        <v>11539</v>
      </c>
      <c r="I259" s="27">
        <v>94590</v>
      </c>
    </row>
    <row r="260" spans="1:9" ht="12.75">
      <c r="A260" s="28" t="s">
        <v>232</v>
      </c>
      <c r="B260" s="27">
        <v>106700</v>
      </c>
      <c r="C260" s="27">
        <v>0</v>
      </c>
      <c r="D260" s="27">
        <v>0</v>
      </c>
      <c r="E260" s="27">
        <v>106700</v>
      </c>
      <c r="F260" s="27">
        <v>2200</v>
      </c>
      <c r="G260" s="27">
        <v>108900</v>
      </c>
      <c r="H260" s="27">
        <v>8591</v>
      </c>
      <c r="I260" s="27">
        <v>117491</v>
      </c>
    </row>
    <row r="261" spans="1:9" ht="12.75">
      <c r="A261" s="15" t="s">
        <v>233</v>
      </c>
      <c r="B261" s="16">
        <v>46181</v>
      </c>
      <c r="C261" s="16">
        <v>0</v>
      </c>
      <c r="D261" s="16">
        <v>0</v>
      </c>
      <c r="E261" s="16">
        <v>46181</v>
      </c>
      <c r="F261" s="16">
        <v>1672</v>
      </c>
      <c r="G261" s="16">
        <v>47853</v>
      </c>
      <c r="H261" s="16">
        <v>1076</v>
      </c>
      <c r="I261" s="16">
        <v>48929</v>
      </c>
    </row>
    <row r="262" spans="1:9" ht="12.75">
      <c r="A262" s="28" t="s">
        <v>234</v>
      </c>
      <c r="B262" s="27">
        <v>8368</v>
      </c>
      <c r="C262" s="27">
        <v>0</v>
      </c>
      <c r="D262" s="27">
        <v>0</v>
      </c>
      <c r="E262" s="27">
        <v>8368</v>
      </c>
      <c r="F262" s="27">
        <v>1501</v>
      </c>
      <c r="G262" s="27">
        <v>9869</v>
      </c>
      <c r="H262" s="27">
        <v>163</v>
      </c>
      <c r="I262" s="27">
        <v>10032</v>
      </c>
    </row>
    <row r="263" spans="1:9" ht="12.75">
      <c r="A263" s="28" t="s">
        <v>235</v>
      </c>
      <c r="B263" s="27">
        <v>54254</v>
      </c>
      <c r="C263" s="27">
        <v>0</v>
      </c>
      <c r="D263" s="27">
        <v>0</v>
      </c>
      <c r="E263" s="27">
        <v>54254</v>
      </c>
      <c r="F263" s="27">
        <v>4600</v>
      </c>
      <c r="G263" s="27">
        <v>58854</v>
      </c>
      <c r="H263" s="27">
        <v>5180</v>
      </c>
      <c r="I263" s="27">
        <v>64034</v>
      </c>
    </row>
    <row r="264" spans="1:9" ht="12.75">
      <c r="A264" s="15" t="s">
        <v>236</v>
      </c>
      <c r="B264" s="16">
        <v>32966</v>
      </c>
      <c r="C264" s="16">
        <v>0</v>
      </c>
      <c r="D264" s="16">
        <v>0</v>
      </c>
      <c r="E264" s="16">
        <v>32966</v>
      </c>
      <c r="F264" s="16">
        <v>3415</v>
      </c>
      <c r="G264" s="16">
        <v>36381</v>
      </c>
      <c r="H264" s="16">
        <v>3074</v>
      </c>
      <c r="I264" s="16">
        <v>39455</v>
      </c>
    </row>
    <row r="265" spans="1:9" ht="12.75">
      <c r="A265" s="28" t="s">
        <v>237</v>
      </c>
      <c r="B265" s="27">
        <v>28592</v>
      </c>
      <c r="C265" s="27">
        <v>0</v>
      </c>
      <c r="D265" s="27">
        <v>0</v>
      </c>
      <c r="E265" s="27">
        <v>28592</v>
      </c>
      <c r="F265" s="27">
        <v>150</v>
      </c>
      <c r="G265" s="27">
        <v>28742</v>
      </c>
      <c r="H265" s="27">
        <v>714</v>
      </c>
      <c r="I265" s="27">
        <v>29456</v>
      </c>
    </row>
    <row r="266" spans="1:9" ht="12.75">
      <c r="A266" s="28" t="s">
        <v>238</v>
      </c>
      <c r="B266" s="27">
        <v>42771</v>
      </c>
      <c r="C266" s="27">
        <v>0</v>
      </c>
      <c r="D266" s="27">
        <v>0</v>
      </c>
      <c r="E266" s="27">
        <v>42771</v>
      </c>
      <c r="F266" s="27">
        <v>2729</v>
      </c>
      <c r="G266" s="27">
        <v>45500</v>
      </c>
      <c r="H266" s="27">
        <v>924</v>
      </c>
      <c r="I266" s="27">
        <v>46424</v>
      </c>
    </row>
    <row r="267" spans="1:9" ht="12.75">
      <c r="A267" s="15" t="s">
        <v>239</v>
      </c>
      <c r="B267" s="16">
        <v>80598</v>
      </c>
      <c r="C267" s="16">
        <v>0</v>
      </c>
      <c r="D267" s="16">
        <v>0</v>
      </c>
      <c r="E267" s="16">
        <v>80598</v>
      </c>
      <c r="F267" s="16">
        <v>0</v>
      </c>
      <c r="G267" s="16">
        <v>80598</v>
      </c>
      <c r="H267" s="16">
        <v>9431</v>
      </c>
      <c r="I267" s="16">
        <v>90029</v>
      </c>
    </row>
    <row r="268" spans="1:9" ht="12.75">
      <c r="A268" s="28" t="s">
        <v>240</v>
      </c>
      <c r="B268" s="27">
        <v>21413</v>
      </c>
      <c r="C268" s="27">
        <v>0</v>
      </c>
      <c r="D268" s="27">
        <v>0</v>
      </c>
      <c r="E268" s="27">
        <v>21413</v>
      </c>
      <c r="F268" s="27">
        <v>5280</v>
      </c>
      <c r="G268" s="27">
        <v>26693</v>
      </c>
      <c r="H268" s="27">
        <v>1594</v>
      </c>
      <c r="I268" s="27">
        <v>28287</v>
      </c>
    </row>
    <row r="269" spans="1:9" ht="12.75">
      <c r="A269" s="28" t="s">
        <v>241</v>
      </c>
      <c r="B269" s="27">
        <v>12807</v>
      </c>
      <c r="C269" s="27">
        <v>0</v>
      </c>
      <c r="D269" s="27">
        <v>3348</v>
      </c>
      <c r="E269" s="27">
        <v>16155</v>
      </c>
      <c r="F269" s="27">
        <v>2372</v>
      </c>
      <c r="G269" s="27">
        <v>18527</v>
      </c>
      <c r="H269" s="27">
        <v>118</v>
      </c>
      <c r="I269" s="27">
        <v>18645</v>
      </c>
    </row>
    <row r="270" spans="1:9" ht="12.75">
      <c r="A270" s="15" t="s">
        <v>242</v>
      </c>
      <c r="B270" s="16">
        <v>24371</v>
      </c>
      <c r="C270" s="16">
        <v>0</v>
      </c>
      <c r="D270" s="16">
        <v>0</v>
      </c>
      <c r="E270" s="16">
        <v>24371</v>
      </c>
      <c r="F270" s="16">
        <v>6315</v>
      </c>
      <c r="G270" s="16">
        <v>30686</v>
      </c>
      <c r="H270" s="16">
        <v>252</v>
      </c>
      <c r="I270" s="16">
        <v>30938</v>
      </c>
    </row>
    <row r="271" spans="1:9" s="33" customFormat="1" ht="12.75">
      <c r="A271" s="29" t="s">
        <v>467</v>
      </c>
      <c r="B271" s="30"/>
      <c r="C271" s="30"/>
      <c r="D271" s="30"/>
      <c r="E271" s="30"/>
      <c r="F271" s="30">
        <v>8000</v>
      </c>
      <c r="G271" s="30">
        <v>8000</v>
      </c>
      <c r="H271" s="30"/>
      <c r="I271" s="30">
        <v>8000</v>
      </c>
    </row>
    <row r="272" spans="1:9" ht="13.5" thickBot="1">
      <c r="A272" s="31" t="s">
        <v>209</v>
      </c>
      <c r="B272" s="32">
        <v>2632296</v>
      </c>
      <c r="C272" s="32">
        <v>0</v>
      </c>
      <c r="D272" s="32">
        <v>20088</v>
      </c>
      <c r="E272" s="32">
        <v>2652384</v>
      </c>
      <c r="F272" s="32">
        <f>SUM(F238:F271)</f>
        <v>170469</v>
      </c>
      <c r="G272" s="32">
        <f>SUM(G238:G271)</f>
        <v>2822853</v>
      </c>
      <c r="H272" s="32">
        <v>623971</v>
      </c>
      <c r="I272" s="32">
        <v>3438824</v>
      </c>
    </row>
    <row r="273" spans="1:9" ht="12.75">
      <c r="A273" s="5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5" t="s">
        <v>244</v>
      </c>
      <c r="B274" s="14">
        <v>82227</v>
      </c>
      <c r="C274" s="14">
        <v>0</v>
      </c>
      <c r="D274" s="14">
        <v>0</v>
      </c>
      <c r="E274" s="14">
        <v>82227</v>
      </c>
      <c r="F274" s="14">
        <v>12250</v>
      </c>
      <c r="G274" s="14">
        <v>94477</v>
      </c>
      <c r="H274" s="14">
        <v>8356</v>
      </c>
      <c r="I274" s="14">
        <v>102833</v>
      </c>
    </row>
    <row r="275" spans="1:9" ht="12.75">
      <c r="A275" s="5" t="s">
        <v>245</v>
      </c>
      <c r="B275" s="14">
        <v>40072</v>
      </c>
      <c r="C275" s="14">
        <v>0</v>
      </c>
      <c r="D275" s="14">
        <v>3348</v>
      </c>
      <c r="E275" s="14">
        <v>43420</v>
      </c>
      <c r="F275" s="14">
        <v>8508</v>
      </c>
      <c r="G275" s="14">
        <v>51928</v>
      </c>
      <c r="H275" s="14">
        <v>3688</v>
      </c>
      <c r="I275" s="14">
        <v>55616</v>
      </c>
    </row>
    <row r="276" spans="1:9" ht="12.75">
      <c r="A276" s="15" t="s">
        <v>246</v>
      </c>
      <c r="B276" s="16">
        <v>15936</v>
      </c>
      <c r="C276" s="16">
        <v>0</v>
      </c>
      <c r="D276" s="16">
        <v>3348</v>
      </c>
      <c r="E276" s="16">
        <v>19284</v>
      </c>
      <c r="F276" s="16">
        <v>4979</v>
      </c>
      <c r="G276" s="16">
        <v>24263</v>
      </c>
      <c r="H276" s="16">
        <v>866</v>
      </c>
      <c r="I276" s="16">
        <v>25129</v>
      </c>
    </row>
    <row r="277" spans="1:9" ht="12.75">
      <c r="A277" s="5" t="s">
        <v>247</v>
      </c>
      <c r="B277" s="14">
        <v>19576</v>
      </c>
      <c r="C277" s="14">
        <v>0</v>
      </c>
      <c r="D277" s="14">
        <v>3348</v>
      </c>
      <c r="E277" s="14">
        <v>22924</v>
      </c>
      <c r="F277" s="14">
        <v>3521</v>
      </c>
      <c r="G277" s="14">
        <v>26445</v>
      </c>
      <c r="H277" s="14">
        <v>483</v>
      </c>
      <c r="I277" s="14">
        <v>26928</v>
      </c>
    </row>
    <row r="278" spans="1:9" ht="12.75">
      <c r="A278" s="5" t="s">
        <v>248</v>
      </c>
      <c r="B278" s="14">
        <v>42138</v>
      </c>
      <c r="C278" s="14">
        <v>0</v>
      </c>
      <c r="D278" s="14">
        <v>0</v>
      </c>
      <c r="E278" s="14">
        <v>42138</v>
      </c>
      <c r="F278" s="14">
        <v>7701</v>
      </c>
      <c r="G278" s="14">
        <v>49839</v>
      </c>
      <c r="H278" s="14">
        <v>4408</v>
      </c>
      <c r="I278" s="14">
        <v>54247</v>
      </c>
    </row>
    <row r="279" spans="1:9" ht="12.75">
      <c r="A279" s="15" t="s">
        <v>249</v>
      </c>
      <c r="B279" s="16">
        <v>36876</v>
      </c>
      <c r="C279" s="16">
        <v>0</v>
      </c>
      <c r="D279" s="16">
        <v>3348</v>
      </c>
      <c r="E279" s="16">
        <v>40224</v>
      </c>
      <c r="F279" s="16">
        <v>3511</v>
      </c>
      <c r="G279" s="16">
        <v>43735</v>
      </c>
      <c r="H279" s="16">
        <v>3362</v>
      </c>
      <c r="I279" s="16">
        <v>47097</v>
      </c>
    </row>
    <row r="280" spans="1:9" ht="12.75">
      <c r="A280" s="5" t="s">
        <v>250</v>
      </c>
      <c r="B280" s="14">
        <v>31203</v>
      </c>
      <c r="C280" s="14">
        <v>0</v>
      </c>
      <c r="D280" s="14">
        <v>3348</v>
      </c>
      <c r="E280" s="14">
        <v>34551</v>
      </c>
      <c r="F280" s="14">
        <v>5500</v>
      </c>
      <c r="G280" s="14">
        <v>40051</v>
      </c>
      <c r="H280" s="14">
        <v>895</v>
      </c>
      <c r="I280" s="14">
        <v>40946</v>
      </c>
    </row>
    <row r="281" spans="1:9" ht="12.75">
      <c r="A281" s="5" t="s">
        <v>251</v>
      </c>
      <c r="B281" s="14">
        <v>11623</v>
      </c>
      <c r="C281" s="14">
        <v>0</v>
      </c>
      <c r="D281" s="14">
        <v>3348</v>
      </c>
      <c r="E281" s="14">
        <v>14971</v>
      </c>
      <c r="F281" s="14">
        <v>2300</v>
      </c>
      <c r="G281" s="14">
        <v>17271</v>
      </c>
      <c r="H281" s="14">
        <v>835</v>
      </c>
      <c r="I281" s="14">
        <v>18106</v>
      </c>
    </row>
    <row r="282" spans="1:9" ht="12.75">
      <c r="A282" s="15" t="s">
        <v>252</v>
      </c>
      <c r="B282" s="16">
        <v>29921</v>
      </c>
      <c r="C282" s="16">
        <v>0</v>
      </c>
      <c r="D282" s="16">
        <v>0</v>
      </c>
      <c r="E282" s="16">
        <v>29921</v>
      </c>
      <c r="F282" s="16">
        <v>7722</v>
      </c>
      <c r="G282" s="16">
        <v>37643</v>
      </c>
      <c r="H282" s="16">
        <v>4143</v>
      </c>
      <c r="I282" s="16">
        <v>41786</v>
      </c>
    </row>
    <row r="283" spans="1:9" ht="12.75">
      <c r="A283" s="5" t="s">
        <v>253</v>
      </c>
      <c r="B283" s="14">
        <v>13914</v>
      </c>
      <c r="C283" s="14">
        <v>0</v>
      </c>
      <c r="D283" s="14">
        <v>0</v>
      </c>
      <c r="E283" s="14">
        <v>13914</v>
      </c>
      <c r="F283" s="14">
        <v>4773</v>
      </c>
      <c r="G283" s="14">
        <v>18687</v>
      </c>
      <c r="H283" s="14">
        <v>10040</v>
      </c>
      <c r="I283" s="14">
        <v>28727</v>
      </c>
    </row>
    <row r="284" spans="1:9" ht="12.75">
      <c r="A284" s="5" t="s">
        <v>254</v>
      </c>
      <c r="B284" s="14">
        <v>24689</v>
      </c>
      <c r="C284" s="14">
        <v>0</v>
      </c>
      <c r="D284" s="14">
        <v>0</v>
      </c>
      <c r="E284" s="14">
        <v>24689</v>
      </c>
      <c r="F284" s="14">
        <v>3858</v>
      </c>
      <c r="G284" s="14">
        <v>28547</v>
      </c>
      <c r="H284" s="14">
        <v>3675</v>
      </c>
      <c r="I284" s="14">
        <v>32222</v>
      </c>
    </row>
    <row r="285" spans="1:9" ht="12.75">
      <c r="A285" s="15" t="s">
        <v>255</v>
      </c>
      <c r="B285" s="16">
        <v>37133</v>
      </c>
      <c r="C285" s="16">
        <v>0</v>
      </c>
      <c r="D285" s="16">
        <v>0</v>
      </c>
      <c r="E285" s="16">
        <v>37133</v>
      </c>
      <c r="F285" s="16">
        <v>7529</v>
      </c>
      <c r="G285" s="16">
        <v>44662</v>
      </c>
      <c r="H285" s="16">
        <v>4666</v>
      </c>
      <c r="I285" s="16">
        <v>49328</v>
      </c>
    </row>
    <row r="286" spans="1:9" ht="12.75">
      <c r="A286" s="5" t="s">
        <v>256</v>
      </c>
      <c r="B286" s="14">
        <v>46671</v>
      </c>
      <c r="C286" s="14">
        <v>0</v>
      </c>
      <c r="D286" s="14">
        <v>0</v>
      </c>
      <c r="E286" s="14">
        <v>46671</v>
      </c>
      <c r="F286" s="14">
        <v>7787</v>
      </c>
      <c r="G286" s="14">
        <v>54458</v>
      </c>
      <c r="H286" s="14">
        <v>4872</v>
      </c>
      <c r="I286" s="14">
        <v>59330</v>
      </c>
    </row>
    <row r="287" spans="1:9" ht="12.75">
      <c r="A287" s="5" t="s">
        <v>257</v>
      </c>
      <c r="B287" s="14">
        <v>46053</v>
      </c>
      <c r="C287" s="14">
        <v>0</v>
      </c>
      <c r="D287" s="14">
        <v>0</v>
      </c>
      <c r="E287" s="14">
        <v>46053</v>
      </c>
      <c r="F287" s="14">
        <v>7689</v>
      </c>
      <c r="G287" s="14">
        <v>53742</v>
      </c>
      <c r="H287" s="14">
        <v>1666</v>
      </c>
      <c r="I287" s="14">
        <v>55408</v>
      </c>
    </row>
    <row r="288" spans="1:9" ht="12.75">
      <c r="A288" s="15" t="s">
        <v>258</v>
      </c>
      <c r="B288" s="16">
        <v>35929</v>
      </c>
      <c r="C288" s="16">
        <v>0</v>
      </c>
      <c r="D288" s="16">
        <v>3348</v>
      </c>
      <c r="E288" s="16">
        <v>39277</v>
      </c>
      <c r="F288" s="16">
        <v>6000</v>
      </c>
      <c r="G288" s="16">
        <v>45277</v>
      </c>
      <c r="H288" s="16">
        <v>1408</v>
      </c>
      <c r="I288" s="16">
        <v>46685</v>
      </c>
    </row>
    <row r="289" spans="1:9" ht="12.75">
      <c r="A289" s="5" t="s">
        <v>259</v>
      </c>
      <c r="B289" s="14">
        <v>33224</v>
      </c>
      <c r="C289" s="14">
        <v>0</v>
      </c>
      <c r="D289" s="14">
        <v>3348</v>
      </c>
      <c r="E289" s="14">
        <v>36572</v>
      </c>
      <c r="F289" s="14">
        <v>3764</v>
      </c>
      <c r="G289" s="14">
        <v>40336</v>
      </c>
      <c r="H289" s="14">
        <v>1018</v>
      </c>
      <c r="I289" s="14">
        <v>41354</v>
      </c>
    </row>
    <row r="290" spans="1:9" ht="12.75">
      <c r="A290" s="5" t="s">
        <v>260</v>
      </c>
      <c r="B290" s="14">
        <v>30914</v>
      </c>
      <c r="C290" s="14">
        <v>0</v>
      </c>
      <c r="D290" s="14">
        <v>3348</v>
      </c>
      <c r="E290" s="14">
        <v>34262</v>
      </c>
      <c r="F290" s="14">
        <v>4400</v>
      </c>
      <c r="G290" s="14">
        <v>38662</v>
      </c>
      <c r="H290" s="14">
        <v>683</v>
      </c>
      <c r="I290" s="14">
        <v>39345</v>
      </c>
    </row>
    <row r="291" spans="1:9" ht="12.75">
      <c r="A291" s="15" t="s">
        <v>261</v>
      </c>
      <c r="B291" s="16">
        <v>45834</v>
      </c>
      <c r="C291" s="16">
        <v>0</v>
      </c>
      <c r="D291" s="16">
        <v>0</v>
      </c>
      <c r="E291" s="16">
        <v>45834</v>
      </c>
      <c r="F291" s="16">
        <v>11150</v>
      </c>
      <c r="G291" s="16">
        <v>56984</v>
      </c>
      <c r="H291" s="16">
        <v>11675</v>
      </c>
      <c r="I291" s="16">
        <v>68659</v>
      </c>
    </row>
    <row r="292" spans="1:9" ht="12.75">
      <c r="A292" s="5" t="s">
        <v>262</v>
      </c>
      <c r="B292" s="14">
        <v>24714</v>
      </c>
      <c r="C292" s="14">
        <v>0</v>
      </c>
      <c r="D292" s="14">
        <v>3348</v>
      </c>
      <c r="E292" s="14">
        <v>28062</v>
      </c>
      <c r="F292" s="14">
        <v>6700</v>
      </c>
      <c r="G292" s="14">
        <v>34762</v>
      </c>
      <c r="H292" s="14">
        <v>457</v>
      </c>
      <c r="I292" s="14">
        <v>35219</v>
      </c>
    </row>
    <row r="293" spans="1:9" ht="12.75">
      <c r="A293" s="5" t="s">
        <v>263</v>
      </c>
      <c r="B293" s="14">
        <v>51602</v>
      </c>
      <c r="C293" s="14">
        <v>0</v>
      </c>
      <c r="D293" s="14">
        <v>0</v>
      </c>
      <c r="E293" s="14">
        <v>51602</v>
      </c>
      <c r="F293" s="14">
        <v>5886</v>
      </c>
      <c r="G293" s="14">
        <v>57488</v>
      </c>
      <c r="H293" s="14">
        <v>5127</v>
      </c>
      <c r="I293" s="14">
        <v>62615</v>
      </c>
    </row>
    <row r="294" spans="1:9" ht="12.75">
      <c r="A294" s="15" t="s">
        <v>264</v>
      </c>
      <c r="B294" s="16">
        <v>42092</v>
      </c>
      <c r="C294" s="16">
        <v>0</v>
      </c>
      <c r="D294" s="16">
        <v>0</v>
      </c>
      <c r="E294" s="16">
        <v>42092</v>
      </c>
      <c r="F294" s="16">
        <v>9144</v>
      </c>
      <c r="G294" s="16">
        <v>51236</v>
      </c>
      <c r="H294" s="16">
        <v>5953</v>
      </c>
      <c r="I294" s="16">
        <v>57189</v>
      </c>
    </row>
    <row r="295" spans="1:9" ht="12.75">
      <c r="A295" s="5" t="s">
        <v>265</v>
      </c>
      <c r="B295" s="14">
        <v>30138</v>
      </c>
      <c r="C295" s="14">
        <v>0</v>
      </c>
      <c r="D295" s="14">
        <v>2009</v>
      </c>
      <c r="E295" s="14">
        <v>32147</v>
      </c>
      <c r="F295" s="14">
        <v>3607</v>
      </c>
      <c r="G295" s="14">
        <v>35754</v>
      </c>
      <c r="H295" s="14">
        <v>2381</v>
      </c>
      <c r="I295" s="14">
        <v>38135</v>
      </c>
    </row>
    <row r="296" spans="1:9" ht="12.75">
      <c r="A296" s="5" t="s">
        <v>266</v>
      </c>
      <c r="B296" s="14">
        <v>37820</v>
      </c>
      <c r="C296" s="14">
        <v>0</v>
      </c>
      <c r="D296" s="14">
        <v>0</v>
      </c>
      <c r="E296" s="14">
        <v>37820</v>
      </c>
      <c r="F296" s="14">
        <v>5964</v>
      </c>
      <c r="G296" s="14">
        <v>43784</v>
      </c>
      <c r="H296" s="14">
        <v>3342</v>
      </c>
      <c r="I296" s="14">
        <v>47126</v>
      </c>
    </row>
    <row r="297" spans="1:9" ht="12.75">
      <c r="A297" s="15" t="s">
        <v>267</v>
      </c>
      <c r="B297" s="16">
        <v>15798</v>
      </c>
      <c r="C297" s="16">
        <v>0</v>
      </c>
      <c r="D297" s="16">
        <v>3348</v>
      </c>
      <c r="E297" s="16">
        <v>19146</v>
      </c>
      <c r="F297" s="16">
        <v>2264</v>
      </c>
      <c r="G297" s="16">
        <v>21410</v>
      </c>
      <c r="H297" s="16">
        <v>282</v>
      </c>
      <c r="I297" s="16">
        <v>21692</v>
      </c>
    </row>
    <row r="298" spans="1:9" ht="12.75">
      <c r="A298" s="5" t="s">
        <v>268</v>
      </c>
      <c r="B298" s="14">
        <v>61120</v>
      </c>
      <c r="C298" s="14">
        <v>0</v>
      </c>
      <c r="D298" s="14">
        <v>0</v>
      </c>
      <c r="E298" s="14">
        <v>61120</v>
      </c>
      <c r="F298" s="14">
        <v>7200</v>
      </c>
      <c r="G298" s="14">
        <v>68320</v>
      </c>
      <c r="H298" s="14">
        <v>5226</v>
      </c>
      <c r="I298" s="14">
        <v>73546</v>
      </c>
    </row>
    <row r="299" spans="1:9" ht="12.75">
      <c r="A299" s="15" t="s">
        <v>269</v>
      </c>
      <c r="B299" s="16">
        <v>60521</v>
      </c>
      <c r="C299" s="16">
        <v>0</v>
      </c>
      <c r="D299" s="16">
        <v>0</v>
      </c>
      <c r="E299" s="16">
        <v>60521</v>
      </c>
      <c r="F299" s="16">
        <v>5864</v>
      </c>
      <c r="G299" s="16">
        <v>66385</v>
      </c>
      <c r="H299" s="16">
        <v>5323</v>
      </c>
      <c r="I299" s="16">
        <v>71708</v>
      </c>
    </row>
    <row r="300" spans="1:9" s="33" customFormat="1" ht="12.75">
      <c r="A300" s="25" t="s">
        <v>467</v>
      </c>
      <c r="B300" s="19"/>
      <c r="C300" s="19"/>
      <c r="D300" s="19"/>
      <c r="E300" s="19"/>
      <c r="F300" s="19">
        <v>10500</v>
      </c>
      <c r="G300" s="19">
        <v>10500</v>
      </c>
      <c r="H300" s="19"/>
      <c r="I300" s="19">
        <v>10500</v>
      </c>
    </row>
    <row r="301" spans="1:9" ht="13.5" thickBot="1">
      <c r="A301" s="21" t="s">
        <v>243</v>
      </c>
      <c r="B301" s="22">
        <v>947738</v>
      </c>
      <c r="C301" s="22">
        <v>0</v>
      </c>
      <c r="D301" s="22">
        <v>38837</v>
      </c>
      <c r="E301" s="22">
        <v>986575</v>
      </c>
      <c r="F301" s="22">
        <f>SUM(F274:F300)</f>
        <v>170071</v>
      </c>
      <c r="G301" s="22">
        <f>SUM(G274:G300)</f>
        <v>1156646</v>
      </c>
      <c r="H301" s="22">
        <v>94830</v>
      </c>
      <c r="I301" s="22">
        <v>1240976</v>
      </c>
    </row>
    <row r="302" spans="1:9" ht="12.75">
      <c r="A302" s="5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5" t="s">
        <v>271</v>
      </c>
      <c r="B303" s="14">
        <v>110776</v>
      </c>
      <c r="C303" s="14">
        <v>0</v>
      </c>
      <c r="D303" s="14">
        <v>0</v>
      </c>
      <c r="E303" s="14">
        <v>110776</v>
      </c>
      <c r="F303" s="14">
        <v>4400</v>
      </c>
      <c r="G303" s="14">
        <v>115176</v>
      </c>
      <c r="H303" s="14">
        <v>28234</v>
      </c>
      <c r="I303" s="14">
        <v>143410</v>
      </c>
    </row>
    <row r="304" spans="1:9" ht="12.75">
      <c r="A304" s="5" t="s">
        <v>272</v>
      </c>
      <c r="B304" s="14">
        <v>96486</v>
      </c>
      <c r="C304" s="14">
        <v>0</v>
      </c>
      <c r="D304" s="14">
        <v>0</v>
      </c>
      <c r="E304" s="14">
        <v>96486</v>
      </c>
      <c r="F304" s="14">
        <v>3804</v>
      </c>
      <c r="G304" s="14">
        <v>100290</v>
      </c>
      <c r="H304" s="14">
        <v>12353</v>
      </c>
      <c r="I304" s="14">
        <v>112643</v>
      </c>
    </row>
    <row r="305" spans="1:9" ht="12.75">
      <c r="A305" s="15" t="s">
        <v>273</v>
      </c>
      <c r="B305" s="16">
        <v>164451</v>
      </c>
      <c r="C305" s="16">
        <v>0</v>
      </c>
      <c r="D305" s="16">
        <v>0</v>
      </c>
      <c r="E305" s="16">
        <v>164451</v>
      </c>
      <c r="F305" s="16">
        <v>5900</v>
      </c>
      <c r="G305" s="16">
        <v>170351</v>
      </c>
      <c r="H305" s="16">
        <v>58611</v>
      </c>
      <c r="I305" s="16">
        <v>228962</v>
      </c>
    </row>
    <row r="306" spans="1:9" ht="12.75">
      <c r="A306" s="5" t="s">
        <v>274</v>
      </c>
      <c r="B306" s="14">
        <v>42322</v>
      </c>
      <c r="C306" s="14">
        <v>0</v>
      </c>
      <c r="D306" s="14">
        <v>0</v>
      </c>
      <c r="E306" s="14">
        <v>42322</v>
      </c>
      <c r="F306" s="14">
        <v>4414</v>
      </c>
      <c r="G306" s="14">
        <v>46736</v>
      </c>
      <c r="H306" s="14">
        <v>3241</v>
      </c>
      <c r="I306" s="14">
        <v>49977</v>
      </c>
    </row>
    <row r="307" spans="1:9" ht="12.75">
      <c r="A307" s="5" t="s">
        <v>275</v>
      </c>
      <c r="B307" s="14">
        <v>32832</v>
      </c>
      <c r="C307" s="14">
        <v>0</v>
      </c>
      <c r="D307" s="14">
        <v>3348</v>
      </c>
      <c r="E307" s="14">
        <v>36180</v>
      </c>
      <c r="F307" s="14">
        <v>6329</v>
      </c>
      <c r="G307" s="14">
        <v>42509</v>
      </c>
      <c r="H307" s="14">
        <v>890</v>
      </c>
      <c r="I307" s="14">
        <v>43399</v>
      </c>
    </row>
    <row r="308" spans="1:9" ht="12.75">
      <c r="A308" s="15" t="s">
        <v>276</v>
      </c>
      <c r="B308" s="16">
        <v>50629</v>
      </c>
      <c r="C308" s="16">
        <v>0</v>
      </c>
      <c r="D308" s="16">
        <v>0</v>
      </c>
      <c r="E308" s="16">
        <v>50629</v>
      </c>
      <c r="F308" s="16">
        <v>8140</v>
      </c>
      <c r="G308" s="16">
        <v>58769</v>
      </c>
      <c r="H308" s="16">
        <v>15924</v>
      </c>
      <c r="I308" s="16">
        <v>74693</v>
      </c>
    </row>
    <row r="309" spans="1:9" ht="12.75">
      <c r="A309" s="5" t="s">
        <v>277</v>
      </c>
      <c r="B309" s="14">
        <v>42866</v>
      </c>
      <c r="C309" s="14">
        <v>0</v>
      </c>
      <c r="D309" s="14">
        <v>0</v>
      </c>
      <c r="E309" s="14">
        <v>42866</v>
      </c>
      <c r="F309" s="14">
        <v>2438</v>
      </c>
      <c r="G309" s="14">
        <v>45304</v>
      </c>
      <c r="H309" s="14">
        <v>21752</v>
      </c>
      <c r="I309" s="14">
        <v>67056</v>
      </c>
    </row>
    <row r="310" spans="1:9" ht="12.75">
      <c r="A310" s="5" t="s">
        <v>278</v>
      </c>
      <c r="B310" s="14">
        <v>30596</v>
      </c>
      <c r="C310" s="14">
        <v>0</v>
      </c>
      <c r="D310" s="14">
        <v>0</v>
      </c>
      <c r="E310" s="14">
        <v>30596</v>
      </c>
      <c r="F310" s="14">
        <v>1200</v>
      </c>
      <c r="G310" s="14">
        <v>31796</v>
      </c>
      <c r="H310" s="14">
        <v>2480</v>
      </c>
      <c r="I310" s="14">
        <v>34276</v>
      </c>
    </row>
    <row r="311" spans="1:9" ht="12.75">
      <c r="A311" s="15" t="s">
        <v>279</v>
      </c>
      <c r="B311" s="16">
        <v>53771</v>
      </c>
      <c r="C311" s="16">
        <v>0</v>
      </c>
      <c r="D311" s="16">
        <v>0</v>
      </c>
      <c r="E311" s="16">
        <v>53771</v>
      </c>
      <c r="F311" s="16">
        <v>1722</v>
      </c>
      <c r="G311" s="16">
        <v>55493</v>
      </c>
      <c r="H311" s="16">
        <v>3065</v>
      </c>
      <c r="I311" s="16">
        <v>58558</v>
      </c>
    </row>
    <row r="312" spans="1:9" ht="12.75">
      <c r="A312" s="5" t="s">
        <v>280</v>
      </c>
      <c r="B312" s="14">
        <v>71634</v>
      </c>
      <c r="C312" s="14">
        <v>0</v>
      </c>
      <c r="D312" s="14">
        <v>0</v>
      </c>
      <c r="E312" s="14">
        <v>71634</v>
      </c>
      <c r="F312" s="14">
        <v>1300</v>
      </c>
      <c r="G312" s="14">
        <v>72934</v>
      </c>
      <c r="H312" s="14">
        <v>7047</v>
      </c>
      <c r="I312" s="14">
        <v>79981</v>
      </c>
    </row>
    <row r="313" spans="1:9" ht="12.75">
      <c r="A313" s="5" t="s">
        <v>281</v>
      </c>
      <c r="B313" s="14">
        <v>30218</v>
      </c>
      <c r="C313" s="14">
        <v>0</v>
      </c>
      <c r="D313" s="14">
        <v>3348</v>
      </c>
      <c r="E313" s="14">
        <v>33566</v>
      </c>
      <c r="F313" s="14">
        <v>2667</v>
      </c>
      <c r="G313" s="14">
        <v>36233</v>
      </c>
      <c r="H313" s="14">
        <v>1061</v>
      </c>
      <c r="I313" s="14">
        <v>37294</v>
      </c>
    </row>
    <row r="314" spans="1:9" ht="12.75">
      <c r="A314" s="15" t="s">
        <v>282</v>
      </c>
      <c r="B314" s="16">
        <v>25353</v>
      </c>
      <c r="C314" s="16">
        <v>0</v>
      </c>
      <c r="D314" s="16">
        <v>0</v>
      </c>
      <c r="E314" s="16">
        <v>25353</v>
      </c>
      <c r="F314" s="16">
        <v>5301</v>
      </c>
      <c r="G314" s="16">
        <v>30654</v>
      </c>
      <c r="H314" s="16">
        <v>3823</v>
      </c>
      <c r="I314" s="16">
        <v>34477</v>
      </c>
    </row>
    <row r="315" spans="1:9" ht="12.75">
      <c r="A315" s="5" t="s">
        <v>283</v>
      </c>
      <c r="B315" s="14">
        <v>37198</v>
      </c>
      <c r="C315" s="14">
        <v>0</v>
      </c>
      <c r="D315" s="14">
        <v>0</v>
      </c>
      <c r="E315" s="14">
        <v>37198</v>
      </c>
      <c r="F315" s="14">
        <v>6841</v>
      </c>
      <c r="G315" s="14">
        <v>44039</v>
      </c>
      <c r="H315" s="14">
        <v>4004</v>
      </c>
      <c r="I315" s="14">
        <v>48043</v>
      </c>
    </row>
    <row r="316" spans="1:9" ht="12.75">
      <c r="A316" s="5" t="s">
        <v>284</v>
      </c>
      <c r="B316" s="14">
        <v>13585</v>
      </c>
      <c r="C316" s="14">
        <v>0</v>
      </c>
      <c r="D316" s="14">
        <v>3348</v>
      </c>
      <c r="E316" s="14">
        <v>16933</v>
      </c>
      <c r="F316" s="14">
        <v>1210</v>
      </c>
      <c r="G316" s="14">
        <v>18143</v>
      </c>
      <c r="H316" s="14">
        <v>644</v>
      </c>
      <c r="I316" s="14">
        <v>18787</v>
      </c>
    </row>
    <row r="317" spans="1:9" ht="12.75">
      <c r="A317" s="15" t="s">
        <v>285</v>
      </c>
      <c r="B317" s="16">
        <v>37472</v>
      </c>
      <c r="C317" s="16">
        <v>0</v>
      </c>
      <c r="D317" s="16">
        <v>0</v>
      </c>
      <c r="E317" s="16">
        <v>37472</v>
      </c>
      <c r="F317" s="16">
        <v>2300</v>
      </c>
      <c r="G317" s="16">
        <v>39772</v>
      </c>
      <c r="H317" s="16">
        <v>19038</v>
      </c>
      <c r="I317" s="16">
        <v>58810</v>
      </c>
    </row>
    <row r="318" spans="1:9" ht="12.75">
      <c r="A318" s="5" t="s">
        <v>286</v>
      </c>
      <c r="B318" s="14">
        <v>30476</v>
      </c>
      <c r="C318" s="14">
        <v>0</v>
      </c>
      <c r="D318" s="14">
        <v>0</v>
      </c>
      <c r="E318" s="14">
        <v>30476</v>
      </c>
      <c r="F318" s="14">
        <v>572</v>
      </c>
      <c r="G318" s="14">
        <v>31048</v>
      </c>
      <c r="H318" s="14">
        <v>1433</v>
      </c>
      <c r="I318" s="14">
        <v>32481</v>
      </c>
    </row>
    <row r="319" spans="1:9" ht="12.75">
      <c r="A319" s="5" t="s">
        <v>287</v>
      </c>
      <c r="B319" s="14">
        <v>43473</v>
      </c>
      <c r="C319" s="14">
        <v>0</v>
      </c>
      <c r="D319" s="14">
        <v>0</v>
      </c>
      <c r="E319" s="14">
        <v>43473</v>
      </c>
      <c r="F319" s="14">
        <v>2700</v>
      </c>
      <c r="G319" s="14">
        <v>46173</v>
      </c>
      <c r="H319" s="14">
        <v>6029</v>
      </c>
      <c r="I319" s="14">
        <v>52202</v>
      </c>
    </row>
    <row r="320" spans="1:9" ht="12.75">
      <c r="A320" s="15" t="s">
        <v>288</v>
      </c>
      <c r="B320" s="16">
        <v>36935</v>
      </c>
      <c r="C320" s="16">
        <v>0</v>
      </c>
      <c r="D320" s="16">
        <v>0</v>
      </c>
      <c r="E320" s="16">
        <v>36935</v>
      </c>
      <c r="F320" s="16">
        <v>2522</v>
      </c>
      <c r="G320" s="16">
        <v>39457</v>
      </c>
      <c r="H320" s="16">
        <v>1721</v>
      </c>
      <c r="I320" s="16">
        <v>41178</v>
      </c>
    </row>
    <row r="321" spans="1:9" ht="12.75">
      <c r="A321" s="5" t="s">
        <v>289</v>
      </c>
      <c r="B321" s="14">
        <v>70382</v>
      </c>
      <c r="C321" s="14">
        <v>0</v>
      </c>
      <c r="D321" s="14">
        <v>0</v>
      </c>
      <c r="E321" s="14">
        <v>70382</v>
      </c>
      <c r="F321" s="14">
        <v>8120</v>
      </c>
      <c r="G321" s="14">
        <v>78502</v>
      </c>
      <c r="H321" s="14">
        <v>9507</v>
      </c>
      <c r="I321" s="14">
        <v>88009</v>
      </c>
    </row>
    <row r="322" spans="1:9" ht="12.75">
      <c r="A322" s="5" t="s">
        <v>290</v>
      </c>
      <c r="B322" s="14">
        <v>89527</v>
      </c>
      <c r="C322" s="14">
        <v>0</v>
      </c>
      <c r="D322" s="14">
        <v>0</v>
      </c>
      <c r="E322" s="14">
        <v>89527</v>
      </c>
      <c r="F322" s="14">
        <v>1208</v>
      </c>
      <c r="G322" s="14">
        <v>90735</v>
      </c>
      <c r="H322" s="14">
        <v>5032</v>
      </c>
      <c r="I322" s="14">
        <v>95767</v>
      </c>
    </row>
    <row r="323" spans="1:9" ht="12.75">
      <c r="A323" s="15" t="s">
        <v>291</v>
      </c>
      <c r="B323" s="16">
        <v>68636</v>
      </c>
      <c r="C323" s="16">
        <v>0</v>
      </c>
      <c r="D323" s="16">
        <v>0</v>
      </c>
      <c r="E323" s="16">
        <v>68636</v>
      </c>
      <c r="F323" s="16">
        <v>8990</v>
      </c>
      <c r="G323" s="16">
        <v>77626</v>
      </c>
      <c r="H323" s="16">
        <v>10813</v>
      </c>
      <c r="I323" s="16">
        <v>88439</v>
      </c>
    </row>
    <row r="324" spans="1:9" ht="12.75">
      <c r="A324" s="5" t="s">
        <v>292</v>
      </c>
      <c r="B324" s="14">
        <v>35138</v>
      </c>
      <c r="C324" s="14">
        <v>0</v>
      </c>
      <c r="D324" s="14">
        <v>0</v>
      </c>
      <c r="E324" s="14">
        <v>35138</v>
      </c>
      <c r="F324" s="14">
        <v>4219</v>
      </c>
      <c r="G324" s="14">
        <v>39357</v>
      </c>
      <c r="H324" s="14">
        <v>1295</v>
      </c>
      <c r="I324" s="14">
        <v>40652</v>
      </c>
    </row>
    <row r="325" spans="1:9" ht="12.75">
      <c r="A325" s="5" t="s">
        <v>293</v>
      </c>
      <c r="B325" s="14">
        <v>22582</v>
      </c>
      <c r="C325" s="14">
        <v>0</v>
      </c>
      <c r="D325" s="14">
        <v>3348</v>
      </c>
      <c r="E325" s="14">
        <v>25930</v>
      </c>
      <c r="F325" s="14">
        <v>2800</v>
      </c>
      <c r="G325" s="14">
        <v>28730</v>
      </c>
      <c r="H325" s="14">
        <v>600</v>
      </c>
      <c r="I325" s="14">
        <v>29330</v>
      </c>
    </row>
    <row r="326" spans="1:9" ht="12.75">
      <c r="A326" s="15" t="s">
        <v>294</v>
      </c>
      <c r="B326" s="16">
        <v>19202</v>
      </c>
      <c r="C326" s="16">
        <v>0</v>
      </c>
      <c r="D326" s="16">
        <v>3348</v>
      </c>
      <c r="E326" s="16">
        <v>22550</v>
      </c>
      <c r="F326" s="16">
        <v>3878</v>
      </c>
      <c r="G326" s="16">
        <v>26428</v>
      </c>
      <c r="H326" s="16">
        <v>6416</v>
      </c>
      <c r="I326" s="16">
        <v>32844</v>
      </c>
    </row>
    <row r="327" spans="1:9" ht="12.75">
      <c r="A327" s="5" t="s">
        <v>295</v>
      </c>
      <c r="B327" s="14">
        <v>29794</v>
      </c>
      <c r="C327" s="14">
        <v>0</v>
      </c>
      <c r="D327" s="14">
        <v>2009</v>
      </c>
      <c r="E327" s="14">
        <v>31803</v>
      </c>
      <c r="F327" s="14">
        <v>3023</v>
      </c>
      <c r="G327" s="14">
        <v>34826</v>
      </c>
      <c r="H327" s="14">
        <v>987</v>
      </c>
      <c r="I327" s="14">
        <v>35813</v>
      </c>
    </row>
    <row r="328" spans="1:9" ht="12.75">
      <c r="A328" s="5" t="s">
        <v>296</v>
      </c>
      <c r="B328" s="14">
        <v>68116</v>
      </c>
      <c r="C328" s="14">
        <v>0</v>
      </c>
      <c r="D328" s="14">
        <v>0</v>
      </c>
      <c r="E328" s="14">
        <v>68116</v>
      </c>
      <c r="F328" s="14">
        <v>2007</v>
      </c>
      <c r="G328" s="14">
        <v>70123</v>
      </c>
      <c r="H328" s="14">
        <v>4144</v>
      </c>
      <c r="I328" s="14">
        <v>74267</v>
      </c>
    </row>
    <row r="329" spans="1:9" ht="12.75">
      <c r="A329" s="15" t="s">
        <v>297</v>
      </c>
      <c r="B329" s="16">
        <v>27833</v>
      </c>
      <c r="C329" s="16">
        <v>0</v>
      </c>
      <c r="D329" s="16">
        <v>0</v>
      </c>
      <c r="E329" s="16">
        <v>27833</v>
      </c>
      <c r="F329" s="16">
        <v>4143</v>
      </c>
      <c r="G329" s="16">
        <v>31976</v>
      </c>
      <c r="H329" s="16">
        <v>2358</v>
      </c>
      <c r="I329" s="16">
        <v>34334</v>
      </c>
    </row>
    <row r="330" spans="1:9" ht="12.75">
      <c r="A330" s="5" t="s">
        <v>298</v>
      </c>
      <c r="B330" s="14">
        <v>40930</v>
      </c>
      <c r="C330" s="14">
        <v>0</v>
      </c>
      <c r="D330" s="14">
        <v>0</v>
      </c>
      <c r="E330" s="14">
        <v>40930</v>
      </c>
      <c r="F330" s="14">
        <v>1433</v>
      </c>
      <c r="G330" s="14">
        <v>42363</v>
      </c>
      <c r="H330" s="14">
        <v>2300</v>
      </c>
      <c r="I330" s="14">
        <v>44663</v>
      </c>
    </row>
    <row r="331" spans="1:9" ht="12.75">
      <c r="A331" s="5" t="s">
        <v>299</v>
      </c>
      <c r="B331" s="14">
        <v>34012</v>
      </c>
      <c r="C331" s="14">
        <v>0</v>
      </c>
      <c r="D331" s="14">
        <v>0</v>
      </c>
      <c r="E331" s="14">
        <v>34012</v>
      </c>
      <c r="F331" s="14">
        <v>1286</v>
      </c>
      <c r="G331" s="14">
        <v>35298</v>
      </c>
      <c r="H331" s="14">
        <v>616</v>
      </c>
      <c r="I331" s="14">
        <v>35914</v>
      </c>
    </row>
    <row r="332" spans="1:9" ht="12.75">
      <c r="A332" s="15" t="s">
        <v>300</v>
      </c>
      <c r="B332" s="16">
        <v>29285</v>
      </c>
      <c r="C332" s="16">
        <v>0</v>
      </c>
      <c r="D332" s="16">
        <v>3348</v>
      </c>
      <c r="E332" s="16">
        <v>32633</v>
      </c>
      <c r="F332" s="16">
        <v>3737</v>
      </c>
      <c r="G332" s="16">
        <v>36370</v>
      </c>
      <c r="H332" s="16">
        <v>516</v>
      </c>
      <c r="I332" s="16">
        <v>36886</v>
      </c>
    </row>
    <row r="333" spans="1:9" ht="12.75">
      <c r="A333" s="5" t="s">
        <v>301</v>
      </c>
      <c r="B333" s="14">
        <v>40016</v>
      </c>
      <c r="C333" s="14">
        <v>0</v>
      </c>
      <c r="D333" s="14">
        <v>1339</v>
      </c>
      <c r="E333" s="14">
        <v>41355</v>
      </c>
      <c r="F333" s="14">
        <v>4803</v>
      </c>
      <c r="G333" s="14">
        <v>46158</v>
      </c>
      <c r="H333" s="14">
        <v>958</v>
      </c>
      <c r="I333" s="14">
        <v>47116</v>
      </c>
    </row>
    <row r="334" spans="1:9" ht="12.75">
      <c r="A334" s="5" t="s">
        <v>302</v>
      </c>
      <c r="B334" s="14">
        <v>45621</v>
      </c>
      <c r="C334" s="14">
        <v>0</v>
      </c>
      <c r="D334" s="14">
        <v>0</v>
      </c>
      <c r="E334" s="14">
        <v>45621</v>
      </c>
      <c r="F334" s="14">
        <v>13282</v>
      </c>
      <c r="G334" s="14">
        <v>58903</v>
      </c>
      <c r="H334" s="14">
        <v>10830</v>
      </c>
      <c r="I334" s="14">
        <v>69733</v>
      </c>
    </row>
    <row r="335" spans="1:9" ht="12.75">
      <c r="A335" s="15" t="s">
        <v>303</v>
      </c>
      <c r="B335" s="16">
        <v>60601</v>
      </c>
      <c r="C335" s="16">
        <v>0</v>
      </c>
      <c r="D335" s="16">
        <v>0</v>
      </c>
      <c r="E335" s="16">
        <v>60601</v>
      </c>
      <c r="F335" s="16">
        <v>9390</v>
      </c>
      <c r="G335" s="16">
        <v>69991</v>
      </c>
      <c r="H335" s="16">
        <v>5068</v>
      </c>
      <c r="I335" s="16">
        <v>75059</v>
      </c>
    </row>
    <row r="336" spans="1:9" ht="12.75">
      <c r="A336" s="5" t="s">
        <v>304</v>
      </c>
      <c r="B336" s="14">
        <v>25554</v>
      </c>
      <c r="C336" s="14">
        <v>0</v>
      </c>
      <c r="D336" s="14">
        <v>3348</v>
      </c>
      <c r="E336" s="14">
        <v>28902</v>
      </c>
      <c r="F336" s="14">
        <v>2960</v>
      </c>
      <c r="G336" s="14">
        <v>31862</v>
      </c>
      <c r="H336" s="14">
        <v>519</v>
      </c>
      <c r="I336" s="14">
        <v>32381</v>
      </c>
    </row>
    <row r="337" spans="1:9" ht="12.75">
      <c r="A337" s="5" t="s">
        <v>305</v>
      </c>
      <c r="B337" s="14">
        <v>29338</v>
      </c>
      <c r="C337" s="14">
        <v>0</v>
      </c>
      <c r="D337" s="14">
        <v>3348</v>
      </c>
      <c r="E337" s="14">
        <v>32686</v>
      </c>
      <c r="F337" s="14">
        <v>3394</v>
      </c>
      <c r="G337" s="14">
        <v>36080</v>
      </c>
      <c r="H337" s="14">
        <v>615</v>
      </c>
      <c r="I337" s="14">
        <v>36695</v>
      </c>
    </row>
    <row r="338" spans="1:9" ht="12.75">
      <c r="A338" s="15" t="s">
        <v>306</v>
      </c>
      <c r="B338" s="16">
        <v>27043</v>
      </c>
      <c r="C338" s="16">
        <v>0</v>
      </c>
      <c r="D338" s="16">
        <v>3348</v>
      </c>
      <c r="E338" s="16">
        <v>30391</v>
      </c>
      <c r="F338" s="16">
        <v>2820</v>
      </c>
      <c r="G338" s="16">
        <v>33211</v>
      </c>
      <c r="H338" s="16">
        <v>1316</v>
      </c>
      <c r="I338" s="16">
        <v>34527</v>
      </c>
    </row>
    <row r="339" spans="1:9" ht="12.75">
      <c r="A339" s="5" t="s">
        <v>307</v>
      </c>
      <c r="B339" s="14">
        <v>15705</v>
      </c>
      <c r="C339" s="14">
        <v>0</v>
      </c>
      <c r="D339" s="14">
        <v>3348</v>
      </c>
      <c r="E339" s="14">
        <v>19053</v>
      </c>
      <c r="F339" s="14">
        <v>2319</v>
      </c>
      <c r="G339" s="14">
        <v>21372</v>
      </c>
      <c r="H339" s="14">
        <v>382</v>
      </c>
      <c r="I339" s="14">
        <v>21754</v>
      </c>
    </row>
    <row r="340" spans="1:9" ht="12.75">
      <c r="A340" s="15" t="s">
        <v>308</v>
      </c>
      <c r="B340" s="16">
        <v>26413</v>
      </c>
      <c r="C340" s="16">
        <v>0</v>
      </c>
      <c r="D340" s="16">
        <v>3348</v>
      </c>
      <c r="E340" s="16">
        <v>29761</v>
      </c>
      <c r="F340" s="16">
        <v>5402</v>
      </c>
      <c r="G340" s="16">
        <v>35163</v>
      </c>
      <c r="H340" s="16">
        <v>588</v>
      </c>
      <c r="I340" s="16">
        <v>35751</v>
      </c>
    </row>
    <row r="341" spans="1:9" s="33" customFormat="1" ht="12.75">
      <c r="A341" s="25" t="s">
        <v>467</v>
      </c>
      <c r="B341" s="19"/>
      <c r="C341" s="19"/>
      <c r="D341" s="19"/>
      <c r="E341" s="19"/>
      <c r="F341" s="19">
        <v>6000</v>
      </c>
      <c r="G341" s="19">
        <v>6000</v>
      </c>
      <c r="H341" s="19"/>
      <c r="I341" s="19">
        <v>6000</v>
      </c>
    </row>
    <row r="342" spans="1:9" ht="13.5" thickBot="1">
      <c r="A342" s="21" t="s">
        <v>270</v>
      </c>
      <c r="B342" s="22">
        <v>1756801</v>
      </c>
      <c r="C342" s="22">
        <v>0</v>
      </c>
      <c r="D342" s="22">
        <v>40176</v>
      </c>
      <c r="E342" s="22">
        <v>1796977</v>
      </c>
      <c r="F342" s="22">
        <f>SUM(F303:F341)</f>
        <v>158974</v>
      </c>
      <c r="G342" s="22">
        <f>SUM(G303:G341)</f>
        <v>1955951</v>
      </c>
      <c r="H342" s="22">
        <v>256210</v>
      </c>
      <c r="I342" s="22">
        <v>2206161</v>
      </c>
    </row>
    <row r="343" spans="1:9" ht="12.75">
      <c r="A343" s="5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5" t="s">
        <v>310</v>
      </c>
      <c r="B344" s="14">
        <v>516435</v>
      </c>
      <c r="C344" s="14">
        <v>0</v>
      </c>
      <c r="D344" s="14">
        <v>0</v>
      </c>
      <c r="E344" s="14">
        <v>516435</v>
      </c>
      <c r="F344" s="14">
        <v>26273</v>
      </c>
      <c r="G344" s="14">
        <v>542708</v>
      </c>
      <c r="H344" s="14">
        <v>233728</v>
      </c>
      <c r="I344" s="14">
        <v>776436</v>
      </c>
    </row>
    <row r="345" spans="1:9" ht="12.75">
      <c r="A345" s="5" t="s">
        <v>311</v>
      </c>
      <c r="B345" s="14">
        <v>28002</v>
      </c>
      <c r="C345" s="14">
        <v>0</v>
      </c>
      <c r="D345" s="14">
        <v>0</v>
      </c>
      <c r="E345" s="14">
        <v>28002</v>
      </c>
      <c r="F345" s="14">
        <v>5214</v>
      </c>
      <c r="G345" s="14">
        <v>33216</v>
      </c>
      <c r="H345" s="14">
        <v>2080</v>
      </c>
      <c r="I345" s="14">
        <v>35296</v>
      </c>
    </row>
    <row r="346" spans="1:9" ht="12.75">
      <c r="A346" s="15" t="s">
        <v>312</v>
      </c>
      <c r="B346" s="16">
        <v>18803</v>
      </c>
      <c r="C346" s="16">
        <v>0</v>
      </c>
      <c r="D346" s="16">
        <v>3348</v>
      </c>
      <c r="E346" s="16">
        <v>22151</v>
      </c>
      <c r="F346" s="16">
        <v>4719</v>
      </c>
      <c r="G346" s="16">
        <v>26870</v>
      </c>
      <c r="H346" s="16">
        <v>59</v>
      </c>
      <c r="I346" s="16">
        <v>26929</v>
      </c>
    </row>
    <row r="347" spans="1:9" ht="12.75">
      <c r="A347" s="5" t="s">
        <v>313</v>
      </c>
      <c r="B347" s="14">
        <v>44188</v>
      </c>
      <c r="C347" s="14">
        <v>0</v>
      </c>
      <c r="D347" s="14">
        <v>0</v>
      </c>
      <c r="E347" s="14">
        <v>44188</v>
      </c>
      <c r="F347" s="14">
        <v>15775</v>
      </c>
      <c r="G347" s="14">
        <v>59963</v>
      </c>
      <c r="H347" s="14">
        <v>1012</v>
      </c>
      <c r="I347" s="14">
        <v>60975</v>
      </c>
    </row>
    <row r="348" spans="1:9" ht="12.75">
      <c r="A348" s="5" t="s">
        <v>314</v>
      </c>
      <c r="B348" s="14">
        <v>46015</v>
      </c>
      <c r="C348" s="14">
        <v>0</v>
      </c>
      <c r="D348" s="14">
        <v>0</v>
      </c>
      <c r="E348" s="14">
        <v>46015</v>
      </c>
      <c r="F348" s="14">
        <v>8709</v>
      </c>
      <c r="G348" s="14">
        <v>54724</v>
      </c>
      <c r="H348" s="14">
        <v>1408</v>
      </c>
      <c r="I348" s="14">
        <v>56132</v>
      </c>
    </row>
    <row r="349" spans="1:9" ht="12.75">
      <c r="A349" s="15" t="s">
        <v>315</v>
      </c>
      <c r="B349" s="16">
        <v>33892</v>
      </c>
      <c r="C349" s="16">
        <v>0</v>
      </c>
      <c r="D349" s="16">
        <v>0</v>
      </c>
      <c r="E349" s="16">
        <v>33892</v>
      </c>
      <c r="F349" s="16">
        <v>5774</v>
      </c>
      <c r="G349" s="16">
        <v>39666</v>
      </c>
      <c r="H349" s="16">
        <v>3122</v>
      </c>
      <c r="I349" s="16">
        <v>42788</v>
      </c>
    </row>
    <row r="350" spans="1:9" ht="12.75">
      <c r="A350" s="5" t="s">
        <v>316</v>
      </c>
      <c r="B350" s="14">
        <v>29782</v>
      </c>
      <c r="C350" s="14">
        <v>0</v>
      </c>
      <c r="D350" s="14">
        <v>3348</v>
      </c>
      <c r="E350" s="14">
        <v>33130</v>
      </c>
      <c r="F350" s="14">
        <v>3082</v>
      </c>
      <c r="G350" s="14">
        <v>36212</v>
      </c>
      <c r="H350" s="14">
        <v>653</v>
      </c>
      <c r="I350" s="14">
        <v>36865</v>
      </c>
    </row>
    <row r="351" spans="1:9" ht="12.75">
      <c r="A351" s="5" t="s">
        <v>317</v>
      </c>
      <c r="B351" s="14">
        <v>64827</v>
      </c>
      <c r="C351" s="14">
        <v>0</v>
      </c>
      <c r="D351" s="14">
        <v>0</v>
      </c>
      <c r="E351" s="14">
        <v>64827</v>
      </c>
      <c r="F351" s="14">
        <v>7389</v>
      </c>
      <c r="G351" s="14">
        <v>72216</v>
      </c>
      <c r="H351" s="14">
        <v>2002</v>
      </c>
      <c r="I351" s="14">
        <v>74218</v>
      </c>
    </row>
    <row r="352" spans="1:9" ht="12.75">
      <c r="A352" s="15" t="s">
        <v>318</v>
      </c>
      <c r="B352" s="16">
        <v>42338</v>
      </c>
      <c r="C352" s="16">
        <v>0</v>
      </c>
      <c r="D352" s="16">
        <v>0</v>
      </c>
      <c r="E352" s="16">
        <v>42338</v>
      </c>
      <c r="F352" s="16">
        <v>6787</v>
      </c>
      <c r="G352" s="16">
        <v>49125</v>
      </c>
      <c r="H352" s="16">
        <v>1122</v>
      </c>
      <c r="I352" s="16">
        <v>50247</v>
      </c>
    </row>
    <row r="353" spans="1:9" ht="12.75">
      <c r="A353" s="5" t="s">
        <v>319</v>
      </c>
      <c r="B353" s="14">
        <v>36034</v>
      </c>
      <c r="C353" s="14">
        <v>0</v>
      </c>
      <c r="D353" s="14">
        <v>0</v>
      </c>
      <c r="E353" s="14">
        <v>36034</v>
      </c>
      <c r="F353" s="14">
        <v>9941</v>
      </c>
      <c r="G353" s="14">
        <v>45975</v>
      </c>
      <c r="H353" s="14">
        <v>996</v>
      </c>
      <c r="I353" s="14">
        <v>46971</v>
      </c>
    </row>
    <row r="354" spans="1:9" ht="12.75">
      <c r="A354" s="5" t="s">
        <v>320</v>
      </c>
      <c r="B354" s="14">
        <v>19938</v>
      </c>
      <c r="C354" s="14">
        <v>0</v>
      </c>
      <c r="D354" s="14">
        <v>3348</v>
      </c>
      <c r="E354" s="14">
        <v>23286</v>
      </c>
      <c r="F354" s="14">
        <v>4809</v>
      </c>
      <c r="G354" s="14">
        <v>28095</v>
      </c>
      <c r="H354" s="14">
        <v>55</v>
      </c>
      <c r="I354" s="14">
        <v>28150</v>
      </c>
    </row>
    <row r="355" spans="1:9" ht="12.75">
      <c r="A355" s="15" t="s">
        <v>321</v>
      </c>
      <c r="B355" s="16">
        <v>18140</v>
      </c>
      <c r="C355" s="16">
        <v>0</v>
      </c>
      <c r="D355" s="16">
        <v>3348</v>
      </c>
      <c r="E355" s="16">
        <v>21488</v>
      </c>
      <c r="F355" s="16">
        <v>4221</v>
      </c>
      <c r="G355" s="16">
        <v>25709</v>
      </c>
      <c r="H355" s="16">
        <v>847</v>
      </c>
      <c r="I355" s="16">
        <v>26556</v>
      </c>
    </row>
    <row r="356" spans="1:9" ht="12.75">
      <c r="A356" s="5" t="s">
        <v>322</v>
      </c>
      <c r="B356" s="14">
        <v>47033</v>
      </c>
      <c r="C356" s="14">
        <v>0</v>
      </c>
      <c r="D356" s="14">
        <v>0</v>
      </c>
      <c r="E356" s="14">
        <v>47033</v>
      </c>
      <c r="F356" s="14">
        <v>7672</v>
      </c>
      <c r="G356" s="14">
        <v>54705</v>
      </c>
      <c r="H356" s="14">
        <v>4339</v>
      </c>
      <c r="I356" s="14">
        <v>59044</v>
      </c>
    </row>
    <row r="357" spans="1:9" ht="12.75">
      <c r="A357" s="5" t="s">
        <v>323</v>
      </c>
      <c r="B357" s="14">
        <v>31210</v>
      </c>
      <c r="C357" s="14">
        <v>0</v>
      </c>
      <c r="D357" s="14">
        <v>3348</v>
      </c>
      <c r="E357" s="14">
        <v>34558</v>
      </c>
      <c r="F357" s="14">
        <v>4125</v>
      </c>
      <c r="G357" s="14">
        <v>38683</v>
      </c>
      <c r="H357" s="14">
        <v>789</v>
      </c>
      <c r="I357" s="14">
        <v>39472</v>
      </c>
    </row>
    <row r="358" spans="1:9" ht="12.75">
      <c r="A358" s="15" t="s">
        <v>324</v>
      </c>
      <c r="B358" s="16">
        <v>54669</v>
      </c>
      <c r="C358" s="16">
        <v>0</v>
      </c>
      <c r="D358" s="16">
        <v>0</v>
      </c>
      <c r="E358" s="16">
        <v>54669</v>
      </c>
      <c r="F358" s="16">
        <v>6367</v>
      </c>
      <c r="G358" s="16">
        <v>61036</v>
      </c>
      <c r="H358" s="16">
        <v>1339</v>
      </c>
      <c r="I358" s="16">
        <v>62375</v>
      </c>
    </row>
    <row r="359" spans="1:9" ht="12.75">
      <c r="A359" s="5" t="s">
        <v>325</v>
      </c>
      <c r="B359" s="14">
        <v>61641</v>
      </c>
      <c r="C359" s="14">
        <v>0</v>
      </c>
      <c r="D359" s="14">
        <v>0</v>
      </c>
      <c r="E359" s="14">
        <v>61641</v>
      </c>
      <c r="F359" s="14">
        <v>2221</v>
      </c>
      <c r="G359" s="14">
        <v>63862</v>
      </c>
      <c r="H359" s="14">
        <v>5402</v>
      </c>
      <c r="I359" s="14">
        <v>69264</v>
      </c>
    </row>
    <row r="360" spans="1:9" ht="12.75">
      <c r="A360" s="5" t="s">
        <v>326</v>
      </c>
      <c r="B360" s="14">
        <v>47568</v>
      </c>
      <c r="C360" s="14">
        <v>0</v>
      </c>
      <c r="D360" s="14">
        <v>0</v>
      </c>
      <c r="E360" s="14">
        <v>47568</v>
      </c>
      <c r="F360" s="14">
        <v>7540</v>
      </c>
      <c r="G360" s="14">
        <v>55108</v>
      </c>
      <c r="H360" s="14">
        <v>3364</v>
      </c>
      <c r="I360" s="14">
        <v>58472</v>
      </c>
    </row>
    <row r="361" spans="1:9" ht="12.75">
      <c r="A361" s="15" t="s">
        <v>327</v>
      </c>
      <c r="B361" s="16">
        <v>28556</v>
      </c>
      <c r="C361" s="16">
        <v>0</v>
      </c>
      <c r="D361" s="16">
        <v>3348</v>
      </c>
      <c r="E361" s="16">
        <v>31904</v>
      </c>
      <c r="F361" s="16">
        <v>4565</v>
      </c>
      <c r="G361" s="16">
        <v>36469</v>
      </c>
      <c r="H361" s="16">
        <v>472</v>
      </c>
      <c r="I361" s="16">
        <v>36941</v>
      </c>
    </row>
    <row r="362" spans="1:9" ht="12.75">
      <c r="A362" s="5" t="s">
        <v>328</v>
      </c>
      <c r="B362" s="14">
        <v>57405</v>
      </c>
      <c r="C362" s="14">
        <v>0</v>
      </c>
      <c r="D362" s="14">
        <v>0</v>
      </c>
      <c r="E362" s="14">
        <v>57405</v>
      </c>
      <c r="F362" s="14">
        <v>7469</v>
      </c>
      <c r="G362" s="14">
        <v>64874</v>
      </c>
      <c r="H362" s="14">
        <v>2254</v>
      </c>
      <c r="I362" s="14">
        <v>67128</v>
      </c>
    </row>
    <row r="363" spans="1:9" ht="12.75">
      <c r="A363" s="5" t="s">
        <v>329</v>
      </c>
      <c r="B363" s="14">
        <v>78146</v>
      </c>
      <c r="C363" s="14">
        <v>0</v>
      </c>
      <c r="D363" s="14">
        <v>0</v>
      </c>
      <c r="E363" s="14">
        <v>78146</v>
      </c>
      <c r="F363" s="14">
        <v>3264</v>
      </c>
      <c r="G363" s="14">
        <v>81410</v>
      </c>
      <c r="H363" s="14">
        <v>4886</v>
      </c>
      <c r="I363" s="14">
        <v>86296</v>
      </c>
    </row>
    <row r="364" spans="1:9" ht="12.75">
      <c r="A364" s="15" t="s">
        <v>330</v>
      </c>
      <c r="B364" s="16">
        <v>37795</v>
      </c>
      <c r="C364" s="16">
        <v>0</v>
      </c>
      <c r="D364" s="16">
        <v>0</v>
      </c>
      <c r="E364" s="16">
        <v>37795</v>
      </c>
      <c r="F364" s="16">
        <v>2680</v>
      </c>
      <c r="G364" s="16">
        <v>40475</v>
      </c>
      <c r="H364" s="16">
        <v>814</v>
      </c>
      <c r="I364" s="16">
        <v>41289</v>
      </c>
    </row>
    <row r="365" spans="1:9" ht="12.75">
      <c r="A365" s="5" t="s">
        <v>331</v>
      </c>
      <c r="B365" s="14">
        <v>40384</v>
      </c>
      <c r="C365" s="14">
        <v>0</v>
      </c>
      <c r="D365" s="14">
        <v>0</v>
      </c>
      <c r="E365" s="14">
        <v>40384</v>
      </c>
      <c r="F365" s="14">
        <v>3656</v>
      </c>
      <c r="G365" s="14">
        <v>44040</v>
      </c>
      <c r="H365" s="14">
        <v>705</v>
      </c>
      <c r="I365" s="14">
        <v>44745</v>
      </c>
    </row>
    <row r="366" spans="1:9" ht="12.75">
      <c r="A366" s="5" t="s">
        <v>332</v>
      </c>
      <c r="B366" s="14">
        <v>43619</v>
      </c>
      <c r="C366" s="14">
        <v>0</v>
      </c>
      <c r="D366" s="14">
        <v>0</v>
      </c>
      <c r="E366" s="14">
        <v>43619</v>
      </c>
      <c r="F366" s="14">
        <v>2589</v>
      </c>
      <c r="G366" s="14">
        <v>46208</v>
      </c>
      <c r="H366" s="14">
        <v>2848</v>
      </c>
      <c r="I366" s="14">
        <v>49056</v>
      </c>
    </row>
    <row r="367" spans="1:9" ht="12.75">
      <c r="A367" s="15" t="s">
        <v>333</v>
      </c>
      <c r="B367" s="16">
        <v>43083</v>
      </c>
      <c r="C367" s="16">
        <v>0</v>
      </c>
      <c r="D367" s="16">
        <v>0</v>
      </c>
      <c r="E367" s="16">
        <v>43083</v>
      </c>
      <c r="F367" s="16">
        <v>5896</v>
      </c>
      <c r="G367" s="16">
        <v>48979</v>
      </c>
      <c r="H367" s="16">
        <v>1510</v>
      </c>
      <c r="I367" s="16">
        <v>50489</v>
      </c>
    </row>
    <row r="368" spans="1:9" ht="12.75">
      <c r="A368" s="23" t="s">
        <v>334</v>
      </c>
      <c r="B368" s="24">
        <v>11281</v>
      </c>
      <c r="C368" s="24">
        <v>0</v>
      </c>
      <c r="D368" s="24">
        <v>3348</v>
      </c>
      <c r="E368" s="24">
        <v>14629</v>
      </c>
      <c r="F368" s="24">
        <v>3197</v>
      </c>
      <c r="G368" s="24">
        <v>17826</v>
      </c>
      <c r="H368" s="24">
        <v>507</v>
      </c>
      <c r="I368" s="24">
        <v>18333</v>
      </c>
    </row>
    <row r="369" spans="1:9" s="33" customFormat="1" ht="12.75">
      <c r="A369" s="25" t="s">
        <v>467</v>
      </c>
      <c r="B369" s="19"/>
      <c r="C369" s="19"/>
      <c r="D369" s="19"/>
      <c r="E369" s="19"/>
      <c r="F369" s="19">
        <v>17600</v>
      </c>
      <c r="G369" s="19">
        <v>17600</v>
      </c>
      <c r="H369" s="19"/>
      <c r="I369" s="19">
        <v>17600</v>
      </c>
    </row>
    <row r="370" spans="1:9" ht="13.5" thickBot="1">
      <c r="A370" s="21" t="s">
        <v>309</v>
      </c>
      <c r="B370" s="22">
        <v>1480784</v>
      </c>
      <c r="C370" s="22">
        <v>0</v>
      </c>
      <c r="D370" s="22">
        <v>23436</v>
      </c>
      <c r="E370" s="22">
        <v>1504220</v>
      </c>
      <c r="F370" s="22">
        <f>SUM(F344:F369)</f>
        <v>181534</v>
      </c>
      <c r="G370" s="22">
        <f>SUM(G344:G369)</f>
        <v>1685754</v>
      </c>
      <c r="H370" s="22">
        <v>276313</v>
      </c>
      <c r="I370" s="22">
        <v>1944467</v>
      </c>
    </row>
    <row r="371" spans="1:9" ht="12.75">
      <c r="A371" s="5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5" t="s">
        <v>336</v>
      </c>
      <c r="B372" s="14">
        <v>142321</v>
      </c>
      <c r="C372" s="14">
        <v>0</v>
      </c>
      <c r="D372" s="14">
        <v>0</v>
      </c>
      <c r="E372" s="14">
        <v>142321</v>
      </c>
      <c r="F372" s="14">
        <v>3800</v>
      </c>
      <c r="G372" s="14">
        <v>146121</v>
      </c>
      <c r="H372" s="14">
        <v>12170</v>
      </c>
      <c r="I372" s="14">
        <v>158291</v>
      </c>
    </row>
    <row r="373" spans="1:9" ht="12.75">
      <c r="A373" s="5" t="s">
        <v>337</v>
      </c>
      <c r="B373" s="14">
        <v>83974</v>
      </c>
      <c r="C373" s="14">
        <v>0</v>
      </c>
      <c r="D373" s="14">
        <v>0</v>
      </c>
      <c r="E373" s="14">
        <v>83974</v>
      </c>
      <c r="F373" s="14">
        <v>15800</v>
      </c>
      <c r="G373" s="14">
        <v>99774</v>
      </c>
      <c r="H373" s="14">
        <v>5397</v>
      </c>
      <c r="I373" s="14">
        <v>105171</v>
      </c>
    </row>
    <row r="374" spans="1:9" ht="12.75">
      <c r="A374" s="15" t="s">
        <v>338</v>
      </c>
      <c r="B374" s="16">
        <v>29136</v>
      </c>
      <c r="C374" s="16">
        <v>0</v>
      </c>
      <c r="D374" s="16">
        <v>3348</v>
      </c>
      <c r="E374" s="16">
        <v>32484</v>
      </c>
      <c r="F374" s="16">
        <v>3100</v>
      </c>
      <c r="G374" s="16">
        <v>35584</v>
      </c>
      <c r="H374" s="16">
        <v>1551</v>
      </c>
      <c r="I374" s="16">
        <v>37135</v>
      </c>
    </row>
    <row r="375" spans="1:9" ht="12.75">
      <c r="A375" s="5" t="s">
        <v>339</v>
      </c>
      <c r="B375" s="14">
        <v>117574</v>
      </c>
      <c r="C375" s="14">
        <v>0</v>
      </c>
      <c r="D375" s="14">
        <v>0</v>
      </c>
      <c r="E375" s="14">
        <v>117574</v>
      </c>
      <c r="F375" s="14">
        <v>2500</v>
      </c>
      <c r="G375" s="14">
        <v>120074</v>
      </c>
      <c r="H375" s="14">
        <v>10059</v>
      </c>
      <c r="I375" s="14">
        <v>130133</v>
      </c>
    </row>
    <row r="376" spans="1:9" ht="12.75">
      <c r="A376" s="5" t="s">
        <v>340</v>
      </c>
      <c r="B376" s="14">
        <v>25224</v>
      </c>
      <c r="C376" s="14">
        <v>0</v>
      </c>
      <c r="D376" s="14">
        <v>3348</v>
      </c>
      <c r="E376" s="14">
        <v>28572</v>
      </c>
      <c r="F376" s="14">
        <v>3100</v>
      </c>
      <c r="G376" s="14">
        <v>31672</v>
      </c>
      <c r="H376" s="14">
        <v>784</v>
      </c>
      <c r="I376" s="14">
        <v>32456</v>
      </c>
    </row>
    <row r="377" spans="1:9" ht="12.75">
      <c r="A377" s="15" t="s">
        <v>341</v>
      </c>
      <c r="B377" s="16">
        <v>42517</v>
      </c>
      <c r="C377" s="16">
        <v>0</v>
      </c>
      <c r="D377" s="16">
        <v>0</v>
      </c>
      <c r="E377" s="16">
        <v>42517</v>
      </c>
      <c r="F377" s="16">
        <v>4272</v>
      </c>
      <c r="G377" s="16">
        <v>46789</v>
      </c>
      <c r="H377" s="16">
        <v>1962</v>
      </c>
      <c r="I377" s="16">
        <v>48751</v>
      </c>
    </row>
    <row r="378" spans="1:9" ht="12.75">
      <c r="A378" s="5" t="s">
        <v>342</v>
      </c>
      <c r="B378" s="14">
        <v>105698</v>
      </c>
      <c r="C378" s="14">
        <v>0</v>
      </c>
      <c r="D378" s="14">
        <v>0</v>
      </c>
      <c r="E378" s="14">
        <v>105698</v>
      </c>
      <c r="F378" s="14">
        <v>3300</v>
      </c>
      <c r="G378" s="14">
        <v>108998</v>
      </c>
      <c r="H378" s="14">
        <v>13581</v>
      </c>
      <c r="I378" s="14">
        <v>122579</v>
      </c>
    </row>
    <row r="379" spans="1:9" ht="12.75">
      <c r="A379" s="5" t="s">
        <v>343</v>
      </c>
      <c r="B379" s="14">
        <v>94486</v>
      </c>
      <c r="C379" s="14">
        <v>0</v>
      </c>
      <c r="D379" s="14">
        <v>0</v>
      </c>
      <c r="E379" s="14">
        <v>94486</v>
      </c>
      <c r="F379" s="14">
        <v>3000</v>
      </c>
      <c r="G379" s="14">
        <v>97486</v>
      </c>
      <c r="H379" s="14">
        <v>5910</v>
      </c>
      <c r="I379" s="14">
        <v>103396</v>
      </c>
    </row>
    <row r="380" spans="1:9" ht="12.75">
      <c r="A380" s="15" t="s">
        <v>344</v>
      </c>
      <c r="B380" s="16">
        <v>14414</v>
      </c>
      <c r="C380" s="16">
        <v>0</v>
      </c>
      <c r="D380" s="16">
        <v>3348</v>
      </c>
      <c r="E380" s="16">
        <v>17762</v>
      </c>
      <c r="F380" s="16">
        <v>2321</v>
      </c>
      <c r="G380" s="16">
        <v>20083</v>
      </c>
      <c r="H380" s="16">
        <v>65</v>
      </c>
      <c r="I380" s="16">
        <v>20148</v>
      </c>
    </row>
    <row r="381" spans="1:9" ht="12.75">
      <c r="A381" s="5" t="s">
        <v>345</v>
      </c>
      <c r="B381" s="14">
        <v>33721</v>
      </c>
      <c r="C381" s="14">
        <v>0</v>
      </c>
      <c r="D381" s="14">
        <v>3348</v>
      </c>
      <c r="E381" s="14">
        <v>37069</v>
      </c>
      <c r="F381" s="14">
        <v>6236</v>
      </c>
      <c r="G381" s="14">
        <v>43305</v>
      </c>
      <c r="H381" s="14">
        <v>769</v>
      </c>
      <c r="I381" s="14">
        <v>44074</v>
      </c>
    </row>
    <row r="382" spans="1:9" ht="12.75">
      <c r="A382" s="5" t="s">
        <v>346</v>
      </c>
      <c r="B382" s="14">
        <v>25493</v>
      </c>
      <c r="C382" s="14">
        <v>0</v>
      </c>
      <c r="D382" s="14">
        <v>3348</v>
      </c>
      <c r="E382" s="14">
        <v>28841</v>
      </c>
      <c r="F382" s="14">
        <v>5115</v>
      </c>
      <c r="G382" s="14">
        <v>33956</v>
      </c>
      <c r="H382" s="14">
        <v>535</v>
      </c>
      <c r="I382" s="14">
        <v>34491</v>
      </c>
    </row>
    <row r="383" spans="1:9" ht="12.75">
      <c r="A383" s="15" t="s">
        <v>347</v>
      </c>
      <c r="B383" s="16">
        <v>47671</v>
      </c>
      <c r="C383" s="16">
        <v>0</v>
      </c>
      <c r="D383" s="16">
        <v>0</v>
      </c>
      <c r="E383" s="16">
        <v>47671</v>
      </c>
      <c r="F383" s="16">
        <v>1843</v>
      </c>
      <c r="G383" s="16">
        <v>49514</v>
      </c>
      <c r="H383" s="16">
        <v>1272</v>
      </c>
      <c r="I383" s="16">
        <v>50786</v>
      </c>
    </row>
    <row r="384" spans="1:9" ht="12.75">
      <c r="A384" s="5" t="s">
        <v>348</v>
      </c>
      <c r="B384" s="14">
        <v>26673</v>
      </c>
      <c r="C384" s="14">
        <v>0</v>
      </c>
      <c r="D384" s="14">
        <v>3348</v>
      </c>
      <c r="E384" s="14">
        <v>30021</v>
      </c>
      <c r="F384" s="14">
        <v>4100</v>
      </c>
      <c r="G384" s="14">
        <v>34121</v>
      </c>
      <c r="H384" s="14">
        <v>489</v>
      </c>
      <c r="I384" s="14">
        <v>34610</v>
      </c>
    </row>
    <row r="385" spans="1:9" ht="12.75">
      <c r="A385" s="5" t="s">
        <v>349</v>
      </c>
      <c r="B385" s="14">
        <v>23064</v>
      </c>
      <c r="C385" s="14">
        <v>0</v>
      </c>
      <c r="D385" s="14">
        <v>3348</v>
      </c>
      <c r="E385" s="14">
        <v>26412</v>
      </c>
      <c r="F385" s="14">
        <v>7208</v>
      </c>
      <c r="G385" s="14">
        <v>33620</v>
      </c>
      <c r="H385" s="14">
        <v>637</v>
      </c>
      <c r="I385" s="14">
        <v>34257</v>
      </c>
    </row>
    <row r="386" spans="1:9" ht="12.75">
      <c r="A386" s="15" t="s">
        <v>350</v>
      </c>
      <c r="B386" s="16">
        <v>8609</v>
      </c>
      <c r="C386" s="16">
        <v>0</v>
      </c>
      <c r="D386" s="16">
        <v>0</v>
      </c>
      <c r="E386" s="16">
        <v>8609</v>
      </c>
      <c r="F386" s="16">
        <v>6930</v>
      </c>
      <c r="G386" s="16">
        <v>15539</v>
      </c>
      <c r="H386" s="16">
        <v>131</v>
      </c>
      <c r="I386" s="16">
        <v>15670</v>
      </c>
    </row>
    <row r="387" spans="1:9" ht="12.75">
      <c r="A387" s="5" t="s">
        <v>351</v>
      </c>
      <c r="B387" s="14">
        <v>15098</v>
      </c>
      <c r="C387" s="14">
        <v>0</v>
      </c>
      <c r="D387" s="14">
        <v>0</v>
      </c>
      <c r="E387" s="14">
        <v>15098</v>
      </c>
      <c r="F387" s="14">
        <v>3237</v>
      </c>
      <c r="G387" s="14">
        <v>18335</v>
      </c>
      <c r="H387" s="14">
        <v>388</v>
      </c>
      <c r="I387" s="14">
        <v>18723</v>
      </c>
    </row>
    <row r="388" spans="1:9" ht="12.75">
      <c r="A388" s="5" t="s">
        <v>352</v>
      </c>
      <c r="B388" s="14">
        <v>30865</v>
      </c>
      <c r="C388" s="14">
        <v>0</v>
      </c>
      <c r="D388" s="14">
        <v>3348</v>
      </c>
      <c r="E388" s="14">
        <v>34213</v>
      </c>
      <c r="F388" s="14">
        <v>5700</v>
      </c>
      <c r="G388" s="14">
        <v>39913</v>
      </c>
      <c r="H388" s="14">
        <v>1520</v>
      </c>
      <c r="I388" s="14">
        <v>41433</v>
      </c>
    </row>
    <row r="389" spans="1:9" ht="12.75">
      <c r="A389" s="15" t="s">
        <v>353</v>
      </c>
      <c r="B389" s="16">
        <v>19184</v>
      </c>
      <c r="C389" s="16">
        <v>0</v>
      </c>
      <c r="D389" s="16">
        <v>3348</v>
      </c>
      <c r="E389" s="16">
        <v>22532</v>
      </c>
      <c r="F389" s="16">
        <v>2743</v>
      </c>
      <c r="G389" s="16">
        <v>25275</v>
      </c>
      <c r="H389" s="16">
        <v>240</v>
      </c>
      <c r="I389" s="16">
        <v>25515</v>
      </c>
    </row>
    <row r="390" spans="1:9" ht="12.75">
      <c r="A390" s="5" t="s">
        <v>354</v>
      </c>
      <c r="B390" s="14">
        <v>32957</v>
      </c>
      <c r="C390" s="14">
        <v>0</v>
      </c>
      <c r="D390" s="14">
        <v>0</v>
      </c>
      <c r="E390" s="14">
        <v>32957</v>
      </c>
      <c r="F390" s="14">
        <v>5186</v>
      </c>
      <c r="G390" s="14">
        <v>38143</v>
      </c>
      <c r="H390" s="14">
        <v>1220</v>
      </c>
      <c r="I390" s="14">
        <v>39363</v>
      </c>
    </row>
    <row r="391" spans="1:9" ht="12.75">
      <c r="A391" s="5" t="s">
        <v>355</v>
      </c>
      <c r="B391" s="14">
        <v>15172</v>
      </c>
      <c r="C391" s="14">
        <v>0</v>
      </c>
      <c r="D391" s="14">
        <v>3348</v>
      </c>
      <c r="E391" s="14">
        <v>18520</v>
      </c>
      <c r="F391" s="14">
        <v>3343</v>
      </c>
      <c r="G391" s="14">
        <v>21863</v>
      </c>
      <c r="H391" s="14">
        <v>65</v>
      </c>
      <c r="I391" s="14">
        <v>21928</v>
      </c>
    </row>
    <row r="392" spans="1:9" ht="12.75">
      <c r="A392" s="15" t="s">
        <v>356</v>
      </c>
      <c r="B392" s="16">
        <v>19949</v>
      </c>
      <c r="C392" s="16">
        <v>0</v>
      </c>
      <c r="D392" s="16">
        <v>3348</v>
      </c>
      <c r="E392" s="16">
        <v>23297</v>
      </c>
      <c r="F392" s="16">
        <v>7665</v>
      </c>
      <c r="G392" s="16">
        <v>30962</v>
      </c>
      <c r="H392" s="16">
        <v>261</v>
      </c>
      <c r="I392" s="16">
        <v>31223</v>
      </c>
    </row>
    <row r="393" spans="1:9" ht="12.75">
      <c r="A393" s="5" t="s">
        <v>357</v>
      </c>
      <c r="B393" s="14">
        <v>32164</v>
      </c>
      <c r="C393" s="14">
        <v>0</v>
      </c>
      <c r="D393" s="14">
        <v>0</v>
      </c>
      <c r="E393" s="14">
        <v>32164</v>
      </c>
      <c r="F393" s="14">
        <v>9572</v>
      </c>
      <c r="G393" s="14">
        <v>41736</v>
      </c>
      <c r="H393" s="14">
        <v>1314</v>
      </c>
      <c r="I393" s="14">
        <v>43050</v>
      </c>
    </row>
    <row r="394" spans="1:9" ht="12.75">
      <c r="A394" s="5" t="s">
        <v>358</v>
      </c>
      <c r="B394" s="14">
        <v>51717</v>
      </c>
      <c r="C394" s="14">
        <v>0</v>
      </c>
      <c r="D394" s="14">
        <v>0</v>
      </c>
      <c r="E394" s="14">
        <v>51717</v>
      </c>
      <c r="F394" s="14">
        <v>10587</v>
      </c>
      <c r="G394" s="14">
        <v>62304</v>
      </c>
      <c r="H394" s="14">
        <v>1479</v>
      </c>
      <c r="I394" s="14">
        <v>63783</v>
      </c>
    </row>
    <row r="395" spans="1:9" ht="12.75">
      <c r="A395" s="15" t="s">
        <v>359</v>
      </c>
      <c r="B395" s="16">
        <v>10975</v>
      </c>
      <c r="C395" s="16">
        <v>0</v>
      </c>
      <c r="D395" s="16">
        <v>3348</v>
      </c>
      <c r="E395" s="16">
        <v>14323</v>
      </c>
      <c r="F395" s="16">
        <v>4243</v>
      </c>
      <c r="G395" s="16">
        <v>18566</v>
      </c>
      <c r="H395" s="16">
        <v>86</v>
      </c>
      <c r="I395" s="16">
        <v>18652</v>
      </c>
    </row>
    <row r="396" spans="1:9" s="33" customFormat="1" ht="12.75">
      <c r="A396" s="17" t="s">
        <v>467</v>
      </c>
      <c r="B396" s="20"/>
      <c r="C396" s="20"/>
      <c r="D396" s="20"/>
      <c r="E396" s="20"/>
      <c r="F396" s="20">
        <v>10027</v>
      </c>
      <c r="G396" s="19">
        <v>10027</v>
      </c>
      <c r="H396" s="20"/>
      <c r="I396" s="20">
        <v>10027</v>
      </c>
    </row>
    <row r="397" spans="1:9" ht="13.5" thickBot="1">
      <c r="A397" s="21" t="s">
        <v>335</v>
      </c>
      <c r="B397" s="22">
        <v>1048656</v>
      </c>
      <c r="C397" s="22">
        <v>0</v>
      </c>
      <c r="D397" s="22">
        <v>40176</v>
      </c>
      <c r="E397" s="22">
        <v>1088832</v>
      </c>
      <c r="F397" s="22">
        <f>SUM(F372:F396)</f>
        <v>134928</v>
      </c>
      <c r="G397" s="22">
        <f>SUM(G372:G396)</f>
        <v>1223760</v>
      </c>
      <c r="H397" s="22">
        <v>61885</v>
      </c>
      <c r="I397" s="22">
        <v>1275618</v>
      </c>
    </row>
    <row r="398" spans="1:9" ht="12.75">
      <c r="A398" s="5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5" t="s">
        <v>361</v>
      </c>
      <c r="B399" s="14">
        <v>144017</v>
      </c>
      <c r="C399" s="14">
        <v>57520</v>
      </c>
      <c r="D399" s="14">
        <v>0</v>
      </c>
      <c r="E399" s="14">
        <v>201537</v>
      </c>
      <c r="F399" s="14">
        <v>62143</v>
      </c>
      <c r="G399" s="14">
        <v>263680</v>
      </c>
      <c r="H399" s="14">
        <v>27253</v>
      </c>
      <c r="I399" s="14">
        <v>290933</v>
      </c>
    </row>
    <row r="400" spans="1:9" ht="12.75">
      <c r="A400" s="5" t="s">
        <v>362</v>
      </c>
      <c r="B400" s="14">
        <v>101929</v>
      </c>
      <c r="C400" s="14">
        <v>24364</v>
      </c>
      <c r="D400" s="14">
        <v>0</v>
      </c>
      <c r="E400" s="14">
        <v>126293</v>
      </c>
      <c r="F400" s="14">
        <v>26000</v>
      </c>
      <c r="G400" s="14">
        <v>152293</v>
      </c>
      <c r="H400" s="14">
        <v>11119</v>
      </c>
      <c r="I400" s="14">
        <v>163412</v>
      </c>
    </row>
    <row r="401" spans="1:9" ht="12.75">
      <c r="A401" s="5" t="s">
        <v>363</v>
      </c>
      <c r="B401" s="14">
        <v>32430</v>
      </c>
      <c r="C401" s="14">
        <v>2370</v>
      </c>
      <c r="D401" s="14">
        <v>3348</v>
      </c>
      <c r="E401" s="14">
        <v>38148</v>
      </c>
      <c r="F401" s="14">
        <v>193</v>
      </c>
      <c r="G401" s="14">
        <v>38341</v>
      </c>
      <c r="H401" s="14">
        <v>429</v>
      </c>
      <c r="I401" s="14">
        <v>38770</v>
      </c>
    </row>
    <row r="402" spans="1:9" ht="12.75">
      <c r="A402" s="5" t="s">
        <v>364</v>
      </c>
      <c r="B402" s="14">
        <v>25423</v>
      </c>
      <c r="C402" s="14">
        <v>2729</v>
      </c>
      <c r="D402" s="14">
        <v>3348</v>
      </c>
      <c r="E402" s="14">
        <v>31500</v>
      </c>
      <c r="F402" s="14">
        <v>5193</v>
      </c>
      <c r="G402" s="14">
        <v>36693</v>
      </c>
      <c r="H402" s="14">
        <v>208</v>
      </c>
      <c r="I402" s="14">
        <v>36901</v>
      </c>
    </row>
    <row r="403" spans="1:9" ht="12.75">
      <c r="A403" s="15" t="s">
        <v>365</v>
      </c>
      <c r="B403" s="16">
        <v>69418</v>
      </c>
      <c r="C403" s="16">
        <v>9940</v>
      </c>
      <c r="D403" s="16">
        <v>0</v>
      </c>
      <c r="E403" s="16">
        <v>79358</v>
      </c>
      <c r="F403" s="16">
        <v>14000</v>
      </c>
      <c r="G403" s="16">
        <v>93358</v>
      </c>
      <c r="H403" s="16">
        <v>5960</v>
      </c>
      <c r="I403" s="16">
        <v>99318</v>
      </c>
    </row>
    <row r="404" spans="1:9" ht="12.75">
      <c r="A404" s="5" t="s">
        <v>366</v>
      </c>
      <c r="B404" s="14">
        <v>17086</v>
      </c>
      <c r="C404" s="14">
        <v>1813</v>
      </c>
      <c r="D404" s="14">
        <v>3348</v>
      </c>
      <c r="E404" s="14">
        <v>22247</v>
      </c>
      <c r="F404" s="14">
        <v>429</v>
      </c>
      <c r="G404" s="14">
        <v>22676</v>
      </c>
      <c r="H404" s="14">
        <v>126</v>
      </c>
      <c r="I404" s="14">
        <v>22802</v>
      </c>
    </row>
    <row r="405" spans="1:9" ht="12.75">
      <c r="A405" s="5" t="s">
        <v>367</v>
      </c>
      <c r="B405" s="14">
        <v>11099</v>
      </c>
      <c r="C405" s="14">
        <v>690</v>
      </c>
      <c r="D405" s="14">
        <v>3348</v>
      </c>
      <c r="E405" s="14">
        <v>15137</v>
      </c>
      <c r="F405" s="14">
        <v>472</v>
      </c>
      <c r="G405" s="14">
        <v>15609</v>
      </c>
      <c r="H405" s="14">
        <v>40</v>
      </c>
      <c r="I405" s="14">
        <v>15649</v>
      </c>
    </row>
    <row r="406" spans="1:9" ht="12.75">
      <c r="A406" s="15" t="s">
        <v>368</v>
      </c>
      <c r="B406" s="16">
        <v>23676</v>
      </c>
      <c r="C406" s="16">
        <v>2297</v>
      </c>
      <c r="D406" s="16">
        <v>3348</v>
      </c>
      <c r="E406" s="16">
        <v>29321</v>
      </c>
      <c r="F406" s="16">
        <v>5729</v>
      </c>
      <c r="G406" s="16">
        <v>35050</v>
      </c>
      <c r="H406" s="16">
        <v>1041</v>
      </c>
      <c r="I406" s="16">
        <v>36091</v>
      </c>
    </row>
    <row r="407" spans="1:9" ht="12.75">
      <c r="A407" s="5" t="s">
        <v>369</v>
      </c>
      <c r="B407" s="14">
        <v>48255</v>
      </c>
      <c r="C407" s="14">
        <v>9695</v>
      </c>
      <c r="D407" s="14">
        <v>0</v>
      </c>
      <c r="E407" s="14">
        <v>57950</v>
      </c>
      <c r="F407" s="14">
        <v>14150</v>
      </c>
      <c r="G407" s="14">
        <v>72100</v>
      </c>
      <c r="H407" s="14">
        <v>3183</v>
      </c>
      <c r="I407" s="14">
        <v>75283</v>
      </c>
    </row>
    <row r="408" spans="1:9" ht="12.75">
      <c r="A408" s="5" t="s">
        <v>370</v>
      </c>
      <c r="B408" s="14">
        <v>28185</v>
      </c>
      <c r="C408" s="14">
        <v>2926</v>
      </c>
      <c r="D408" s="14">
        <v>3348</v>
      </c>
      <c r="E408" s="14">
        <v>34459</v>
      </c>
      <c r="F408" s="14">
        <v>4100</v>
      </c>
      <c r="G408" s="14">
        <v>38559</v>
      </c>
      <c r="H408" s="14">
        <v>406</v>
      </c>
      <c r="I408" s="14">
        <v>38965</v>
      </c>
    </row>
    <row r="409" spans="1:9" ht="12.75">
      <c r="A409" s="15" t="s">
        <v>371</v>
      </c>
      <c r="B409" s="16">
        <v>90234</v>
      </c>
      <c r="C409" s="16">
        <v>17704</v>
      </c>
      <c r="D409" s="16">
        <v>0</v>
      </c>
      <c r="E409" s="16">
        <v>107938</v>
      </c>
      <c r="F409" s="16">
        <v>17572</v>
      </c>
      <c r="G409" s="16">
        <v>125510</v>
      </c>
      <c r="H409" s="16">
        <v>24870</v>
      </c>
      <c r="I409" s="16">
        <v>150380</v>
      </c>
    </row>
    <row r="410" spans="1:9" ht="12.75">
      <c r="A410" s="5" t="s">
        <v>372</v>
      </c>
      <c r="B410" s="14">
        <v>21157</v>
      </c>
      <c r="C410" s="14">
        <v>2018</v>
      </c>
      <c r="D410" s="14">
        <v>3348</v>
      </c>
      <c r="E410" s="14">
        <v>26523</v>
      </c>
      <c r="F410" s="14">
        <v>3943</v>
      </c>
      <c r="G410" s="14">
        <v>30466</v>
      </c>
      <c r="H410" s="14">
        <v>263</v>
      </c>
      <c r="I410" s="14">
        <v>30729</v>
      </c>
    </row>
    <row r="411" spans="1:9" ht="12.75">
      <c r="A411" s="5" t="s">
        <v>373</v>
      </c>
      <c r="B411" s="14">
        <v>20399</v>
      </c>
      <c r="C411" s="14">
        <v>2052</v>
      </c>
      <c r="D411" s="14">
        <v>3348</v>
      </c>
      <c r="E411" s="14">
        <v>25799</v>
      </c>
      <c r="F411" s="14">
        <v>5272</v>
      </c>
      <c r="G411" s="14">
        <v>31071</v>
      </c>
      <c r="H411" s="14">
        <v>120</v>
      </c>
      <c r="I411" s="14">
        <v>31191</v>
      </c>
    </row>
    <row r="412" spans="1:9" ht="12.75">
      <c r="A412" s="15" t="s">
        <v>374</v>
      </c>
      <c r="B412" s="16">
        <v>23642</v>
      </c>
      <c r="C412" s="16">
        <v>2028</v>
      </c>
      <c r="D412" s="16">
        <v>3348</v>
      </c>
      <c r="E412" s="16">
        <v>29018</v>
      </c>
      <c r="F412" s="16">
        <v>5250</v>
      </c>
      <c r="G412" s="16">
        <v>34268</v>
      </c>
      <c r="H412" s="16">
        <v>180</v>
      </c>
      <c r="I412" s="16">
        <v>34448</v>
      </c>
    </row>
    <row r="413" spans="1:9" ht="12.75">
      <c r="A413" s="5" t="s">
        <v>375</v>
      </c>
      <c r="B413" s="14">
        <v>23311</v>
      </c>
      <c r="C413" s="14">
        <v>2394</v>
      </c>
      <c r="D413" s="14">
        <v>3348</v>
      </c>
      <c r="E413" s="14">
        <v>29053</v>
      </c>
      <c r="F413" s="14">
        <v>6965</v>
      </c>
      <c r="G413" s="14">
        <v>36018</v>
      </c>
      <c r="H413" s="14">
        <v>498</v>
      </c>
      <c r="I413" s="14">
        <v>36516</v>
      </c>
    </row>
    <row r="414" spans="1:9" ht="12.75">
      <c r="A414" s="5" t="s">
        <v>376</v>
      </c>
      <c r="B414" s="14">
        <v>48563</v>
      </c>
      <c r="C414" s="14">
        <v>5994</v>
      </c>
      <c r="D414" s="14">
        <v>0</v>
      </c>
      <c r="E414" s="14">
        <v>54557</v>
      </c>
      <c r="F414" s="14">
        <v>6800</v>
      </c>
      <c r="G414" s="14">
        <v>61357</v>
      </c>
      <c r="H414" s="14">
        <v>5280</v>
      </c>
      <c r="I414" s="14">
        <v>66637</v>
      </c>
    </row>
    <row r="415" spans="1:9" ht="12.75">
      <c r="A415" s="15" t="s">
        <v>377</v>
      </c>
      <c r="B415" s="16">
        <v>137031</v>
      </c>
      <c r="C415" s="16">
        <v>33256</v>
      </c>
      <c r="D415" s="16">
        <v>0</v>
      </c>
      <c r="E415" s="16">
        <v>170287</v>
      </c>
      <c r="F415" s="16">
        <v>31000</v>
      </c>
      <c r="G415" s="16">
        <v>201287</v>
      </c>
      <c r="H415" s="16">
        <v>14140</v>
      </c>
      <c r="I415" s="16">
        <v>215427</v>
      </c>
    </row>
    <row r="416" spans="1:9" ht="12.75">
      <c r="A416" s="5" t="s">
        <v>378</v>
      </c>
      <c r="B416" s="14">
        <v>42563</v>
      </c>
      <c r="C416" s="14">
        <v>2660</v>
      </c>
      <c r="D416" s="14">
        <v>3348</v>
      </c>
      <c r="E416" s="14">
        <v>48571</v>
      </c>
      <c r="F416" s="14">
        <v>5151</v>
      </c>
      <c r="G416" s="14">
        <v>53722</v>
      </c>
      <c r="H416" s="14">
        <v>1015</v>
      </c>
      <c r="I416" s="14">
        <v>54737</v>
      </c>
    </row>
    <row r="417" spans="1:9" ht="12.75">
      <c r="A417" s="5" t="s">
        <v>379</v>
      </c>
      <c r="B417" s="14">
        <v>10341</v>
      </c>
      <c r="C417" s="14">
        <v>599</v>
      </c>
      <c r="D417" s="14">
        <v>3348</v>
      </c>
      <c r="E417" s="14">
        <v>14288</v>
      </c>
      <c r="F417" s="14">
        <v>2479</v>
      </c>
      <c r="G417" s="14">
        <v>16767</v>
      </c>
      <c r="H417" s="14">
        <v>133</v>
      </c>
      <c r="I417" s="14">
        <v>16900</v>
      </c>
    </row>
    <row r="418" spans="1:9" ht="12.75">
      <c r="A418" s="15" t="s">
        <v>380</v>
      </c>
      <c r="B418" s="16">
        <v>30859</v>
      </c>
      <c r="C418" s="16">
        <v>1893</v>
      </c>
      <c r="D418" s="16">
        <v>3348</v>
      </c>
      <c r="E418" s="16">
        <v>36100</v>
      </c>
      <c r="F418" s="16">
        <v>1115</v>
      </c>
      <c r="G418" s="16">
        <v>37215</v>
      </c>
      <c r="H418" s="16">
        <v>429</v>
      </c>
      <c r="I418" s="16">
        <v>37644</v>
      </c>
    </row>
    <row r="419" spans="1:9" ht="12.75">
      <c r="A419" s="5" t="s">
        <v>381</v>
      </c>
      <c r="B419" s="14">
        <v>68429</v>
      </c>
      <c r="C419" s="14">
        <v>8898</v>
      </c>
      <c r="D419" s="14">
        <v>0</v>
      </c>
      <c r="E419" s="14">
        <v>77327</v>
      </c>
      <c r="F419" s="14">
        <v>9721</v>
      </c>
      <c r="G419" s="14">
        <v>87048</v>
      </c>
      <c r="H419" s="14">
        <v>5202</v>
      </c>
      <c r="I419" s="14">
        <v>92250</v>
      </c>
    </row>
    <row r="420" spans="1:9" ht="12.75">
      <c r="A420" s="5" t="s">
        <v>382</v>
      </c>
      <c r="B420" s="14">
        <v>32650</v>
      </c>
      <c r="C420" s="14">
        <v>2911</v>
      </c>
      <c r="D420" s="14">
        <v>3348</v>
      </c>
      <c r="E420" s="14">
        <v>38909</v>
      </c>
      <c r="F420" s="14">
        <v>5793</v>
      </c>
      <c r="G420" s="14">
        <v>44702</v>
      </c>
      <c r="H420" s="14">
        <v>792</v>
      </c>
      <c r="I420" s="14">
        <v>45494</v>
      </c>
    </row>
    <row r="421" spans="1:9" ht="12.75">
      <c r="A421" s="15" t="s">
        <v>383</v>
      </c>
      <c r="B421" s="16">
        <v>16843</v>
      </c>
      <c r="C421" s="16">
        <v>1554</v>
      </c>
      <c r="D421" s="16">
        <v>3348</v>
      </c>
      <c r="E421" s="16">
        <v>21745</v>
      </c>
      <c r="F421" s="16">
        <v>4050</v>
      </c>
      <c r="G421" s="16">
        <v>25795</v>
      </c>
      <c r="H421" s="16">
        <v>139</v>
      </c>
      <c r="I421" s="16">
        <v>25934</v>
      </c>
    </row>
    <row r="422" spans="1:9" ht="12.75">
      <c r="A422" s="5" t="s">
        <v>384</v>
      </c>
      <c r="B422" s="14">
        <v>72993</v>
      </c>
      <c r="C422" s="14">
        <v>6337</v>
      </c>
      <c r="D422" s="14">
        <v>0</v>
      </c>
      <c r="E422" s="14">
        <v>79330</v>
      </c>
      <c r="F422" s="14">
        <v>901</v>
      </c>
      <c r="G422" s="14">
        <v>80231</v>
      </c>
      <c r="H422" s="14">
        <v>1454</v>
      </c>
      <c r="I422" s="14">
        <v>81685</v>
      </c>
    </row>
    <row r="423" spans="1:9" ht="12.75">
      <c r="A423" s="5" t="s">
        <v>385</v>
      </c>
      <c r="B423" s="14">
        <v>53356</v>
      </c>
      <c r="C423" s="14">
        <v>12650</v>
      </c>
      <c r="D423" s="14">
        <v>0</v>
      </c>
      <c r="E423" s="14">
        <v>66006</v>
      </c>
      <c r="F423" s="14">
        <v>0</v>
      </c>
      <c r="G423" s="14">
        <v>66006</v>
      </c>
      <c r="H423" s="14">
        <v>6982</v>
      </c>
      <c r="I423" s="14">
        <v>72988</v>
      </c>
    </row>
    <row r="424" spans="1:9" ht="12.75">
      <c r="A424" s="15" t="s">
        <v>386</v>
      </c>
      <c r="B424" s="16">
        <v>29324</v>
      </c>
      <c r="C424" s="16">
        <v>2870</v>
      </c>
      <c r="D424" s="16">
        <v>0</v>
      </c>
      <c r="E424" s="16">
        <v>32194</v>
      </c>
      <c r="F424" s="16">
        <v>5715</v>
      </c>
      <c r="G424" s="16">
        <v>37909</v>
      </c>
      <c r="H424" s="16">
        <v>4318</v>
      </c>
      <c r="I424" s="16">
        <v>42227</v>
      </c>
    </row>
    <row r="425" spans="1:9" ht="12.75">
      <c r="A425" s="5" t="s">
        <v>387</v>
      </c>
      <c r="B425" s="14">
        <v>38758</v>
      </c>
      <c r="C425" s="14">
        <v>3762</v>
      </c>
      <c r="D425" s="14">
        <v>3348</v>
      </c>
      <c r="E425" s="14">
        <v>45868</v>
      </c>
      <c r="F425" s="14">
        <v>6897</v>
      </c>
      <c r="G425" s="14">
        <v>52765</v>
      </c>
      <c r="H425" s="14">
        <v>583</v>
      </c>
      <c r="I425" s="14">
        <v>53348</v>
      </c>
    </row>
    <row r="426" spans="1:9" ht="12.75">
      <c r="A426" s="5" t="s">
        <v>388</v>
      </c>
      <c r="B426" s="14">
        <v>31012</v>
      </c>
      <c r="C426" s="14">
        <v>2460</v>
      </c>
      <c r="D426" s="14">
        <v>3348</v>
      </c>
      <c r="E426" s="14">
        <v>36820</v>
      </c>
      <c r="F426" s="14">
        <v>6021</v>
      </c>
      <c r="G426" s="14">
        <v>42841</v>
      </c>
      <c r="H426" s="14">
        <v>1235</v>
      </c>
      <c r="I426" s="14">
        <v>44076</v>
      </c>
    </row>
    <row r="427" spans="1:9" ht="12.75">
      <c r="A427" s="15" t="s">
        <v>389</v>
      </c>
      <c r="B427" s="16">
        <v>36345</v>
      </c>
      <c r="C427" s="16">
        <v>2903</v>
      </c>
      <c r="D427" s="16">
        <v>3348</v>
      </c>
      <c r="E427" s="16">
        <v>42596</v>
      </c>
      <c r="F427" s="16">
        <v>257</v>
      </c>
      <c r="G427" s="16">
        <v>42853</v>
      </c>
      <c r="H427" s="16">
        <v>782</v>
      </c>
      <c r="I427" s="16">
        <v>43635</v>
      </c>
    </row>
    <row r="428" spans="1:9" ht="12.75">
      <c r="A428" s="5" t="s">
        <v>390</v>
      </c>
      <c r="B428" s="14">
        <v>28190</v>
      </c>
      <c r="C428" s="14">
        <v>3135</v>
      </c>
      <c r="D428" s="14">
        <v>3348</v>
      </c>
      <c r="E428" s="14">
        <v>34673</v>
      </c>
      <c r="F428" s="14">
        <v>0</v>
      </c>
      <c r="G428" s="14">
        <v>34673</v>
      </c>
      <c r="H428" s="14">
        <v>972</v>
      </c>
      <c r="I428" s="14">
        <v>35645</v>
      </c>
    </row>
    <row r="429" spans="1:9" ht="12.75">
      <c r="A429" s="5" t="s">
        <v>391</v>
      </c>
      <c r="B429" s="14">
        <v>22296</v>
      </c>
      <c r="C429" s="14">
        <v>1903</v>
      </c>
      <c r="D429" s="14">
        <v>3348</v>
      </c>
      <c r="E429" s="14">
        <v>27547</v>
      </c>
      <c r="F429" s="14">
        <v>3757</v>
      </c>
      <c r="G429" s="14">
        <v>31304</v>
      </c>
      <c r="H429" s="14">
        <v>84</v>
      </c>
      <c r="I429" s="14">
        <v>31388</v>
      </c>
    </row>
    <row r="430" spans="1:9" ht="12.75">
      <c r="A430" s="15" t="s">
        <v>392</v>
      </c>
      <c r="B430" s="16">
        <v>21733</v>
      </c>
      <c r="C430" s="16">
        <v>1897</v>
      </c>
      <c r="D430" s="16">
        <v>3348</v>
      </c>
      <c r="E430" s="16">
        <v>26978</v>
      </c>
      <c r="F430" s="16">
        <v>4186</v>
      </c>
      <c r="G430" s="16">
        <v>31164</v>
      </c>
      <c r="H430" s="16">
        <v>663</v>
      </c>
      <c r="I430" s="16">
        <v>31827</v>
      </c>
    </row>
    <row r="431" spans="1:9" ht="12.75">
      <c r="A431" s="5" t="s">
        <v>393</v>
      </c>
      <c r="B431" s="14">
        <v>30331</v>
      </c>
      <c r="C431" s="14">
        <v>3539</v>
      </c>
      <c r="D431" s="14">
        <v>3348</v>
      </c>
      <c r="E431" s="14">
        <v>37218</v>
      </c>
      <c r="F431" s="14">
        <v>5707</v>
      </c>
      <c r="G431" s="14">
        <v>42925</v>
      </c>
      <c r="H431" s="14">
        <v>785</v>
      </c>
      <c r="I431" s="14">
        <v>43710</v>
      </c>
    </row>
    <row r="432" spans="1:9" ht="12.75">
      <c r="A432" s="5" t="s">
        <v>394</v>
      </c>
      <c r="B432" s="14">
        <v>10467</v>
      </c>
      <c r="C432" s="14">
        <v>811</v>
      </c>
      <c r="D432" s="14">
        <v>3348</v>
      </c>
      <c r="E432" s="14">
        <v>14626</v>
      </c>
      <c r="F432" s="14">
        <v>2272</v>
      </c>
      <c r="G432" s="14">
        <v>16898</v>
      </c>
      <c r="H432" s="14">
        <v>229</v>
      </c>
      <c r="I432" s="14">
        <v>17127</v>
      </c>
    </row>
    <row r="433" spans="1:9" ht="12.75">
      <c r="A433" s="15" t="s">
        <v>395</v>
      </c>
      <c r="B433" s="16">
        <v>12762</v>
      </c>
      <c r="C433" s="16">
        <v>997</v>
      </c>
      <c r="D433" s="16">
        <v>3348</v>
      </c>
      <c r="E433" s="16">
        <v>17107</v>
      </c>
      <c r="F433" s="16">
        <v>257</v>
      </c>
      <c r="G433" s="16">
        <v>17364</v>
      </c>
      <c r="H433" s="16">
        <v>548</v>
      </c>
      <c r="I433" s="16">
        <v>17912</v>
      </c>
    </row>
    <row r="434" spans="1:9" ht="12.75">
      <c r="A434" s="5" t="s">
        <v>396</v>
      </c>
      <c r="B434" s="14">
        <v>19823</v>
      </c>
      <c r="C434" s="14">
        <v>1950</v>
      </c>
      <c r="D434" s="14">
        <v>3348</v>
      </c>
      <c r="E434" s="14">
        <v>25121</v>
      </c>
      <c r="F434" s="14">
        <v>5165</v>
      </c>
      <c r="G434" s="14">
        <v>30286</v>
      </c>
      <c r="H434" s="14">
        <v>392</v>
      </c>
      <c r="I434" s="14">
        <v>30678</v>
      </c>
    </row>
    <row r="435" spans="1:9" ht="12.75">
      <c r="A435" s="5" t="s">
        <v>397</v>
      </c>
      <c r="B435" s="14">
        <v>92098</v>
      </c>
      <c r="C435" s="14">
        <v>14208</v>
      </c>
      <c r="D435" s="14">
        <v>0</v>
      </c>
      <c r="E435" s="14">
        <v>106306</v>
      </c>
      <c r="F435" s="14">
        <v>0</v>
      </c>
      <c r="G435" s="14">
        <v>106306</v>
      </c>
      <c r="H435" s="14">
        <v>3939</v>
      </c>
      <c r="I435" s="14">
        <v>110245</v>
      </c>
    </row>
    <row r="436" spans="1:9" ht="12.75">
      <c r="A436" s="15" t="s">
        <v>398</v>
      </c>
      <c r="B436" s="16">
        <v>67132</v>
      </c>
      <c r="C436" s="16">
        <v>11894</v>
      </c>
      <c r="D436" s="16">
        <v>0</v>
      </c>
      <c r="E436" s="16">
        <v>79026</v>
      </c>
      <c r="F436" s="16">
        <v>14250</v>
      </c>
      <c r="G436" s="16">
        <v>93276</v>
      </c>
      <c r="H436" s="16">
        <v>5889</v>
      </c>
      <c r="I436" s="16">
        <v>99165</v>
      </c>
    </row>
    <row r="437" spans="1:9" ht="12.75">
      <c r="A437" s="5" t="s">
        <v>399</v>
      </c>
      <c r="B437" s="14">
        <v>64803</v>
      </c>
      <c r="C437" s="14">
        <v>10563</v>
      </c>
      <c r="D437" s="14">
        <v>0</v>
      </c>
      <c r="E437" s="14">
        <v>75366</v>
      </c>
      <c r="F437" s="14">
        <v>129</v>
      </c>
      <c r="G437" s="14">
        <v>75495</v>
      </c>
      <c r="H437" s="14">
        <v>2201</v>
      </c>
      <c r="I437" s="14">
        <v>77696</v>
      </c>
    </row>
    <row r="438" spans="1:9" ht="12.75">
      <c r="A438" s="5" t="s">
        <v>400</v>
      </c>
      <c r="B438" s="14">
        <v>36225</v>
      </c>
      <c r="C438" s="14">
        <v>3996</v>
      </c>
      <c r="D438" s="14">
        <v>2678</v>
      </c>
      <c r="E438" s="14">
        <v>42899</v>
      </c>
      <c r="F438" s="14">
        <v>7579</v>
      </c>
      <c r="G438" s="14">
        <v>50478</v>
      </c>
      <c r="H438" s="14">
        <v>393</v>
      </c>
      <c r="I438" s="14">
        <v>50871</v>
      </c>
    </row>
    <row r="439" spans="1:9" ht="12.75">
      <c r="A439" s="15" t="s">
        <v>401</v>
      </c>
      <c r="B439" s="16">
        <v>43068</v>
      </c>
      <c r="C439" s="16">
        <v>6088</v>
      </c>
      <c r="D439" s="16">
        <v>0</v>
      </c>
      <c r="E439" s="16">
        <v>49156</v>
      </c>
      <c r="F439" s="16">
        <v>8800</v>
      </c>
      <c r="G439" s="16">
        <v>57956</v>
      </c>
      <c r="H439" s="16">
        <v>3311</v>
      </c>
      <c r="I439" s="16">
        <v>61267</v>
      </c>
    </row>
    <row r="440" spans="1:9" ht="12.75">
      <c r="A440" s="5" t="s">
        <v>402</v>
      </c>
      <c r="B440" s="14">
        <v>79217</v>
      </c>
      <c r="C440" s="14">
        <v>12495</v>
      </c>
      <c r="D440" s="14">
        <v>0</v>
      </c>
      <c r="E440" s="14">
        <v>91712</v>
      </c>
      <c r="F440" s="14">
        <v>0</v>
      </c>
      <c r="G440" s="14">
        <v>91712</v>
      </c>
      <c r="H440" s="14">
        <v>9055</v>
      </c>
      <c r="I440" s="14">
        <v>100767</v>
      </c>
    </row>
    <row r="441" spans="1:9" ht="12.75">
      <c r="A441" s="5" t="s">
        <v>403</v>
      </c>
      <c r="B441" s="14">
        <v>56463</v>
      </c>
      <c r="C441" s="14">
        <v>7135</v>
      </c>
      <c r="D441" s="14">
        <v>0</v>
      </c>
      <c r="E441" s="14">
        <v>63598</v>
      </c>
      <c r="F441" s="14">
        <v>9965</v>
      </c>
      <c r="G441" s="14">
        <v>73563</v>
      </c>
      <c r="H441" s="14">
        <v>2106</v>
      </c>
      <c r="I441" s="14">
        <v>75669</v>
      </c>
    </row>
    <row r="442" spans="1:9" ht="12.75">
      <c r="A442" s="15" t="s">
        <v>404</v>
      </c>
      <c r="B442" s="16">
        <v>14412</v>
      </c>
      <c r="C442" s="16">
        <v>1593</v>
      </c>
      <c r="D442" s="16">
        <v>3348</v>
      </c>
      <c r="E442" s="16">
        <v>19353</v>
      </c>
      <c r="F442" s="16">
        <v>3743</v>
      </c>
      <c r="G442" s="16">
        <v>23096</v>
      </c>
      <c r="H442" s="16">
        <v>298</v>
      </c>
      <c r="I442" s="16">
        <v>23394</v>
      </c>
    </row>
    <row r="443" spans="1:9" s="4" customFormat="1" ht="12.75">
      <c r="A443" s="17" t="s">
        <v>467</v>
      </c>
      <c r="B443" s="20"/>
      <c r="C443" s="20"/>
      <c r="D443" s="20"/>
      <c r="E443" s="20"/>
      <c r="F443" s="20">
        <v>134400</v>
      </c>
      <c r="G443" s="19">
        <v>134400</v>
      </c>
      <c r="H443" s="20"/>
      <c r="I443" s="20">
        <v>134400</v>
      </c>
    </row>
    <row r="444" spans="1:9" ht="13.5" thickBot="1">
      <c r="A444" s="21" t="s">
        <v>360</v>
      </c>
      <c r="B444" s="22">
        <v>1928348</v>
      </c>
      <c r="C444" s="22">
        <v>311491</v>
      </c>
      <c r="D444" s="22">
        <v>89726</v>
      </c>
      <c r="E444" s="22">
        <v>2329565</v>
      </c>
      <c r="F444" s="22">
        <f>SUM(F399:F443)</f>
        <v>457521</v>
      </c>
      <c r="G444" s="22">
        <f>SUM(G399:G443)</f>
        <v>2787086</v>
      </c>
      <c r="H444" s="22">
        <v>149045</v>
      </c>
      <c r="I444" s="22">
        <v>2801731</v>
      </c>
    </row>
    <row r="445" spans="1:9" ht="12.75">
      <c r="A445" s="5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5" t="s">
        <v>406</v>
      </c>
      <c r="B446" s="14">
        <v>102928</v>
      </c>
      <c r="C446" s="14">
        <v>58371</v>
      </c>
      <c r="D446" s="14">
        <v>0</v>
      </c>
      <c r="E446" s="14">
        <v>161299</v>
      </c>
      <c r="F446" s="14">
        <v>32227</v>
      </c>
      <c r="G446" s="14">
        <v>193526</v>
      </c>
      <c r="H446" s="14">
        <v>11946</v>
      </c>
      <c r="I446" s="14">
        <v>205472</v>
      </c>
    </row>
    <row r="447" spans="1:9" ht="12.75">
      <c r="A447" s="5" t="s">
        <v>407</v>
      </c>
      <c r="B447" s="14">
        <v>125281</v>
      </c>
      <c r="C447" s="14">
        <v>155980</v>
      </c>
      <c r="D447" s="14">
        <v>0</v>
      </c>
      <c r="E447" s="14">
        <v>281261</v>
      </c>
      <c r="F447" s="14">
        <v>74577</v>
      </c>
      <c r="G447" s="14">
        <v>355838</v>
      </c>
      <c r="H447" s="14">
        <v>45776</v>
      </c>
      <c r="I447" s="14">
        <v>401614</v>
      </c>
    </row>
    <row r="448" spans="1:9" ht="12.75">
      <c r="A448" s="15" t="s">
        <v>408</v>
      </c>
      <c r="B448" s="16">
        <v>90852</v>
      </c>
      <c r="C448" s="16">
        <v>7741</v>
      </c>
      <c r="D448" s="16">
        <v>2009</v>
      </c>
      <c r="E448" s="16">
        <v>100602</v>
      </c>
      <c r="F448" s="16">
        <v>16467</v>
      </c>
      <c r="G448" s="16">
        <v>117069</v>
      </c>
      <c r="H448" s="16">
        <v>536</v>
      </c>
      <c r="I448" s="16">
        <v>117605</v>
      </c>
    </row>
    <row r="449" spans="1:9" ht="12.75">
      <c r="A449" s="5" t="s">
        <v>409</v>
      </c>
      <c r="B449" s="14">
        <v>35654</v>
      </c>
      <c r="C449" s="14">
        <v>7573</v>
      </c>
      <c r="D449" s="14">
        <v>2678</v>
      </c>
      <c r="E449" s="14">
        <v>45905</v>
      </c>
      <c r="F449" s="14">
        <v>7461</v>
      </c>
      <c r="G449" s="14">
        <v>53366</v>
      </c>
      <c r="H449" s="14">
        <v>836</v>
      </c>
      <c r="I449" s="14">
        <v>54202</v>
      </c>
    </row>
    <row r="450" spans="1:9" ht="12.75">
      <c r="A450" s="5" t="s">
        <v>410</v>
      </c>
      <c r="B450" s="14">
        <v>13285</v>
      </c>
      <c r="C450" s="14">
        <v>1333</v>
      </c>
      <c r="D450" s="14">
        <v>3348</v>
      </c>
      <c r="E450" s="14">
        <v>17966</v>
      </c>
      <c r="F450" s="14">
        <v>3129</v>
      </c>
      <c r="G450" s="14">
        <v>21095</v>
      </c>
      <c r="H450" s="14">
        <v>56</v>
      </c>
      <c r="I450" s="14">
        <v>21151</v>
      </c>
    </row>
    <row r="451" spans="1:9" ht="12.75">
      <c r="A451" s="15" t="s">
        <v>411</v>
      </c>
      <c r="B451" s="16">
        <v>25673</v>
      </c>
      <c r="C451" s="16">
        <v>4274</v>
      </c>
      <c r="D451" s="16">
        <v>3348</v>
      </c>
      <c r="E451" s="16">
        <v>33295</v>
      </c>
      <c r="F451" s="16">
        <v>8926</v>
      </c>
      <c r="G451" s="16">
        <v>42221</v>
      </c>
      <c r="H451" s="16">
        <v>855</v>
      </c>
      <c r="I451" s="16">
        <v>43076</v>
      </c>
    </row>
    <row r="452" spans="1:9" ht="12.75">
      <c r="A452" s="5" t="s">
        <v>412</v>
      </c>
      <c r="B452" s="14">
        <v>21608</v>
      </c>
      <c r="C452" s="14">
        <v>3231</v>
      </c>
      <c r="D452" s="14">
        <v>3348</v>
      </c>
      <c r="E452" s="14">
        <v>28187</v>
      </c>
      <c r="F452" s="14">
        <v>6213</v>
      </c>
      <c r="G452" s="14">
        <v>34400</v>
      </c>
      <c r="H452" s="14">
        <v>233</v>
      </c>
      <c r="I452" s="14">
        <v>34633</v>
      </c>
    </row>
    <row r="453" spans="1:9" ht="12.75">
      <c r="A453" s="5" t="s">
        <v>413</v>
      </c>
      <c r="B453" s="14">
        <v>18495</v>
      </c>
      <c r="C453" s="14">
        <v>2679</v>
      </c>
      <c r="D453" s="14">
        <v>3348</v>
      </c>
      <c r="E453" s="14">
        <v>24522</v>
      </c>
      <c r="F453" s="14">
        <v>4892</v>
      </c>
      <c r="G453" s="14">
        <v>29414</v>
      </c>
      <c r="H453" s="14">
        <v>161</v>
      </c>
      <c r="I453" s="14">
        <v>29575</v>
      </c>
    </row>
    <row r="454" spans="1:9" ht="12.75">
      <c r="A454" s="15" t="s">
        <v>414</v>
      </c>
      <c r="B454" s="16">
        <v>25084</v>
      </c>
      <c r="C454" s="16">
        <v>9715</v>
      </c>
      <c r="D454" s="16">
        <v>0</v>
      </c>
      <c r="E454" s="16">
        <v>34799</v>
      </c>
      <c r="F454" s="16">
        <v>7455</v>
      </c>
      <c r="G454" s="16">
        <v>42254</v>
      </c>
      <c r="H454" s="16">
        <v>1654</v>
      </c>
      <c r="I454" s="16">
        <v>43908</v>
      </c>
    </row>
    <row r="455" spans="1:9" ht="12.75">
      <c r="A455" s="5" t="s">
        <v>415</v>
      </c>
      <c r="B455" s="14">
        <v>24647</v>
      </c>
      <c r="C455" s="14">
        <v>5708</v>
      </c>
      <c r="D455" s="14">
        <v>3348</v>
      </c>
      <c r="E455" s="14">
        <v>33703</v>
      </c>
      <c r="F455" s="14">
        <v>7404</v>
      </c>
      <c r="G455" s="14">
        <v>41107</v>
      </c>
      <c r="H455" s="14">
        <v>311</v>
      </c>
      <c r="I455" s="14">
        <v>41418</v>
      </c>
    </row>
    <row r="456" spans="1:9" ht="12.75">
      <c r="A456" s="5" t="s">
        <v>416</v>
      </c>
      <c r="B456" s="14">
        <v>43016</v>
      </c>
      <c r="C456" s="14">
        <v>16982</v>
      </c>
      <c r="D456" s="14">
        <v>0</v>
      </c>
      <c r="E456" s="14">
        <v>59998</v>
      </c>
      <c r="F456" s="14">
        <v>12051</v>
      </c>
      <c r="G456" s="14">
        <v>72049</v>
      </c>
      <c r="H456" s="14">
        <v>4012</v>
      </c>
      <c r="I456" s="14">
        <v>76061</v>
      </c>
    </row>
    <row r="457" spans="1:9" ht="12.75">
      <c r="A457" s="15" t="s">
        <v>417</v>
      </c>
      <c r="B457" s="16">
        <v>22053</v>
      </c>
      <c r="C457" s="16">
        <v>8382</v>
      </c>
      <c r="D457" s="16">
        <v>0</v>
      </c>
      <c r="E457" s="16">
        <v>30435</v>
      </c>
      <c r="F457" s="16">
        <v>7224</v>
      </c>
      <c r="G457" s="16">
        <v>37659</v>
      </c>
      <c r="H457" s="16">
        <v>1041</v>
      </c>
      <c r="I457" s="16">
        <v>38700</v>
      </c>
    </row>
    <row r="458" spans="1:9" ht="12.75">
      <c r="A458" s="5" t="s">
        <v>418</v>
      </c>
      <c r="B458" s="14">
        <v>21809</v>
      </c>
      <c r="C458" s="14">
        <v>3284</v>
      </c>
      <c r="D458" s="14">
        <v>3348</v>
      </c>
      <c r="E458" s="14">
        <v>28441</v>
      </c>
      <c r="F458" s="14">
        <v>5142</v>
      </c>
      <c r="G458" s="14">
        <v>33583</v>
      </c>
      <c r="H458" s="14">
        <v>246</v>
      </c>
      <c r="I458" s="14">
        <v>33829</v>
      </c>
    </row>
    <row r="459" spans="1:9" ht="12.75">
      <c r="A459" s="5" t="s">
        <v>419</v>
      </c>
      <c r="B459" s="14">
        <v>27629</v>
      </c>
      <c r="C459" s="14">
        <v>4188</v>
      </c>
      <c r="D459" s="14">
        <v>3348</v>
      </c>
      <c r="E459" s="14">
        <v>35165</v>
      </c>
      <c r="F459" s="14">
        <v>6246</v>
      </c>
      <c r="G459" s="14">
        <v>41411</v>
      </c>
      <c r="H459" s="14">
        <v>273</v>
      </c>
      <c r="I459" s="14">
        <v>41684</v>
      </c>
    </row>
    <row r="460" spans="1:9" ht="12.75">
      <c r="A460" s="15" t="s">
        <v>420</v>
      </c>
      <c r="B460" s="16">
        <v>20333</v>
      </c>
      <c r="C460" s="16">
        <v>2739</v>
      </c>
      <c r="D460" s="16">
        <v>3348</v>
      </c>
      <c r="E460" s="16">
        <v>26420</v>
      </c>
      <c r="F460" s="16">
        <v>7352</v>
      </c>
      <c r="G460" s="16">
        <v>33772</v>
      </c>
      <c r="H460" s="16">
        <v>197</v>
      </c>
      <c r="I460" s="16">
        <v>33969</v>
      </c>
    </row>
    <row r="461" spans="1:9" ht="12.75">
      <c r="A461" s="5" t="s">
        <v>421</v>
      </c>
      <c r="B461" s="14">
        <v>18853</v>
      </c>
      <c r="C461" s="14">
        <v>2628</v>
      </c>
      <c r="D461" s="14">
        <v>3348</v>
      </c>
      <c r="E461" s="14">
        <v>24829</v>
      </c>
      <c r="F461" s="14">
        <v>4702</v>
      </c>
      <c r="G461" s="14">
        <v>29531</v>
      </c>
      <c r="H461" s="14">
        <v>189</v>
      </c>
      <c r="I461" s="14">
        <v>29720</v>
      </c>
    </row>
    <row r="462" spans="1:9" ht="12.75">
      <c r="A462" s="5" t="s">
        <v>422</v>
      </c>
      <c r="B462" s="14">
        <v>78826</v>
      </c>
      <c r="C462" s="14">
        <v>27990</v>
      </c>
      <c r="D462" s="14">
        <v>0</v>
      </c>
      <c r="E462" s="14">
        <v>106816</v>
      </c>
      <c r="F462" s="14">
        <v>19392</v>
      </c>
      <c r="G462" s="14">
        <v>126208</v>
      </c>
      <c r="H462" s="14">
        <v>6552</v>
      </c>
      <c r="I462" s="14">
        <v>132760</v>
      </c>
    </row>
    <row r="463" spans="1:9" ht="12.75">
      <c r="A463" s="15" t="s">
        <v>423</v>
      </c>
      <c r="B463" s="16">
        <v>54720</v>
      </c>
      <c r="C463" s="16">
        <v>14140</v>
      </c>
      <c r="D463" s="16">
        <v>0</v>
      </c>
      <c r="E463" s="16">
        <v>68860</v>
      </c>
      <c r="F463" s="16">
        <v>11284</v>
      </c>
      <c r="G463" s="16">
        <v>80144</v>
      </c>
      <c r="H463" s="16">
        <v>2233</v>
      </c>
      <c r="I463" s="16">
        <v>82377</v>
      </c>
    </row>
    <row r="464" spans="1:9" ht="12.75">
      <c r="A464" s="5" t="s">
        <v>424</v>
      </c>
      <c r="B464" s="14">
        <v>30908</v>
      </c>
      <c r="C464" s="14">
        <v>6063</v>
      </c>
      <c r="D464" s="14">
        <v>3348</v>
      </c>
      <c r="E464" s="14">
        <v>40319</v>
      </c>
      <c r="F464" s="14">
        <v>8406</v>
      </c>
      <c r="G464" s="14">
        <v>48725</v>
      </c>
      <c r="H464" s="14">
        <v>558</v>
      </c>
      <c r="I464" s="14">
        <v>49283</v>
      </c>
    </row>
    <row r="465" spans="1:9" ht="12.75">
      <c r="A465" s="5" t="s">
        <v>425</v>
      </c>
      <c r="B465" s="14">
        <v>37312</v>
      </c>
      <c r="C465" s="14">
        <v>7981</v>
      </c>
      <c r="D465" s="14">
        <v>670</v>
      </c>
      <c r="E465" s="14">
        <v>45963</v>
      </c>
      <c r="F465" s="14">
        <v>3138</v>
      </c>
      <c r="G465" s="14">
        <v>49101</v>
      </c>
      <c r="H465" s="14">
        <v>498</v>
      </c>
      <c r="I465" s="14">
        <v>49599</v>
      </c>
    </row>
    <row r="466" spans="1:9" ht="12.75">
      <c r="A466" s="15" t="s">
        <v>426</v>
      </c>
      <c r="B466" s="16">
        <v>19297</v>
      </c>
      <c r="C466" s="16">
        <v>4818</v>
      </c>
      <c r="D466" s="16">
        <v>3348</v>
      </c>
      <c r="E466" s="16">
        <v>27463</v>
      </c>
      <c r="F466" s="16">
        <v>795</v>
      </c>
      <c r="G466" s="16">
        <v>28258</v>
      </c>
      <c r="H466" s="16">
        <v>777</v>
      </c>
      <c r="I466" s="16">
        <v>29035</v>
      </c>
    </row>
    <row r="467" spans="1:9" ht="12.75">
      <c r="A467" s="5" t="s">
        <v>427</v>
      </c>
      <c r="B467" s="14">
        <v>26326</v>
      </c>
      <c r="C467" s="14">
        <v>5877</v>
      </c>
      <c r="D467" s="14">
        <v>8070</v>
      </c>
      <c r="E467" s="14">
        <v>40273</v>
      </c>
      <c r="F467" s="14">
        <v>1507</v>
      </c>
      <c r="G467" s="14">
        <v>41780</v>
      </c>
      <c r="H467" s="14">
        <v>212</v>
      </c>
      <c r="I467" s="14">
        <v>41992</v>
      </c>
    </row>
    <row r="468" spans="1:9" ht="12.75">
      <c r="A468" s="5" t="s">
        <v>428</v>
      </c>
      <c r="B468" s="14">
        <v>27562</v>
      </c>
      <c r="C468" s="14">
        <v>7565</v>
      </c>
      <c r="D468" s="14">
        <v>6456</v>
      </c>
      <c r="E468" s="14">
        <v>41583</v>
      </c>
      <c r="F468" s="14">
        <v>2874</v>
      </c>
      <c r="G468" s="14">
        <v>44457</v>
      </c>
      <c r="H468" s="14">
        <v>590</v>
      </c>
      <c r="I468" s="14">
        <v>45047</v>
      </c>
    </row>
    <row r="469" spans="1:9" ht="12.75">
      <c r="A469" s="15" t="s">
        <v>429</v>
      </c>
      <c r="B469" s="16">
        <v>43300</v>
      </c>
      <c r="C469" s="16">
        <v>11869</v>
      </c>
      <c r="D469" s="16">
        <v>0</v>
      </c>
      <c r="E469" s="16">
        <v>55169</v>
      </c>
      <c r="F469" s="16">
        <v>6933</v>
      </c>
      <c r="G469" s="16">
        <v>62102</v>
      </c>
      <c r="H469" s="16">
        <v>1738</v>
      </c>
      <c r="I469" s="16">
        <v>63840</v>
      </c>
    </row>
    <row r="470" spans="1:9" ht="12.75">
      <c r="A470" s="23" t="s">
        <v>430</v>
      </c>
      <c r="B470" s="24">
        <v>24726</v>
      </c>
      <c r="C470" s="24">
        <v>3513</v>
      </c>
      <c r="D470" s="24">
        <v>8070</v>
      </c>
      <c r="E470" s="24">
        <v>36309</v>
      </c>
      <c r="F470" s="24">
        <v>574</v>
      </c>
      <c r="G470" s="24">
        <v>36883</v>
      </c>
      <c r="H470" s="24">
        <v>930</v>
      </c>
      <c r="I470" s="24">
        <v>37813</v>
      </c>
    </row>
    <row r="471" spans="1:9" s="4" customFormat="1" ht="12.75">
      <c r="A471" s="25" t="s">
        <v>467</v>
      </c>
      <c r="B471" s="19"/>
      <c r="C471" s="19"/>
      <c r="D471" s="19"/>
      <c r="E471" s="19"/>
      <c r="F471" s="19">
        <v>12963</v>
      </c>
      <c r="G471" s="19">
        <v>12963</v>
      </c>
      <c r="H471" s="19"/>
      <c r="I471" s="19">
        <v>12963</v>
      </c>
    </row>
    <row r="472" spans="1:9" ht="13.5" thickBot="1">
      <c r="A472" s="21" t="s">
        <v>405</v>
      </c>
      <c r="B472" s="22">
        <v>980177</v>
      </c>
      <c r="C472" s="22">
        <v>384624</v>
      </c>
      <c r="D472" s="22">
        <v>64781</v>
      </c>
      <c r="E472" s="22">
        <v>1429582</v>
      </c>
      <c r="F472" s="22">
        <f>SUM(F446:F471)</f>
        <v>279334</v>
      </c>
      <c r="G472" s="22">
        <f>SUM(G446:G471)</f>
        <v>1708916</v>
      </c>
      <c r="H472" s="22">
        <v>82410</v>
      </c>
      <c r="I472" s="22">
        <v>1778363</v>
      </c>
    </row>
    <row r="473" spans="1:9" ht="12.75">
      <c r="A473" s="5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5" t="s">
        <v>432</v>
      </c>
      <c r="B474" s="14">
        <v>19010</v>
      </c>
      <c r="C474" s="14">
        <v>14757</v>
      </c>
      <c r="D474" s="14">
        <v>8070</v>
      </c>
      <c r="E474" s="14">
        <v>41837</v>
      </c>
      <c r="F474" s="14">
        <v>5543</v>
      </c>
      <c r="G474" s="14">
        <v>47380</v>
      </c>
      <c r="H474" s="14">
        <v>476</v>
      </c>
      <c r="I474" s="14">
        <v>47856</v>
      </c>
    </row>
    <row r="475" spans="1:9" ht="12.75">
      <c r="A475" s="5" t="s">
        <v>433</v>
      </c>
      <c r="B475" s="14">
        <v>30105</v>
      </c>
      <c r="C475" s="14">
        <v>38100</v>
      </c>
      <c r="D475" s="14">
        <v>0</v>
      </c>
      <c r="E475" s="14">
        <v>68205</v>
      </c>
      <c r="F475" s="14">
        <v>3473</v>
      </c>
      <c r="G475" s="14">
        <v>71678</v>
      </c>
      <c r="H475" s="14">
        <v>2136</v>
      </c>
      <c r="I475" s="14">
        <v>73814</v>
      </c>
    </row>
    <row r="476" spans="1:9" ht="12.75">
      <c r="A476" s="15" t="s">
        <v>434</v>
      </c>
      <c r="B476" s="16">
        <v>31673</v>
      </c>
      <c r="C476" s="16">
        <v>56398</v>
      </c>
      <c r="D476" s="16">
        <v>0</v>
      </c>
      <c r="E476" s="16">
        <v>88071</v>
      </c>
      <c r="F476" s="16">
        <v>9594</v>
      </c>
      <c r="G476" s="16">
        <v>97665</v>
      </c>
      <c r="H476" s="16">
        <v>4843</v>
      </c>
      <c r="I476" s="16">
        <v>102508</v>
      </c>
    </row>
    <row r="477" spans="1:9" ht="12.75">
      <c r="A477" s="5" t="s">
        <v>435</v>
      </c>
      <c r="B477" s="14">
        <v>19334</v>
      </c>
      <c r="C477" s="14">
        <v>18489</v>
      </c>
      <c r="D477" s="14">
        <v>6456</v>
      </c>
      <c r="E477" s="14">
        <v>44279</v>
      </c>
      <c r="F477" s="14">
        <v>6431</v>
      </c>
      <c r="G477" s="14">
        <v>50710</v>
      </c>
      <c r="H477" s="14">
        <v>363</v>
      </c>
      <c r="I477" s="14">
        <v>51073</v>
      </c>
    </row>
    <row r="478" spans="1:9" ht="12.75">
      <c r="A478" s="5" t="s">
        <v>436</v>
      </c>
      <c r="B478" s="14">
        <v>96348</v>
      </c>
      <c r="C478" s="14">
        <v>107413</v>
      </c>
      <c r="D478" s="14">
        <v>0</v>
      </c>
      <c r="E478" s="14">
        <v>203761</v>
      </c>
      <c r="F478" s="14">
        <v>6053</v>
      </c>
      <c r="G478" s="14">
        <v>209814</v>
      </c>
      <c r="H478" s="14">
        <v>13779</v>
      </c>
      <c r="I478" s="14">
        <v>223593</v>
      </c>
    </row>
    <row r="479" spans="1:9" ht="12.75">
      <c r="A479" s="15" t="s">
        <v>437</v>
      </c>
      <c r="B479" s="16">
        <v>21843</v>
      </c>
      <c r="C479" s="16">
        <v>7970</v>
      </c>
      <c r="D479" s="16">
        <v>8070</v>
      </c>
      <c r="E479" s="16">
        <v>37883</v>
      </c>
      <c r="F479" s="16">
        <v>4664</v>
      </c>
      <c r="G479" s="16">
        <v>42547</v>
      </c>
      <c r="H479" s="16">
        <v>343</v>
      </c>
      <c r="I479" s="16">
        <v>42890</v>
      </c>
    </row>
    <row r="480" spans="1:9" ht="12.75">
      <c r="A480" s="5" t="s">
        <v>438</v>
      </c>
      <c r="B480" s="14">
        <v>13559</v>
      </c>
      <c r="C480" s="14">
        <v>6744</v>
      </c>
      <c r="D480" s="14">
        <v>8070</v>
      </c>
      <c r="E480" s="14">
        <v>28373</v>
      </c>
      <c r="F480" s="14">
        <v>5451</v>
      </c>
      <c r="G480" s="14">
        <v>33824</v>
      </c>
      <c r="H480" s="14">
        <v>122</v>
      </c>
      <c r="I480" s="14">
        <v>33946</v>
      </c>
    </row>
    <row r="481" spans="1:9" ht="12.75">
      <c r="A481" s="5" t="s">
        <v>439</v>
      </c>
      <c r="B481" s="14">
        <v>16101</v>
      </c>
      <c r="C481" s="14">
        <v>6732</v>
      </c>
      <c r="D481" s="14">
        <v>8070</v>
      </c>
      <c r="E481" s="14">
        <v>30903</v>
      </c>
      <c r="F481" s="14">
        <v>2874</v>
      </c>
      <c r="G481" s="14">
        <v>33777</v>
      </c>
      <c r="H481" s="14">
        <v>158</v>
      </c>
      <c r="I481" s="14">
        <v>33935</v>
      </c>
    </row>
    <row r="482" spans="1:9" ht="12.75">
      <c r="A482" s="15" t="s">
        <v>440</v>
      </c>
      <c r="B482" s="16">
        <v>16342</v>
      </c>
      <c r="C482" s="16">
        <v>8616</v>
      </c>
      <c r="D482" s="16">
        <v>8070</v>
      </c>
      <c r="E482" s="16">
        <v>33028</v>
      </c>
      <c r="F482" s="16">
        <v>4615</v>
      </c>
      <c r="G482" s="16">
        <v>37643</v>
      </c>
      <c r="H482" s="16">
        <v>909</v>
      </c>
      <c r="I482" s="16">
        <v>38552</v>
      </c>
    </row>
    <row r="483" spans="1:9" ht="12.75">
      <c r="A483" s="5" t="s">
        <v>441</v>
      </c>
      <c r="B483" s="14">
        <v>23952</v>
      </c>
      <c r="C483" s="14">
        <v>21359</v>
      </c>
      <c r="D483" s="14">
        <v>0</v>
      </c>
      <c r="E483" s="14">
        <v>45311</v>
      </c>
      <c r="F483" s="14">
        <v>7037</v>
      </c>
      <c r="G483" s="14">
        <v>52348</v>
      </c>
      <c r="H483" s="14">
        <v>653</v>
      </c>
      <c r="I483" s="14">
        <v>53001</v>
      </c>
    </row>
    <row r="484" spans="1:9" ht="12.75">
      <c r="A484" s="5" t="s">
        <v>442</v>
      </c>
      <c r="B484" s="14">
        <v>25531</v>
      </c>
      <c r="C484" s="14">
        <v>26662</v>
      </c>
      <c r="D484" s="14">
        <v>0</v>
      </c>
      <c r="E484" s="14">
        <v>52193</v>
      </c>
      <c r="F484" s="14">
        <v>6248</v>
      </c>
      <c r="G484" s="14">
        <v>58441</v>
      </c>
      <c r="H484" s="14">
        <v>1488</v>
      </c>
      <c r="I484" s="14">
        <v>59929</v>
      </c>
    </row>
    <row r="485" spans="1:9" ht="12.75">
      <c r="A485" s="15" t="s">
        <v>443</v>
      </c>
      <c r="B485" s="16">
        <v>21830</v>
      </c>
      <c r="C485" s="16">
        <v>17646</v>
      </c>
      <c r="D485" s="16">
        <v>8070</v>
      </c>
      <c r="E485" s="16">
        <v>47546</v>
      </c>
      <c r="F485" s="16">
        <v>4675</v>
      </c>
      <c r="G485" s="16">
        <v>52221</v>
      </c>
      <c r="H485" s="16">
        <v>518</v>
      </c>
      <c r="I485" s="16">
        <v>52739</v>
      </c>
    </row>
    <row r="486" spans="1:9" ht="12.75">
      <c r="A486" s="5" t="s">
        <v>444</v>
      </c>
      <c r="B486" s="14">
        <v>16378</v>
      </c>
      <c r="C486" s="14">
        <v>9072</v>
      </c>
      <c r="D486" s="14">
        <v>8070</v>
      </c>
      <c r="E486" s="14">
        <v>33520</v>
      </c>
      <c r="F486" s="14">
        <v>4450</v>
      </c>
      <c r="G486" s="14">
        <v>37970</v>
      </c>
      <c r="H486" s="14">
        <v>468</v>
      </c>
      <c r="I486" s="14">
        <v>38438</v>
      </c>
    </row>
    <row r="487" spans="1:9" ht="12.75">
      <c r="A487" s="5" t="s">
        <v>445</v>
      </c>
      <c r="B487" s="14">
        <v>17111</v>
      </c>
      <c r="C487" s="14">
        <v>6984</v>
      </c>
      <c r="D487" s="14">
        <v>8070</v>
      </c>
      <c r="E487" s="14">
        <v>32165</v>
      </c>
      <c r="F487" s="14">
        <v>5080</v>
      </c>
      <c r="G487" s="14">
        <v>37245</v>
      </c>
      <c r="H487" s="14">
        <v>284</v>
      </c>
      <c r="I487" s="14">
        <v>37529</v>
      </c>
    </row>
    <row r="488" spans="1:9" ht="12.75">
      <c r="A488" s="15" t="s">
        <v>446</v>
      </c>
      <c r="B488" s="16">
        <v>11690</v>
      </c>
      <c r="C488" s="16">
        <v>7132</v>
      </c>
      <c r="D488" s="16">
        <v>8070</v>
      </c>
      <c r="E488" s="16">
        <v>26892</v>
      </c>
      <c r="F488" s="16">
        <v>3585</v>
      </c>
      <c r="G488" s="16">
        <v>30477</v>
      </c>
      <c r="H488" s="16">
        <v>163</v>
      </c>
      <c r="I488" s="16">
        <v>30640</v>
      </c>
    </row>
    <row r="489" spans="1:9" ht="12.75">
      <c r="A489" s="5" t="s">
        <v>447</v>
      </c>
      <c r="B489" s="14">
        <v>23635</v>
      </c>
      <c r="C489" s="14">
        <v>18502</v>
      </c>
      <c r="D489" s="14">
        <v>6456</v>
      </c>
      <c r="E489" s="14">
        <v>48593</v>
      </c>
      <c r="F489" s="14">
        <v>7084</v>
      </c>
      <c r="G489" s="14">
        <v>55677</v>
      </c>
      <c r="H489" s="14">
        <v>2131</v>
      </c>
      <c r="I489" s="14">
        <v>57808</v>
      </c>
    </row>
    <row r="490" spans="1:9" ht="12.75">
      <c r="A490" s="5" t="s">
        <v>448</v>
      </c>
      <c r="B490" s="14">
        <v>18163</v>
      </c>
      <c r="C490" s="14">
        <v>5709</v>
      </c>
      <c r="D490" s="14">
        <v>8070</v>
      </c>
      <c r="E490" s="14">
        <v>31942</v>
      </c>
      <c r="F490" s="14">
        <v>3117</v>
      </c>
      <c r="G490" s="14">
        <v>35059</v>
      </c>
      <c r="H490" s="14">
        <v>29</v>
      </c>
      <c r="I490" s="14">
        <v>35088</v>
      </c>
    </row>
    <row r="491" spans="1:9" ht="12.75">
      <c r="A491" s="15" t="s">
        <v>449</v>
      </c>
      <c r="B491" s="16">
        <v>20318</v>
      </c>
      <c r="C491" s="16">
        <v>14104</v>
      </c>
      <c r="D491" s="16">
        <v>8070</v>
      </c>
      <c r="E491" s="16">
        <v>42492</v>
      </c>
      <c r="F491" s="16">
        <v>3394</v>
      </c>
      <c r="G491" s="16">
        <v>45886</v>
      </c>
      <c r="H491" s="16">
        <v>703</v>
      </c>
      <c r="I491" s="16">
        <v>46589</v>
      </c>
    </row>
    <row r="492" spans="1:9" ht="12.75">
      <c r="A492" s="23" t="s">
        <v>450</v>
      </c>
      <c r="B492" s="24">
        <v>62357</v>
      </c>
      <c r="C492" s="24">
        <v>58511</v>
      </c>
      <c r="D492" s="24">
        <v>0</v>
      </c>
      <c r="E492" s="24">
        <v>120868</v>
      </c>
      <c r="F492" s="24">
        <v>5246</v>
      </c>
      <c r="G492" s="24">
        <v>126114</v>
      </c>
      <c r="H492" s="24">
        <v>3005</v>
      </c>
      <c r="I492" s="24">
        <v>129119</v>
      </c>
    </row>
    <row r="493" spans="1:9" s="33" customFormat="1" ht="12.75">
      <c r="A493" s="25" t="s">
        <v>467</v>
      </c>
      <c r="B493" s="19"/>
      <c r="C493" s="19"/>
      <c r="D493" s="19"/>
      <c r="E493" s="19"/>
      <c r="F493" s="19">
        <v>12001</v>
      </c>
      <c r="G493" s="19">
        <v>12001</v>
      </c>
      <c r="H493" s="19"/>
      <c r="I493" s="19">
        <v>12001</v>
      </c>
    </row>
    <row r="494" spans="1:9" ht="13.5" thickBot="1">
      <c r="A494" s="21" t="s">
        <v>431</v>
      </c>
      <c r="B494" s="22">
        <v>505280</v>
      </c>
      <c r="C494" s="22">
        <v>450900</v>
      </c>
      <c r="D494" s="22">
        <v>101682</v>
      </c>
      <c r="E494" s="22">
        <v>1057862</v>
      </c>
      <c r="F494" s="22">
        <f>SUM(F474:F493)</f>
        <v>110615</v>
      </c>
      <c r="G494" s="22">
        <f>SUM(G474:G493)</f>
        <v>1168477</v>
      </c>
      <c r="H494" s="22">
        <v>32571</v>
      </c>
      <c r="I494" s="22">
        <v>1189047</v>
      </c>
    </row>
    <row r="495" ht="12.75" customHeight="1"/>
    <row r="496" spans="1:9" s="33" customFormat="1" ht="12.75" customHeight="1">
      <c r="A496" s="34" t="s">
        <v>467</v>
      </c>
      <c r="B496" s="34"/>
      <c r="C496" s="34"/>
      <c r="D496" s="34"/>
      <c r="E496" s="34"/>
      <c r="F496" s="34">
        <f>F493+F471+F443+F396+F369+F341+F300+F271+F235+F205+F169+F187+F148+F131+F107+F78+F51+F26</f>
        <v>338821</v>
      </c>
      <c r="G496" s="34">
        <f>G493+G471+G443+G396+G369+G341+G300+G271+G235+G205+G169+G187+G148+G131+G107+G78+G51+G26</f>
        <v>338821</v>
      </c>
      <c r="H496" s="34"/>
      <c r="I496" s="34">
        <f>I493+I471+I443+I396+I369+I341+I300+I271+I235+I205+I169+I187+I148+I131+I107+I78+I51+I26</f>
        <v>338821</v>
      </c>
    </row>
    <row r="497" spans="1:9" s="33" customFormat="1" ht="12.75" customHeight="1" thickBot="1">
      <c r="A497" s="35" t="s">
        <v>468</v>
      </c>
      <c r="B497" s="39"/>
      <c r="C497" s="40"/>
      <c r="D497" s="40"/>
      <c r="E497" s="40"/>
      <c r="F497" s="36">
        <v>167000</v>
      </c>
      <c r="G497" s="36">
        <v>167000</v>
      </c>
      <c r="H497" s="36"/>
      <c r="I497" s="36">
        <v>167000</v>
      </c>
    </row>
    <row r="498" spans="1:9" s="33" customFormat="1" ht="12.75" customHeight="1">
      <c r="A498" s="37"/>
      <c r="B498" s="41"/>
      <c r="C498" s="41"/>
      <c r="D498" s="41"/>
      <c r="E498" s="41"/>
      <c r="F498" s="20"/>
      <c r="G498" s="20"/>
      <c r="H498" s="20"/>
      <c r="I498" s="20"/>
    </row>
    <row r="499" spans="1:9" s="46" customFormat="1" ht="25.5">
      <c r="A499" s="43" t="s">
        <v>470</v>
      </c>
      <c r="B499" s="44"/>
      <c r="C499" s="44"/>
      <c r="D499" s="44"/>
      <c r="E499" s="44"/>
      <c r="F499" s="45">
        <v>70000</v>
      </c>
      <c r="G499" s="45">
        <v>70000</v>
      </c>
      <c r="H499" s="45"/>
      <c r="I499" s="45">
        <v>70000</v>
      </c>
    </row>
    <row r="500" spans="1:9" s="46" customFormat="1" ht="26.25" thickBot="1">
      <c r="A500" s="47" t="s">
        <v>469</v>
      </c>
      <c r="B500" s="48"/>
      <c r="C500" s="48"/>
      <c r="D500" s="48"/>
      <c r="E500" s="48"/>
      <c r="F500" s="49"/>
      <c r="G500" s="49">
        <v>-50000</v>
      </c>
      <c r="H500" s="49"/>
      <c r="I500" s="49">
        <v>-50000</v>
      </c>
    </row>
    <row r="501" spans="1:9" s="33" customFormat="1" ht="12.75" customHeight="1">
      <c r="A501" s="37"/>
      <c r="B501" s="41"/>
      <c r="C501" s="41"/>
      <c r="D501" s="41"/>
      <c r="E501" s="41"/>
      <c r="F501" s="20"/>
      <c r="G501" s="20"/>
      <c r="H501" s="20"/>
      <c r="I501" s="20"/>
    </row>
    <row r="502" spans="1:9" ht="12.75" customHeight="1" thickBot="1">
      <c r="A502" s="38" t="s">
        <v>451</v>
      </c>
      <c r="B502" s="22">
        <v>26209386</v>
      </c>
      <c r="C502" s="22">
        <v>1147015</v>
      </c>
      <c r="D502" s="22">
        <v>561526</v>
      </c>
      <c r="E502" s="22">
        <v>27917927</v>
      </c>
      <c r="F502" s="22">
        <f>SUM(F8:F25,F29:F50,F54,F56:F77,F81:F106,F110:F130,F134:F147,F151:F168,F172:F186,F190:F204,F208:F234,F238:F270,F274:F299,F303:F340,F344:F368,F372:F395,F400,F399,F401:F442,F446:F470,F474:F492,F496:F497,F499:F500)</f>
        <v>2842285</v>
      </c>
      <c r="G502" s="22">
        <f>SUM(G8:G25,G29:G50,G54,G56:G77,G81:G106,G110:G130,G134:G147,G151:G168,G172:G186,G190:G204,G208:G234,G238:G270,G274:G299,G303:G340,G344:G368,G372:G395,G400,G399,G401:G442,G446:G470,G474:G492,G496:G497,G499:G500)</f>
        <v>30710212</v>
      </c>
      <c r="H502" s="22">
        <v>5486357</v>
      </c>
      <c r="I502" s="22">
        <f>SUM(I8:I25,I29:I50,I54,I56:I77,I81:I106,I110:I130,I134:I147,I151:I168,I172:I186,I190:I204,I208:I234,I238:I270,I274:I299,I303:I340,I344:I368,I372:I395,I400,I399,I401:I442,I446:I470,I474:I492,I496:I497,I499:I500)</f>
        <v>36196569</v>
      </c>
    </row>
    <row r="503" spans="7:9" ht="12.75">
      <c r="G503" s="42"/>
      <c r="H503" s="42"/>
      <c r="I503" s="42"/>
    </row>
  </sheetData>
  <mergeCells count="1">
    <mergeCell ref="A1:A5"/>
  </mergeCells>
  <printOptions/>
  <pageMargins left="0.3937007874015748" right="0.3937007874015748" top="0.7874015748031497" bottom="0.7874015748031497" header="0.3937007874015748" footer="0.4330708661417323"/>
  <pageSetup firstPageNumber="63" useFirstPageNumber="1" horizontalDpi="600" verticalDpi="600" orientation="portrait" pageOrder="overThenDown" paperSize="9" r:id="rId1"/>
  <headerFooter alignWithMargins="0">
    <oddHeader>&amp;C&amp;"DepCentury Old Style,Normal"Tabell 1-k: Rammetilskudd til kommunene 2005.</oddHeader>
    <oddFooter>&amp;C&amp;"DepCentury Old Style,Normal"&amp;P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ingeborg.hanssen</cp:lastModifiedBy>
  <cp:lastPrinted>2005-06-27T10:29:39Z</cp:lastPrinted>
  <dcterms:created xsi:type="dcterms:W3CDTF">2005-06-22T12:20:31Z</dcterms:created>
  <dcterms:modified xsi:type="dcterms:W3CDTF">2005-06-27T10:29:40Z</dcterms:modified>
  <cp:category/>
  <cp:version/>
  <cp:contentType/>
  <cp:contentStatus/>
</cp:coreProperties>
</file>