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OVERTID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<sst xmlns="http://schemas.openxmlformats.org/spreadsheetml/2006/main" count="55" uniqueCount="33">
  <si>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Timelønnssatser for pålagte spredte undervisningstimer utover årsrammen og avtalte overtidstimer.</t>
  </si>
  <si>
    <t>Formel: ((((Regulativlønn*1490)/(årsramme*1717,5))/110,2)*100) + 50% / 100% overtidsgodtgjørelse</t>
  </si>
  <si>
    <t>Brutto</t>
  </si>
  <si>
    <t>Årsramme 950 t</t>
  </si>
  <si>
    <t>Årsramme 912 t</t>
  </si>
  <si>
    <t>Årsramme 874 t</t>
  </si>
  <si>
    <t>Årsramme 851 t</t>
  </si>
  <si>
    <t>Årsramme 814 t</t>
  </si>
  <si>
    <t>Årsramme 777 t</t>
  </si>
  <si>
    <t>Ltr</t>
  </si>
  <si>
    <t>regulativlønn</t>
  </si>
  <si>
    <t>Bruttolønn er bruttolønn etter tabell A - Hovedlønnstabellen fratrukket avgift på kr. 169 til Opplysnings- og</t>
  </si>
  <si>
    <t>Utviklingsfondet. Nettolønn er bruttolønn fratrukket innskudd i Statens Pensjonskasse.</t>
  </si>
  <si>
    <t>Årsramme 860 t</t>
  </si>
  <si>
    <t>Årsramme 836 t</t>
  </si>
  <si>
    <t>Årsramme 823 t</t>
  </si>
  <si>
    <t>Årsramme 817 t</t>
  </si>
  <si>
    <t>Årsramme 802 t</t>
  </si>
  <si>
    <t>Årsramme 785 t</t>
  </si>
  <si>
    <t>Årsramme 779 t</t>
  </si>
  <si>
    <t>Årsramme 748 t</t>
  </si>
  <si>
    <t>Årsramme 741 t</t>
  </si>
  <si>
    <t>Årsramme 711 t</t>
  </si>
  <si>
    <t>Årsramme 673 t</t>
  </si>
  <si>
    <t>Årsramme 665 t</t>
  </si>
  <si>
    <t>Årsramme 636 t</t>
  </si>
  <si>
    <t>Årsramme 598 t</t>
  </si>
  <si>
    <t>Overtidsgodtgjørelse i grunnskolen fra 01.05.00. Eksklusive feriepenger.</t>
  </si>
  <si>
    <t>Overtidsgodtgjørelse i videregående skole fra 01.05.00. Årsramme 860t - 802t. Eksklusive feriepenger.</t>
  </si>
  <si>
    <t>Overtidsgodtgjørelse i videregående skole fra 01.05.00. Årsramme 785t - 673t. Eksklusive feriepenger.</t>
  </si>
  <si>
    <t>Overtidsgodtgjørelse i videregående skole fra 01.05.00. Årsramme 665t - 598t. Eksklusive feriepenger.</t>
  </si>
  <si>
    <t>Årsramme 654 t</t>
  </si>
  <si>
    <t>Årsramme642 t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</si>
</sst>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\ #,##0;&quot;kr&quot;\ \-#,##0"/>
    <numFmt numFmtId="165" formatCode="#,##0.0"/>
    <numFmt numFmtId="166" formatCode="#,##0.0&quot;0&quot;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sz val="8"/>
      <color indexed="9"/>
      <name val="Times New Roman"/>
      <family val="0"/>
    </font>
    <font>
      <sz val="8"/>
      <color indexed="17"/>
      <name val="Times New Roman"/>
      <family val="0"/>
    </font>
    <font>
      <sz val="9.5"/>
      <color indexed="17"/>
      <name val="Times New Roman"/>
      <family val="1"/>
    </font>
    <font>
      <sz val="12"/>
      <name val="Times New Roman"/>
      <family val="1"/>
    </font>
    <font>
      <sz val="9.5"/>
      <name val="Times New Roman"/>
      <family val="1"/>
    </font>
    <font>
      <sz val="11"/>
      <color indexed="17"/>
      <name val="Times New Roman"/>
      <family val="0"/>
    </font>
    <font>
      <sz val="11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1" xfId="0" applyFont="1" applyBorder="1" applyAlignment="1" applyProtection="1">
      <alignment horizontal="centerContinuous"/>
      <protection/>
    </xf>
    <xf numFmtId="0" fontId="7" fillId="0" borderId="2" xfId="0" applyFont="1" applyBorder="1" applyAlignment="1" applyProtection="1">
      <alignment horizontal="centerContinuous"/>
      <protection/>
    </xf>
    <xf numFmtId="0" fontId="7" fillId="0" borderId="3" xfId="0" applyFont="1" applyBorder="1" applyAlignment="1" applyProtection="1">
      <alignment horizontal="center"/>
      <protection/>
    </xf>
    <xf numFmtId="9" fontId="7" fillId="0" borderId="4" xfId="0" applyNumberFormat="1" applyFont="1" applyBorder="1" applyAlignment="1" applyProtection="1">
      <alignment horizontal="center"/>
      <protection/>
    </xf>
    <xf numFmtId="9" fontId="7" fillId="0" borderId="5" xfId="0" applyNumberFormat="1" applyFont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3" fontId="9" fillId="0" borderId="0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 locked="0"/>
    </xf>
    <xf numFmtId="166" fontId="10" fillId="0" borderId="0" xfId="0" applyNumberFormat="1" applyFont="1" applyBorder="1" applyAlignment="1" applyProtection="1">
      <alignment horizontal="center"/>
      <protection/>
    </xf>
    <xf numFmtId="166" fontId="10" fillId="0" borderId="6" xfId="0" applyNumberFormat="1" applyFont="1" applyBorder="1" applyAlignment="1" applyProtection="1">
      <alignment horizontal="center"/>
      <protection/>
    </xf>
    <xf numFmtId="166" fontId="10" fillId="0" borderId="7" xfId="0" applyNumberFormat="1" applyFont="1" applyBorder="1" applyAlignment="1" applyProtection="1">
      <alignment horizontal="center"/>
      <protection/>
    </xf>
    <xf numFmtId="166" fontId="10" fillId="0" borderId="3" xfId="0" applyNumberFormat="1" applyFont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166" fontId="12" fillId="0" borderId="0" xfId="0" applyNumberFormat="1" applyFont="1" applyBorder="1" applyAlignment="1" applyProtection="1">
      <alignment horizontal="center"/>
      <protection/>
    </xf>
    <xf numFmtId="166" fontId="12" fillId="0" borderId="6" xfId="0" applyNumberFormat="1" applyFont="1" applyBorder="1" applyAlignment="1" applyProtection="1">
      <alignment horizontal="center"/>
      <protection/>
    </xf>
    <xf numFmtId="166" fontId="12" fillId="0" borderId="7" xfId="0" applyNumberFormat="1" applyFont="1" applyBorder="1" applyAlignment="1" applyProtection="1">
      <alignment horizontal="center"/>
      <protection/>
    </xf>
    <xf numFmtId="166" fontId="12" fillId="0" borderId="3" xfId="0" applyNumberFormat="1" applyFont="1" applyBorder="1" applyAlignment="1" applyProtection="1">
      <alignment horizontal="center"/>
      <protection/>
    </xf>
    <xf numFmtId="166" fontId="10" fillId="0" borderId="8" xfId="0" applyNumberFormat="1" applyFont="1" applyBorder="1" applyAlignment="1" applyProtection="1">
      <alignment horizontal="center"/>
      <protection/>
    </xf>
    <xf numFmtId="9" fontId="7" fillId="0" borderId="9" xfId="0" applyNumberFormat="1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 horizontal="centerContinuous"/>
      <protection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 applyProtection="1">
      <alignment/>
      <protection/>
    </xf>
    <xf numFmtId="0" fontId="7" fillId="0" borderId="3" xfId="0" applyFont="1" applyBorder="1" applyAlignment="1" applyProtection="1">
      <alignment horizontal="centerContinuous"/>
      <protection/>
    </xf>
    <xf numFmtId="0" fontId="7" fillId="0" borderId="3" xfId="0" applyFont="1" applyBorder="1" applyAlignment="1">
      <alignment horizontal="center"/>
    </xf>
    <xf numFmtId="3" fontId="13" fillId="0" borderId="7" xfId="0" applyNumberFormat="1" applyFont="1" applyBorder="1" applyAlignment="1" applyProtection="1">
      <alignment horizontal="center"/>
      <protection locked="0"/>
    </xf>
    <xf numFmtId="3" fontId="13" fillId="0" borderId="8" xfId="0" applyNumberFormat="1" applyFont="1" applyBorder="1" applyAlignment="1" applyProtection="1">
      <alignment horizontal="center"/>
      <protection locked="0"/>
    </xf>
    <xf numFmtId="3" fontId="13" fillId="0" borderId="3" xfId="0" applyNumberFormat="1" applyFont="1" applyBorder="1" applyAlignment="1" applyProtection="1">
      <alignment horizontal="center"/>
      <protection locked="0"/>
    </xf>
    <xf numFmtId="1" fontId="14" fillId="0" borderId="7" xfId="0" applyNumberFormat="1" applyFont="1" applyBorder="1" applyAlignment="1" applyProtection="1">
      <alignment horizontal="center"/>
      <protection/>
    </xf>
    <xf numFmtId="1" fontId="14" fillId="0" borderId="3" xfId="0" applyNumberFormat="1" applyFont="1" applyBorder="1" applyAlignment="1" applyProtection="1">
      <alignment horizontal="center"/>
      <protection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1" fontId="14" fillId="0" borderId="8" xfId="0" applyNumberFormat="1" applyFont="1" applyBorder="1" applyAlignment="1" applyProtection="1">
      <alignment horizontal="center"/>
      <protection/>
    </xf>
    <xf numFmtId="0" fontId="7" fillId="0" borderId="8" xfId="0" applyFont="1" applyBorder="1" applyAlignment="1" applyProtection="1">
      <alignment/>
      <protection/>
    </xf>
    <xf numFmtId="166" fontId="12" fillId="0" borderId="8" xfId="0" applyNumberFormat="1" applyFont="1" applyBorder="1" applyAlignment="1" applyProtection="1">
      <alignment horizontal="center"/>
      <protection/>
    </xf>
    <xf numFmtId="166" fontId="10" fillId="0" borderId="4" xfId="0" applyNumberFormat="1" applyFont="1" applyBorder="1" applyAlignment="1" applyProtection="1">
      <alignment horizontal="center"/>
      <protection/>
    </xf>
    <xf numFmtId="166" fontId="12" fillId="0" borderId="4" xfId="0" applyNumberFormat="1" applyFont="1" applyBorder="1" applyAlignment="1" applyProtection="1">
      <alignment horizontal="center"/>
      <protection/>
    </xf>
    <xf numFmtId="166" fontId="12" fillId="0" borderId="10" xfId="0" applyNumberFormat="1" applyFont="1" applyBorder="1" applyAlignment="1" applyProtection="1">
      <alignment horizontal="center"/>
      <protection/>
    </xf>
    <xf numFmtId="166" fontId="12" fillId="0" borderId="9" xfId="0" applyNumberFormat="1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7"/>
  <sheetViews>
    <sheetView tabSelected="1" workbookViewId="0" topLeftCell="A212">
      <pane xSplit="3" topLeftCell="D1" activePane="topRight" state="frozen"/>
      <selection pane="topLeft" activeCell="A102" sqref="A102"/>
      <selection pane="topRight" activeCell="O234" sqref="O234"/>
    </sheetView>
  </sheetViews>
  <sheetFormatPr defaultColWidth="11.421875" defaultRowHeight="12.75"/>
  <cols>
    <col min="1" max="1" width="2.7109375" style="5" customWidth="1"/>
    <col min="2" max="2" width="8.28125" style="5" customWidth="1"/>
    <col min="3" max="7" width="5.7109375" style="5" customWidth="1"/>
    <col min="8" max="8" width="6.7109375" style="5" customWidth="1"/>
    <col min="9" max="11" width="5.7109375" style="5" customWidth="1"/>
    <col min="12" max="12" width="6.7109375" style="5" customWidth="1"/>
    <col min="13" max="14" width="5.7109375" style="5" customWidth="1"/>
    <col min="15" max="18" width="6.140625" style="5" customWidth="1"/>
    <col min="19" max="16384" width="8.8515625" style="5" customWidth="1"/>
  </cols>
  <sheetData>
    <row r="1" spans="1:8" s="2" customFormat="1" ht="18.75">
      <c r="A1" s="1" t="s">
        <v>27</v>
      </c>
      <c r="H1" s="3"/>
    </row>
    <row r="2" spans="1:5" s="22" customFormat="1" ht="15.75">
      <c r="A2" s="21" t="s">
        <v>0</v>
      </c>
      <c r="E2" s="21"/>
    </row>
    <row r="3" spans="1:5" ht="12.75">
      <c r="A3" s="4"/>
      <c r="C3" s="6"/>
      <c r="D3" s="6"/>
      <c r="E3" s="4"/>
    </row>
    <row r="4" spans="1:28" ht="12" customHeight="1">
      <c r="A4" s="29" t="s">
        <v>1</v>
      </c>
      <c r="B4" s="2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Q4" s="4"/>
      <c r="R4" s="4"/>
      <c r="S4" s="4"/>
      <c r="T4" s="4"/>
      <c r="U4" s="4"/>
      <c r="V4" s="4"/>
      <c r="W4" s="4"/>
      <c r="X4" s="7">
        <f>F238</f>
        <v>851</v>
      </c>
      <c r="Y4" s="4"/>
      <c r="Z4" s="7">
        <f>G238</f>
        <v>814</v>
      </c>
      <c r="AA4" s="4"/>
      <c r="AB4" s="4"/>
    </row>
    <row r="5" spans="1:14" ht="12.75" customHeight="1">
      <c r="A5" s="32"/>
      <c r="B5" s="31" t="s">
        <v>2</v>
      </c>
      <c r="C5" s="8" t="s">
        <v>3</v>
      </c>
      <c r="D5" s="9"/>
      <c r="E5" s="8" t="s">
        <v>4</v>
      </c>
      <c r="F5" s="9"/>
      <c r="G5" s="8" t="s">
        <v>5</v>
      </c>
      <c r="H5" s="9"/>
      <c r="I5" s="8" t="s">
        <v>6</v>
      </c>
      <c r="J5" s="9"/>
      <c r="K5" s="8" t="s">
        <v>7</v>
      </c>
      <c r="L5" s="9"/>
      <c r="M5" s="8" t="s">
        <v>8</v>
      </c>
      <c r="N5" s="9"/>
    </row>
    <row r="6" spans="1:14" ht="12.75" customHeight="1">
      <c r="A6" s="10" t="s">
        <v>9</v>
      </c>
      <c r="B6" s="30" t="s">
        <v>10</v>
      </c>
      <c r="C6" s="28">
        <v>0.5</v>
      </c>
      <c r="D6" s="12">
        <v>1</v>
      </c>
      <c r="E6" s="11">
        <v>0.5</v>
      </c>
      <c r="F6" s="12">
        <v>1</v>
      </c>
      <c r="G6" s="11">
        <v>0.5</v>
      </c>
      <c r="H6" s="12">
        <v>1</v>
      </c>
      <c r="I6" s="11">
        <v>0.5</v>
      </c>
      <c r="J6" s="12">
        <v>1</v>
      </c>
      <c r="K6" s="11">
        <v>0.5</v>
      </c>
      <c r="L6" s="12">
        <v>1</v>
      </c>
      <c r="M6" s="11">
        <v>0.5</v>
      </c>
      <c r="N6" s="12">
        <v>1</v>
      </c>
    </row>
    <row r="7" spans="1:14" ht="12.75" customHeight="1">
      <c r="A7" s="38">
        <v>11</v>
      </c>
      <c r="B7" s="35">
        <v>175131</v>
      </c>
      <c r="C7" s="27">
        <f aca="true" t="shared" si="0" ref="C7:C38">(($B7*1490/($C$238*1717.5))/110.2)*100*1.5</f>
        <v>217.69006519977256</v>
      </c>
      <c r="D7" s="18">
        <f aca="true" t="shared" si="1" ref="D7:D38">(($B7*1490/($C$238*1717.5))/110.2)*100*2</f>
        <v>290.25342026636343</v>
      </c>
      <c r="E7" s="17">
        <f aca="true" t="shared" si="2" ref="E7:E38">(($B7*1490/($D$238*1717.5))/110.2)*100*1.5</f>
        <v>226.76048458309646</v>
      </c>
      <c r="F7" s="18">
        <f aca="true" t="shared" si="3" ref="F7:F38">(($B7*1490/($D$238*1717.5))/110.2)*100*2</f>
        <v>302.3473127774619</v>
      </c>
      <c r="G7" s="17">
        <f aca="true" t="shared" si="4" ref="G7:G38">(($B7*1490/($E$238*1717.5))/110.2)*100*1.5</f>
        <v>236.61963608670933</v>
      </c>
      <c r="H7" s="18">
        <f aca="true" t="shared" si="5" ref="H7:H38">(($B7*1490/($E$238*1717.5))/110.2)*100*2</f>
        <v>315.49284811561245</v>
      </c>
      <c r="I7" s="17">
        <f aca="true" t="shared" si="6" ref="I7:I38">(($B7*1490/($F$238*1717.5))/110.2)*100*1.5</f>
        <v>243.0147613863501</v>
      </c>
      <c r="J7" s="18">
        <f aca="true" t="shared" si="7" ref="J7:J38">(($B7*1490/($F$238*1717.5))/110.2)*100*2</f>
        <v>324.0196818484668</v>
      </c>
      <c r="K7" s="17">
        <f aca="true" t="shared" si="8" ref="K7:K38">(($B7*1490/($G$238*1717.5))/110.2)*100*1.5</f>
        <v>254.06088690391147</v>
      </c>
      <c r="L7" s="18">
        <f aca="true" t="shared" si="9" ref="L7:L38">(($B7*1490/($G$238*1717.5))/110.2)*100*2</f>
        <v>338.7478492052153</v>
      </c>
      <c r="M7" s="17">
        <f aca="true" t="shared" si="10" ref="M7:M38">(($B7*1490/($H$238*1717.5))/110.2)*100*1.5</f>
        <v>266.1590243755263</v>
      </c>
      <c r="N7" s="18">
        <f aca="true" t="shared" si="11" ref="N7:N38">(($B7*1490/($H$238*1717.5))/110.2)*100*2</f>
        <v>354.87869916736844</v>
      </c>
    </row>
    <row r="8" spans="1:14" ht="12.75" customHeight="1">
      <c r="A8" s="38">
        <v>12</v>
      </c>
      <c r="B8" s="35">
        <v>177531</v>
      </c>
      <c r="C8" s="27">
        <f t="shared" si="0"/>
        <v>220.67329578989916</v>
      </c>
      <c r="D8" s="19">
        <f t="shared" si="1"/>
        <v>294.23106105319886</v>
      </c>
      <c r="E8" s="17">
        <f t="shared" si="2"/>
        <v>229.8680164478116</v>
      </c>
      <c r="F8" s="19">
        <f t="shared" si="3"/>
        <v>306.49068859708217</v>
      </c>
      <c r="G8" s="17">
        <f t="shared" si="4"/>
        <v>239.86227803249906</v>
      </c>
      <c r="H8" s="19">
        <f t="shared" si="5"/>
        <v>319.81637070999875</v>
      </c>
      <c r="I8" s="17">
        <f t="shared" si="6"/>
        <v>246.3450423036477</v>
      </c>
      <c r="J8" s="19">
        <f t="shared" si="7"/>
        <v>328.46005640486356</v>
      </c>
      <c r="K8" s="17">
        <f t="shared" si="8"/>
        <v>257.54254422654077</v>
      </c>
      <c r="L8" s="19">
        <f t="shared" si="9"/>
        <v>343.390058968721</v>
      </c>
      <c r="M8" s="17">
        <f t="shared" si="10"/>
        <v>269.8064749039951</v>
      </c>
      <c r="N8" s="19">
        <f t="shared" si="11"/>
        <v>359.7419665386601</v>
      </c>
    </row>
    <row r="9" spans="1:14" ht="12.75" customHeight="1">
      <c r="A9" s="38">
        <v>13</v>
      </c>
      <c r="B9" s="35">
        <v>179931</v>
      </c>
      <c r="C9" s="27">
        <f t="shared" si="0"/>
        <v>223.65652638002567</v>
      </c>
      <c r="D9" s="19">
        <f t="shared" si="1"/>
        <v>298.2087018400342</v>
      </c>
      <c r="E9" s="17">
        <f t="shared" si="2"/>
        <v>232.97554831252677</v>
      </c>
      <c r="F9" s="19">
        <f t="shared" si="3"/>
        <v>310.63406441670236</v>
      </c>
      <c r="G9" s="17">
        <f t="shared" si="4"/>
        <v>243.10491997828882</v>
      </c>
      <c r="H9" s="19">
        <f t="shared" si="5"/>
        <v>324.1398933043851</v>
      </c>
      <c r="I9" s="17">
        <f t="shared" si="6"/>
        <v>249.6753232209453</v>
      </c>
      <c r="J9" s="19">
        <f t="shared" si="7"/>
        <v>332.9004309612604</v>
      </c>
      <c r="K9" s="17">
        <f t="shared" si="8"/>
        <v>261.02420154917</v>
      </c>
      <c r="L9" s="19">
        <f t="shared" si="9"/>
        <v>348.0322687322267</v>
      </c>
      <c r="M9" s="17">
        <f t="shared" si="10"/>
        <v>273.45392543246385</v>
      </c>
      <c r="N9" s="19">
        <f t="shared" si="11"/>
        <v>364.60523390995183</v>
      </c>
    </row>
    <row r="10" spans="1:14" ht="12.75" customHeight="1">
      <c r="A10" s="38">
        <v>14</v>
      </c>
      <c r="B10" s="35">
        <v>182531</v>
      </c>
      <c r="C10" s="27">
        <f t="shared" si="0"/>
        <v>226.88835951932947</v>
      </c>
      <c r="D10" s="19">
        <f t="shared" si="1"/>
        <v>302.5178126924393</v>
      </c>
      <c r="E10" s="17">
        <f t="shared" si="2"/>
        <v>236.34204116596817</v>
      </c>
      <c r="F10" s="19">
        <f t="shared" si="3"/>
        <v>315.1227215546242</v>
      </c>
      <c r="G10" s="17">
        <f t="shared" si="4"/>
        <v>246.6177820862277</v>
      </c>
      <c r="H10" s="19">
        <f t="shared" si="5"/>
        <v>328.8237094483036</v>
      </c>
      <c r="I10" s="17">
        <f t="shared" si="6"/>
        <v>253.28312754801763</v>
      </c>
      <c r="J10" s="19">
        <f t="shared" si="7"/>
        <v>337.7108367306902</v>
      </c>
      <c r="K10" s="17">
        <f t="shared" si="8"/>
        <v>264.79599698201844</v>
      </c>
      <c r="L10" s="19">
        <f t="shared" si="9"/>
        <v>353.0613293093579</v>
      </c>
      <c r="M10" s="17">
        <f t="shared" si="10"/>
        <v>277.40533017163835</v>
      </c>
      <c r="N10" s="19">
        <f t="shared" si="11"/>
        <v>369.87377356218445</v>
      </c>
    </row>
    <row r="11" spans="1:15" ht="12.75" customHeight="1">
      <c r="A11" s="42">
        <v>15</v>
      </c>
      <c r="B11" s="36">
        <v>185531</v>
      </c>
      <c r="C11" s="27">
        <f t="shared" si="0"/>
        <v>230.61739775698766</v>
      </c>
      <c r="D11" s="27">
        <f t="shared" si="1"/>
        <v>307.48986367598354</v>
      </c>
      <c r="E11" s="27">
        <f t="shared" si="2"/>
        <v>240.22645599686217</v>
      </c>
      <c r="F11" s="27">
        <f t="shared" si="3"/>
        <v>320.30194132914954</v>
      </c>
      <c r="G11" s="27">
        <f t="shared" si="4"/>
        <v>250.67108451846485</v>
      </c>
      <c r="H11" s="27">
        <f t="shared" si="5"/>
        <v>334.22811269128647</v>
      </c>
      <c r="I11" s="27">
        <f t="shared" si="6"/>
        <v>257.4459786946396</v>
      </c>
      <c r="J11" s="27">
        <f t="shared" si="7"/>
        <v>343.26130492618614</v>
      </c>
      <c r="K11" s="27">
        <f t="shared" si="8"/>
        <v>269.14806863530504</v>
      </c>
      <c r="L11" s="27">
        <f t="shared" si="9"/>
        <v>358.86409151374005</v>
      </c>
      <c r="M11" s="27">
        <f t="shared" si="10"/>
        <v>281.96464333222434</v>
      </c>
      <c r="N11" s="27">
        <f t="shared" si="11"/>
        <v>375.9528577762991</v>
      </c>
      <c r="O11" s="43"/>
    </row>
    <row r="12" spans="1:14" ht="12.75" customHeight="1">
      <c r="A12" s="38">
        <v>16</v>
      </c>
      <c r="B12" s="35">
        <v>188831</v>
      </c>
      <c r="C12" s="19">
        <f t="shared" si="0"/>
        <v>234.7193398184117</v>
      </c>
      <c r="D12" s="17">
        <f t="shared" si="1"/>
        <v>312.95911975788226</v>
      </c>
      <c r="E12" s="19">
        <f t="shared" si="2"/>
        <v>244.49931231084548</v>
      </c>
      <c r="F12" s="19">
        <f t="shared" si="3"/>
        <v>325.9990830811273</v>
      </c>
      <c r="G12" s="19">
        <f t="shared" si="4"/>
        <v>255.12971719392579</v>
      </c>
      <c r="H12" s="19">
        <f t="shared" si="5"/>
        <v>340.1729562585677</v>
      </c>
      <c r="I12" s="19">
        <f t="shared" si="6"/>
        <v>262.02511495592375</v>
      </c>
      <c r="J12" s="19">
        <f t="shared" si="7"/>
        <v>349.3668199412317</v>
      </c>
      <c r="K12" s="19">
        <f t="shared" si="8"/>
        <v>273.93534745392026</v>
      </c>
      <c r="L12" s="19">
        <f t="shared" si="9"/>
        <v>365.24712993856036</v>
      </c>
      <c r="M12" s="19">
        <f t="shared" si="10"/>
        <v>286.97988780886885</v>
      </c>
      <c r="N12" s="19">
        <f t="shared" si="11"/>
        <v>382.63985041182514</v>
      </c>
    </row>
    <row r="13" spans="1:14" ht="12.75" customHeight="1">
      <c r="A13" s="38">
        <v>17</v>
      </c>
      <c r="B13" s="35">
        <v>192131</v>
      </c>
      <c r="C13" s="19">
        <f t="shared" si="0"/>
        <v>238.82128187983568</v>
      </c>
      <c r="D13" s="17">
        <f t="shared" si="1"/>
        <v>318.4283758397809</v>
      </c>
      <c r="E13" s="19">
        <f t="shared" si="2"/>
        <v>248.7721686248288</v>
      </c>
      <c r="F13" s="19">
        <f t="shared" si="3"/>
        <v>331.6962248331051</v>
      </c>
      <c r="G13" s="19">
        <f t="shared" si="4"/>
        <v>259.58834986938666</v>
      </c>
      <c r="H13" s="19">
        <f t="shared" si="5"/>
        <v>346.11779982584886</v>
      </c>
      <c r="I13" s="19">
        <f t="shared" si="6"/>
        <v>266.6042512172079</v>
      </c>
      <c r="J13" s="19">
        <f t="shared" si="7"/>
        <v>355.47233495627717</v>
      </c>
      <c r="K13" s="19">
        <f t="shared" si="8"/>
        <v>278.72262627253554</v>
      </c>
      <c r="L13" s="19">
        <f t="shared" si="9"/>
        <v>371.6301683633807</v>
      </c>
      <c r="M13" s="19">
        <f t="shared" si="10"/>
        <v>291.9951322855134</v>
      </c>
      <c r="N13" s="19">
        <f t="shared" si="11"/>
        <v>389.32684304735125</v>
      </c>
    </row>
    <row r="14" spans="1:14" ht="12.75" customHeight="1">
      <c r="A14" s="38">
        <v>18</v>
      </c>
      <c r="B14" s="35">
        <v>195531</v>
      </c>
      <c r="C14" s="19">
        <f t="shared" si="0"/>
        <v>243.0475252158483</v>
      </c>
      <c r="D14" s="17">
        <f t="shared" si="1"/>
        <v>324.0633669544644</v>
      </c>
      <c r="E14" s="19">
        <f t="shared" si="2"/>
        <v>253.1745054331754</v>
      </c>
      <c r="F14" s="19">
        <f t="shared" si="3"/>
        <v>337.56600724423384</v>
      </c>
      <c r="G14" s="19">
        <f t="shared" si="4"/>
        <v>264.1820926259221</v>
      </c>
      <c r="H14" s="19">
        <f t="shared" si="5"/>
        <v>352.24279016789615</v>
      </c>
      <c r="I14" s="19">
        <f t="shared" si="6"/>
        <v>271.32214918337945</v>
      </c>
      <c r="J14" s="19">
        <f t="shared" si="7"/>
        <v>361.76286557783925</v>
      </c>
      <c r="K14" s="19">
        <f t="shared" si="8"/>
        <v>283.6549741462604</v>
      </c>
      <c r="L14" s="19">
        <f t="shared" si="9"/>
        <v>378.2066321950138</v>
      </c>
      <c r="M14" s="19">
        <f t="shared" si="10"/>
        <v>297.16235386751083</v>
      </c>
      <c r="N14" s="19">
        <f t="shared" si="11"/>
        <v>396.2164718233478</v>
      </c>
    </row>
    <row r="15" spans="1:15" ht="12.75" customHeight="1">
      <c r="A15" s="42">
        <v>19</v>
      </c>
      <c r="B15" s="36">
        <v>198931</v>
      </c>
      <c r="C15" s="19">
        <f t="shared" si="0"/>
        <v>247.27376855186097</v>
      </c>
      <c r="D15" s="27">
        <f t="shared" si="1"/>
        <v>329.69835806914796</v>
      </c>
      <c r="E15" s="27">
        <f t="shared" si="2"/>
        <v>257.57684224152183</v>
      </c>
      <c r="F15" s="27">
        <f t="shared" si="3"/>
        <v>343.43578965536244</v>
      </c>
      <c r="G15" s="27">
        <f t="shared" si="4"/>
        <v>268.77583538245756</v>
      </c>
      <c r="H15" s="27">
        <f t="shared" si="5"/>
        <v>358.3677805099434</v>
      </c>
      <c r="I15" s="27">
        <f t="shared" si="6"/>
        <v>276.040047149551</v>
      </c>
      <c r="J15" s="27">
        <f t="shared" si="7"/>
        <v>368.05339619940133</v>
      </c>
      <c r="K15" s="27">
        <f t="shared" si="8"/>
        <v>288.58732201998515</v>
      </c>
      <c r="L15" s="27">
        <f t="shared" si="9"/>
        <v>384.7830960266469</v>
      </c>
      <c r="M15" s="27">
        <f t="shared" si="10"/>
        <v>302.3295754495083</v>
      </c>
      <c r="N15" s="27">
        <f t="shared" si="11"/>
        <v>403.10610059934436</v>
      </c>
      <c r="O15" s="43"/>
    </row>
    <row r="16" spans="1:14" ht="12.75" customHeight="1">
      <c r="A16" s="39">
        <v>20</v>
      </c>
      <c r="B16" s="37">
        <v>202531</v>
      </c>
      <c r="C16" s="20">
        <f t="shared" si="0"/>
        <v>251.74861443705078</v>
      </c>
      <c r="D16" s="45">
        <f t="shared" si="1"/>
        <v>335.66481924940103</v>
      </c>
      <c r="E16" s="20">
        <f t="shared" si="2"/>
        <v>262.23814003859457</v>
      </c>
      <c r="F16" s="20">
        <f t="shared" si="3"/>
        <v>349.65085338479275</v>
      </c>
      <c r="G16" s="20">
        <f t="shared" si="4"/>
        <v>273.63979830114215</v>
      </c>
      <c r="H16" s="20">
        <f t="shared" si="5"/>
        <v>364.8530644015229</v>
      </c>
      <c r="I16" s="20">
        <f t="shared" si="6"/>
        <v>281.0354685254973</v>
      </c>
      <c r="J16" s="20">
        <f t="shared" si="7"/>
        <v>374.71395803399645</v>
      </c>
      <c r="K16" s="20">
        <f t="shared" si="8"/>
        <v>293.80980800392905</v>
      </c>
      <c r="L16" s="20">
        <f t="shared" si="9"/>
        <v>391.7464106719054</v>
      </c>
      <c r="M16" s="20">
        <f t="shared" si="10"/>
        <v>307.8007512422114</v>
      </c>
      <c r="N16" s="20">
        <f t="shared" si="11"/>
        <v>410.40100165628184</v>
      </c>
    </row>
    <row r="17" spans="1:14" ht="12.75" customHeight="1">
      <c r="A17" s="38">
        <v>21</v>
      </c>
      <c r="B17" s="35">
        <v>206131</v>
      </c>
      <c r="C17" s="19">
        <f t="shared" si="0"/>
        <v>256.2234603222406</v>
      </c>
      <c r="D17" s="17">
        <f t="shared" si="1"/>
        <v>341.6312804296541</v>
      </c>
      <c r="E17" s="19">
        <f t="shared" si="2"/>
        <v>266.8994378356673</v>
      </c>
      <c r="F17" s="19">
        <f t="shared" si="3"/>
        <v>355.86591711422307</v>
      </c>
      <c r="G17" s="19">
        <f t="shared" si="4"/>
        <v>278.50376121982674</v>
      </c>
      <c r="H17" s="19">
        <f t="shared" si="5"/>
        <v>371.33834829310234</v>
      </c>
      <c r="I17" s="19">
        <f t="shared" si="6"/>
        <v>286.03088990144374</v>
      </c>
      <c r="J17" s="19">
        <f t="shared" si="7"/>
        <v>381.3745198685916</v>
      </c>
      <c r="K17" s="19">
        <f t="shared" si="8"/>
        <v>299.03229398787295</v>
      </c>
      <c r="L17" s="19">
        <f t="shared" si="9"/>
        <v>398.70972531716393</v>
      </c>
      <c r="M17" s="19">
        <f t="shared" si="10"/>
        <v>313.27192703491454</v>
      </c>
      <c r="N17" s="19">
        <f t="shared" si="11"/>
        <v>417.69590271321937</v>
      </c>
    </row>
    <row r="18" spans="1:14" ht="12.75" customHeight="1">
      <c r="A18" s="38">
        <v>22</v>
      </c>
      <c r="B18" s="35">
        <v>209831</v>
      </c>
      <c r="C18" s="19">
        <f t="shared" si="0"/>
        <v>260.82260748201907</v>
      </c>
      <c r="D18" s="17">
        <f t="shared" si="1"/>
        <v>347.76347664269207</v>
      </c>
      <c r="E18" s="19">
        <f t="shared" si="2"/>
        <v>271.69021612710316</v>
      </c>
      <c r="F18" s="19">
        <f t="shared" si="3"/>
        <v>362.2536215028042</v>
      </c>
      <c r="G18" s="19">
        <f t="shared" si="4"/>
        <v>283.5028342195859</v>
      </c>
      <c r="H18" s="19">
        <f t="shared" si="5"/>
        <v>378.0037789594479</v>
      </c>
      <c r="I18" s="19">
        <f t="shared" si="6"/>
        <v>291.1650729822775</v>
      </c>
      <c r="J18" s="19">
        <f t="shared" si="7"/>
        <v>388.2200973097033</v>
      </c>
      <c r="K18" s="19">
        <f t="shared" si="8"/>
        <v>304.3998490269264</v>
      </c>
      <c r="L18" s="19">
        <f t="shared" si="9"/>
        <v>405.8664653692352</v>
      </c>
      <c r="M18" s="19">
        <f t="shared" si="10"/>
        <v>318.89507993297053</v>
      </c>
      <c r="N18" s="19">
        <f t="shared" si="11"/>
        <v>425.1934399106274</v>
      </c>
    </row>
    <row r="19" spans="1:14" ht="12.75" customHeight="1">
      <c r="A19" s="38">
        <v>23</v>
      </c>
      <c r="B19" s="35">
        <v>213531</v>
      </c>
      <c r="C19" s="19">
        <f t="shared" si="0"/>
        <v>265.4217546417975</v>
      </c>
      <c r="D19" s="17">
        <f t="shared" si="1"/>
        <v>353.89567285573</v>
      </c>
      <c r="E19" s="19">
        <f t="shared" si="2"/>
        <v>276.48099441853907</v>
      </c>
      <c r="F19" s="19">
        <f t="shared" si="3"/>
        <v>368.6413258913854</v>
      </c>
      <c r="G19" s="19">
        <f t="shared" si="4"/>
        <v>288.5019072193451</v>
      </c>
      <c r="H19" s="19">
        <f t="shared" si="5"/>
        <v>384.6692096257935</v>
      </c>
      <c r="I19" s="19">
        <f t="shared" si="6"/>
        <v>296.2992560631112</v>
      </c>
      <c r="J19" s="19">
        <f t="shared" si="7"/>
        <v>395.06567475081494</v>
      </c>
      <c r="K19" s="19">
        <f t="shared" si="8"/>
        <v>309.7674040659799</v>
      </c>
      <c r="L19" s="19">
        <f t="shared" si="9"/>
        <v>413.02320542130656</v>
      </c>
      <c r="M19" s="19">
        <f t="shared" si="10"/>
        <v>324.5182328310265</v>
      </c>
      <c r="N19" s="19">
        <f t="shared" si="11"/>
        <v>432.6909771080354</v>
      </c>
    </row>
    <row r="20" spans="1:14" ht="12.75" customHeight="1">
      <c r="A20" s="38">
        <v>24</v>
      </c>
      <c r="B20" s="35">
        <v>217431</v>
      </c>
      <c r="C20" s="19">
        <f t="shared" si="0"/>
        <v>270.26950435075315</v>
      </c>
      <c r="D20" s="17">
        <f t="shared" si="1"/>
        <v>360.3593391343375</v>
      </c>
      <c r="E20" s="19">
        <f t="shared" si="2"/>
        <v>281.53073369870117</v>
      </c>
      <c r="F20" s="19">
        <f t="shared" si="3"/>
        <v>375.37431159826826</v>
      </c>
      <c r="G20" s="19">
        <f t="shared" si="4"/>
        <v>293.7712003812535</v>
      </c>
      <c r="H20" s="19">
        <f t="shared" si="5"/>
        <v>391.6949338416713</v>
      </c>
      <c r="I20" s="19">
        <f t="shared" si="6"/>
        <v>301.71096255371975</v>
      </c>
      <c r="J20" s="19">
        <f t="shared" si="7"/>
        <v>402.28128340495965</v>
      </c>
      <c r="K20" s="19">
        <f t="shared" si="8"/>
        <v>315.42509721525244</v>
      </c>
      <c r="L20" s="19">
        <f t="shared" si="9"/>
        <v>420.5667962870033</v>
      </c>
      <c r="M20" s="19">
        <f t="shared" si="10"/>
        <v>330.44533993978825</v>
      </c>
      <c r="N20" s="19">
        <f t="shared" si="11"/>
        <v>440.59378658638434</v>
      </c>
    </row>
    <row r="21" spans="1:15" ht="12.75" customHeight="1">
      <c r="A21" s="42">
        <v>25</v>
      </c>
      <c r="B21" s="36">
        <v>221331</v>
      </c>
      <c r="C21" s="27">
        <f t="shared" si="0"/>
        <v>275.11725405970884</v>
      </c>
      <c r="D21" s="27">
        <f t="shared" si="1"/>
        <v>366.8230054129451</v>
      </c>
      <c r="E21" s="27">
        <f t="shared" si="2"/>
        <v>286.5804729788633</v>
      </c>
      <c r="F21" s="27">
        <f t="shared" si="3"/>
        <v>382.1072973051511</v>
      </c>
      <c r="G21" s="27">
        <f t="shared" si="4"/>
        <v>299.04049354316174</v>
      </c>
      <c r="H21" s="27">
        <f t="shared" si="5"/>
        <v>398.720658057549</v>
      </c>
      <c r="I21" s="27">
        <f t="shared" si="6"/>
        <v>307.1226690443283</v>
      </c>
      <c r="J21" s="27">
        <f t="shared" si="7"/>
        <v>409.4968920591044</v>
      </c>
      <c r="K21" s="27">
        <f t="shared" si="8"/>
        <v>321.08279036452507</v>
      </c>
      <c r="L21" s="27">
        <f t="shared" si="9"/>
        <v>428.11038715270007</v>
      </c>
      <c r="M21" s="27">
        <f t="shared" si="10"/>
        <v>336.37244704855004</v>
      </c>
      <c r="N21" s="27">
        <f t="shared" si="11"/>
        <v>448.4965960647334</v>
      </c>
      <c r="O21" s="43"/>
    </row>
    <row r="22" spans="1:14" ht="12.75" customHeight="1">
      <c r="A22" s="38">
        <v>26</v>
      </c>
      <c r="B22" s="35">
        <v>224931</v>
      </c>
      <c r="C22" s="19">
        <f t="shared" si="0"/>
        <v>279.5920999448987</v>
      </c>
      <c r="D22" s="19">
        <f t="shared" si="1"/>
        <v>372.7894665931982</v>
      </c>
      <c r="E22" s="19">
        <f t="shared" si="2"/>
        <v>291.2417707759361</v>
      </c>
      <c r="F22" s="19">
        <f t="shared" si="3"/>
        <v>388.3223610345815</v>
      </c>
      <c r="G22" s="19">
        <f t="shared" si="4"/>
        <v>303.9044564618464</v>
      </c>
      <c r="H22" s="19">
        <f t="shared" si="5"/>
        <v>405.2059419491285</v>
      </c>
      <c r="I22" s="19">
        <f t="shared" si="6"/>
        <v>312.11809042027465</v>
      </c>
      <c r="J22" s="19">
        <f t="shared" si="7"/>
        <v>416.15745389369954</v>
      </c>
      <c r="K22" s="19">
        <f t="shared" si="8"/>
        <v>326.3052763484689</v>
      </c>
      <c r="L22" s="19">
        <f t="shared" si="9"/>
        <v>435.07370179795856</v>
      </c>
      <c r="M22" s="19">
        <f t="shared" si="10"/>
        <v>341.84362284125314</v>
      </c>
      <c r="N22" s="19">
        <f t="shared" si="11"/>
        <v>455.7914971216709</v>
      </c>
    </row>
    <row r="23" spans="1:14" ht="12.75" customHeight="1">
      <c r="A23" s="38">
        <v>27</v>
      </c>
      <c r="B23" s="35">
        <v>228531</v>
      </c>
      <c r="C23" s="19">
        <f t="shared" si="0"/>
        <v>284.0669458300885</v>
      </c>
      <c r="D23" s="19">
        <f t="shared" si="1"/>
        <v>378.75592777345133</v>
      </c>
      <c r="E23" s="19">
        <f t="shared" si="2"/>
        <v>295.90306857300885</v>
      </c>
      <c r="F23" s="19">
        <f t="shared" si="3"/>
        <v>394.5374247640118</v>
      </c>
      <c r="G23" s="19">
        <f t="shared" si="4"/>
        <v>308.768419380531</v>
      </c>
      <c r="H23" s="19">
        <f t="shared" si="5"/>
        <v>411.691225840708</v>
      </c>
      <c r="I23" s="19">
        <f t="shared" si="6"/>
        <v>317.113511796221</v>
      </c>
      <c r="J23" s="19">
        <f t="shared" si="7"/>
        <v>422.81801572829465</v>
      </c>
      <c r="K23" s="19">
        <f t="shared" si="8"/>
        <v>331.52776233241286</v>
      </c>
      <c r="L23" s="19">
        <f t="shared" si="9"/>
        <v>442.0370164432171</v>
      </c>
      <c r="M23" s="19">
        <f t="shared" si="10"/>
        <v>347.31479863395634</v>
      </c>
      <c r="N23" s="19">
        <f t="shared" si="11"/>
        <v>463.0863981786084</v>
      </c>
    </row>
    <row r="24" spans="1:14" ht="12.75" customHeight="1">
      <c r="A24" s="38">
        <v>28</v>
      </c>
      <c r="B24" s="35">
        <v>232131</v>
      </c>
      <c r="C24" s="19">
        <f t="shared" si="0"/>
        <v>288.54179171527835</v>
      </c>
      <c r="D24" s="19">
        <f t="shared" si="1"/>
        <v>384.72238895370447</v>
      </c>
      <c r="E24" s="19">
        <f t="shared" si="2"/>
        <v>300.56436637008164</v>
      </c>
      <c r="F24" s="19">
        <f t="shared" si="3"/>
        <v>400.7524884934422</v>
      </c>
      <c r="G24" s="19">
        <f t="shared" si="4"/>
        <v>313.6323822992156</v>
      </c>
      <c r="H24" s="19">
        <f t="shared" si="5"/>
        <v>418.17650973228746</v>
      </c>
      <c r="I24" s="19">
        <f t="shared" si="6"/>
        <v>322.1089331721674</v>
      </c>
      <c r="J24" s="19">
        <f t="shared" si="7"/>
        <v>429.4785775628898</v>
      </c>
      <c r="K24" s="19">
        <f t="shared" si="8"/>
        <v>336.75024831635676</v>
      </c>
      <c r="L24" s="19">
        <f t="shared" si="9"/>
        <v>449.00033108847566</v>
      </c>
      <c r="M24" s="19">
        <f t="shared" si="10"/>
        <v>352.78597442665944</v>
      </c>
      <c r="N24" s="19">
        <f t="shared" si="11"/>
        <v>470.38129923554595</v>
      </c>
    </row>
    <row r="25" spans="1:15" ht="12.75" customHeight="1">
      <c r="A25" s="42">
        <v>29</v>
      </c>
      <c r="B25" s="36">
        <v>235731</v>
      </c>
      <c r="C25" s="27">
        <f t="shared" si="0"/>
        <v>293.01663760046813</v>
      </c>
      <c r="D25" s="27">
        <f t="shared" si="1"/>
        <v>390.68885013395754</v>
      </c>
      <c r="E25" s="27">
        <f t="shared" si="2"/>
        <v>305.2256641671543</v>
      </c>
      <c r="F25" s="27">
        <f t="shared" si="3"/>
        <v>406.9675522228724</v>
      </c>
      <c r="G25" s="27">
        <f t="shared" si="4"/>
        <v>318.49634521790017</v>
      </c>
      <c r="H25" s="27">
        <f t="shared" si="5"/>
        <v>424.6617936238669</v>
      </c>
      <c r="I25" s="27">
        <f t="shared" si="6"/>
        <v>327.1043545481137</v>
      </c>
      <c r="J25" s="27">
        <f t="shared" si="7"/>
        <v>436.13913939748494</v>
      </c>
      <c r="K25" s="27">
        <f t="shared" si="8"/>
        <v>341.9727343003007</v>
      </c>
      <c r="L25" s="27">
        <f t="shared" si="9"/>
        <v>455.96364573373427</v>
      </c>
      <c r="M25" s="27">
        <f t="shared" si="10"/>
        <v>358.25715021936264</v>
      </c>
      <c r="N25" s="27">
        <f t="shared" si="11"/>
        <v>477.67620029248354</v>
      </c>
      <c r="O25" s="43"/>
    </row>
    <row r="26" spans="1:14" ht="12.75" customHeight="1">
      <c r="A26" s="39">
        <v>30</v>
      </c>
      <c r="B26" s="37">
        <v>239331</v>
      </c>
      <c r="C26" s="20">
        <f t="shared" si="0"/>
        <v>297.491483485658</v>
      </c>
      <c r="D26" s="20">
        <f t="shared" si="1"/>
        <v>396.6553113142107</v>
      </c>
      <c r="E26" s="20">
        <f t="shared" si="2"/>
        <v>309.8869619642271</v>
      </c>
      <c r="F26" s="20">
        <f t="shared" si="3"/>
        <v>413.1826159523028</v>
      </c>
      <c r="G26" s="20">
        <f t="shared" si="4"/>
        <v>323.3603081365848</v>
      </c>
      <c r="H26" s="20">
        <f t="shared" si="5"/>
        <v>431.1470775154464</v>
      </c>
      <c r="I26" s="20">
        <f t="shared" si="6"/>
        <v>332.09977592406005</v>
      </c>
      <c r="J26" s="20">
        <f t="shared" si="7"/>
        <v>442.79970123208005</v>
      </c>
      <c r="K26" s="20">
        <f t="shared" si="8"/>
        <v>347.1952202842446</v>
      </c>
      <c r="L26" s="20">
        <f t="shared" si="9"/>
        <v>462.9269603789928</v>
      </c>
      <c r="M26" s="20">
        <f t="shared" si="10"/>
        <v>363.72832601206574</v>
      </c>
      <c r="N26" s="20">
        <f t="shared" si="11"/>
        <v>484.971101349421</v>
      </c>
    </row>
    <row r="27" spans="1:14" ht="12.75" customHeight="1">
      <c r="A27" s="38">
        <v>31</v>
      </c>
      <c r="B27" s="35">
        <v>242931</v>
      </c>
      <c r="C27" s="19">
        <f t="shared" si="0"/>
        <v>301.9663293708478</v>
      </c>
      <c r="D27" s="19">
        <f t="shared" si="1"/>
        <v>402.62177249446376</v>
      </c>
      <c r="E27" s="19">
        <f t="shared" si="2"/>
        <v>314.54825976129985</v>
      </c>
      <c r="F27" s="19">
        <f t="shared" si="3"/>
        <v>419.39767968173317</v>
      </c>
      <c r="G27" s="19">
        <f t="shared" si="4"/>
        <v>328.2242710552694</v>
      </c>
      <c r="H27" s="19">
        <f t="shared" si="5"/>
        <v>437.6323614070259</v>
      </c>
      <c r="I27" s="19">
        <f t="shared" si="6"/>
        <v>337.0951973000064</v>
      </c>
      <c r="J27" s="19">
        <f t="shared" si="7"/>
        <v>449.4602630666752</v>
      </c>
      <c r="K27" s="19">
        <f t="shared" si="8"/>
        <v>352.41770626818845</v>
      </c>
      <c r="L27" s="19">
        <f t="shared" si="9"/>
        <v>469.8902750242513</v>
      </c>
      <c r="M27" s="19">
        <f t="shared" si="10"/>
        <v>369.19950180476894</v>
      </c>
      <c r="N27" s="19">
        <f t="shared" si="11"/>
        <v>492.26600240635855</v>
      </c>
    </row>
    <row r="28" spans="1:14" ht="12.75" customHeight="1">
      <c r="A28" s="38">
        <v>32</v>
      </c>
      <c r="B28" s="35">
        <v>246531</v>
      </c>
      <c r="C28" s="19">
        <f t="shared" si="0"/>
        <v>306.4411752560377</v>
      </c>
      <c r="D28" s="19">
        <f t="shared" si="1"/>
        <v>408.5882336747169</v>
      </c>
      <c r="E28" s="19">
        <f t="shared" si="2"/>
        <v>319.2095575583726</v>
      </c>
      <c r="F28" s="19">
        <f t="shared" si="3"/>
        <v>425.6127434111634</v>
      </c>
      <c r="G28" s="19">
        <f t="shared" si="4"/>
        <v>333.088233973954</v>
      </c>
      <c r="H28" s="19">
        <f t="shared" si="5"/>
        <v>444.11764529860534</v>
      </c>
      <c r="I28" s="19">
        <f t="shared" si="6"/>
        <v>342.0906186759528</v>
      </c>
      <c r="J28" s="19">
        <f t="shared" si="7"/>
        <v>456.12082490127034</v>
      </c>
      <c r="K28" s="19">
        <f t="shared" si="8"/>
        <v>357.64019225213247</v>
      </c>
      <c r="L28" s="19">
        <f t="shared" si="9"/>
        <v>476.85358966951</v>
      </c>
      <c r="M28" s="19">
        <f t="shared" si="10"/>
        <v>374.67067759747204</v>
      </c>
      <c r="N28" s="19">
        <f t="shared" si="11"/>
        <v>499.56090346329603</v>
      </c>
    </row>
    <row r="29" spans="1:14" ht="12.75" customHeight="1">
      <c r="A29" s="38">
        <v>33</v>
      </c>
      <c r="B29" s="35">
        <v>250131</v>
      </c>
      <c r="C29" s="19">
        <f t="shared" si="0"/>
        <v>310.9160211412275</v>
      </c>
      <c r="D29" s="19">
        <f t="shared" si="1"/>
        <v>414.55469485496997</v>
      </c>
      <c r="E29" s="19">
        <f t="shared" si="2"/>
        <v>323.8708553554453</v>
      </c>
      <c r="F29" s="19">
        <f t="shared" si="3"/>
        <v>431.82780714059373</v>
      </c>
      <c r="G29" s="19">
        <f t="shared" si="4"/>
        <v>337.95219689263854</v>
      </c>
      <c r="H29" s="19">
        <f t="shared" si="5"/>
        <v>450.60292919018474</v>
      </c>
      <c r="I29" s="19">
        <f t="shared" si="6"/>
        <v>347.08604005189915</v>
      </c>
      <c r="J29" s="19">
        <f t="shared" si="7"/>
        <v>462.7813867358655</v>
      </c>
      <c r="K29" s="19">
        <f t="shared" si="8"/>
        <v>362.8626782360763</v>
      </c>
      <c r="L29" s="19">
        <f t="shared" si="9"/>
        <v>483.8169043147684</v>
      </c>
      <c r="M29" s="19">
        <f t="shared" si="10"/>
        <v>380.14185339017524</v>
      </c>
      <c r="N29" s="19">
        <f t="shared" si="11"/>
        <v>506.8558045202336</v>
      </c>
    </row>
    <row r="30" spans="1:14" ht="12.75" customHeight="1">
      <c r="A30" s="38">
        <v>34</v>
      </c>
      <c r="B30" s="35">
        <v>253831</v>
      </c>
      <c r="C30" s="19">
        <f t="shared" si="0"/>
        <v>315.515168301006</v>
      </c>
      <c r="D30" s="19">
        <f t="shared" si="1"/>
        <v>420.686891068008</v>
      </c>
      <c r="E30" s="19">
        <f t="shared" si="2"/>
        <v>328.6616336468812</v>
      </c>
      <c r="F30" s="19">
        <f t="shared" si="3"/>
        <v>438.21551152917493</v>
      </c>
      <c r="G30" s="19">
        <f t="shared" si="4"/>
        <v>342.95126989239776</v>
      </c>
      <c r="H30" s="19">
        <f t="shared" si="5"/>
        <v>457.26835985653037</v>
      </c>
      <c r="I30" s="19">
        <f t="shared" si="6"/>
        <v>352.2202231327328</v>
      </c>
      <c r="J30" s="19">
        <f t="shared" si="7"/>
        <v>469.6269641769771</v>
      </c>
      <c r="K30" s="19">
        <f t="shared" si="8"/>
        <v>368.2302332751298</v>
      </c>
      <c r="L30" s="19">
        <f t="shared" si="9"/>
        <v>490.9736443668398</v>
      </c>
      <c r="M30" s="19">
        <f t="shared" si="10"/>
        <v>385.76500628823123</v>
      </c>
      <c r="N30" s="19">
        <f t="shared" si="11"/>
        <v>514.3533417176417</v>
      </c>
    </row>
    <row r="31" spans="1:15" ht="12.75" customHeight="1">
      <c r="A31" s="38">
        <v>35</v>
      </c>
      <c r="B31" s="36">
        <v>257531</v>
      </c>
      <c r="C31" s="27">
        <f t="shared" si="0"/>
        <v>320.1143154607844</v>
      </c>
      <c r="D31" s="27">
        <f t="shared" si="1"/>
        <v>426.8190872810458</v>
      </c>
      <c r="E31" s="27">
        <f t="shared" si="2"/>
        <v>333.4524119383171</v>
      </c>
      <c r="F31" s="27">
        <f t="shared" si="3"/>
        <v>444.60321591775613</v>
      </c>
      <c r="G31" s="27">
        <f t="shared" si="4"/>
        <v>347.950342892157</v>
      </c>
      <c r="H31" s="27">
        <f t="shared" si="5"/>
        <v>463.933790522876</v>
      </c>
      <c r="I31" s="27">
        <f t="shared" si="6"/>
        <v>357.35440621356656</v>
      </c>
      <c r="J31" s="27">
        <f t="shared" si="7"/>
        <v>476.4725416180887</v>
      </c>
      <c r="K31" s="27">
        <f t="shared" si="8"/>
        <v>373.5977883141833</v>
      </c>
      <c r="L31" s="27">
        <f t="shared" si="9"/>
        <v>498.13038441891104</v>
      </c>
      <c r="M31" s="27">
        <f t="shared" si="10"/>
        <v>391.3881591862872</v>
      </c>
      <c r="N31" s="27">
        <f t="shared" si="11"/>
        <v>521.8508789150496</v>
      </c>
      <c r="O31" s="43"/>
    </row>
    <row r="32" spans="1:14" ht="12.75" customHeight="1">
      <c r="A32" s="38">
        <v>36</v>
      </c>
      <c r="B32" s="35">
        <v>261231</v>
      </c>
      <c r="C32" s="19">
        <f t="shared" si="0"/>
        <v>324.71346262056284</v>
      </c>
      <c r="D32" s="19">
        <f t="shared" si="1"/>
        <v>432.9512834940838</v>
      </c>
      <c r="E32" s="19">
        <f t="shared" si="2"/>
        <v>338.24319022975294</v>
      </c>
      <c r="F32" s="19">
        <f t="shared" si="3"/>
        <v>450.9909203063373</v>
      </c>
      <c r="G32" s="19">
        <f t="shared" si="4"/>
        <v>352.94941589191615</v>
      </c>
      <c r="H32" s="19">
        <f t="shared" si="5"/>
        <v>470.5992211892215</v>
      </c>
      <c r="I32" s="19">
        <f t="shared" si="6"/>
        <v>362.4885892944003</v>
      </c>
      <c r="J32" s="19">
        <f t="shared" si="7"/>
        <v>483.3181190592004</v>
      </c>
      <c r="K32" s="19">
        <f t="shared" si="8"/>
        <v>378.9653433532368</v>
      </c>
      <c r="L32" s="19">
        <f t="shared" si="9"/>
        <v>505.28712447098235</v>
      </c>
      <c r="M32" s="19">
        <f t="shared" si="10"/>
        <v>397.0113120843433</v>
      </c>
      <c r="N32" s="19">
        <f t="shared" si="11"/>
        <v>529.3484161124577</v>
      </c>
    </row>
    <row r="33" spans="1:14" ht="12.75" customHeight="1">
      <c r="A33" s="38">
        <v>37</v>
      </c>
      <c r="B33" s="35">
        <v>265431</v>
      </c>
      <c r="C33" s="19">
        <f t="shared" si="0"/>
        <v>329.9341161532843</v>
      </c>
      <c r="D33" s="19">
        <f t="shared" si="1"/>
        <v>439.91215487104574</v>
      </c>
      <c r="E33" s="19">
        <f t="shared" si="2"/>
        <v>343.6813709930045</v>
      </c>
      <c r="F33" s="19">
        <f t="shared" si="3"/>
        <v>458.2418279906727</v>
      </c>
      <c r="G33" s="19">
        <f t="shared" si="4"/>
        <v>358.6240392970481</v>
      </c>
      <c r="H33" s="19">
        <f t="shared" si="5"/>
        <v>478.1653857293975</v>
      </c>
      <c r="I33" s="19">
        <f t="shared" si="6"/>
        <v>368.31658089967107</v>
      </c>
      <c r="J33" s="19">
        <f t="shared" si="7"/>
        <v>491.0887745328948</v>
      </c>
      <c r="K33" s="19">
        <f t="shared" si="8"/>
        <v>385.058243667838</v>
      </c>
      <c r="L33" s="19">
        <f t="shared" si="9"/>
        <v>513.4109915571173</v>
      </c>
      <c r="M33" s="19">
        <f t="shared" si="10"/>
        <v>403.3943505091636</v>
      </c>
      <c r="N33" s="19">
        <f t="shared" si="11"/>
        <v>537.8591340122181</v>
      </c>
    </row>
    <row r="34" spans="1:14" ht="12.75" customHeight="1">
      <c r="A34" s="38">
        <v>38</v>
      </c>
      <c r="B34" s="35">
        <v>269631</v>
      </c>
      <c r="C34" s="19">
        <f t="shared" si="0"/>
        <v>335.1547696860058</v>
      </c>
      <c r="D34" s="19">
        <f t="shared" si="1"/>
        <v>446.87302624800776</v>
      </c>
      <c r="E34" s="19">
        <f t="shared" si="2"/>
        <v>349.119551756256</v>
      </c>
      <c r="F34" s="19">
        <f t="shared" si="3"/>
        <v>465.492735675008</v>
      </c>
      <c r="G34" s="19">
        <f t="shared" si="4"/>
        <v>364.2986627021802</v>
      </c>
      <c r="H34" s="19">
        <f t="shared" si="5"/>
        <v>485.73155026957363</v>
      </c>
      <c r="I34" s="19">
        <f t="shared" si="6"/>
        <v>374.14457250494183</v>
      </c>
      <c r="J34" s="19">
        <f t="shared" si="7"/>
        <v>498.85943000658915</v>
      </c>
      <c r="K34" s="19">
        <f t="shared" si="8"/>
        <v>391.1511439824392</v>
      </c>
      <c r="L34" s="19">
        <f t="shared" si="9"/>
        <v>521.5348586432523</v>
      </c>
      <c r="M34" s="19">
        <f t="shared" si="10"/>
        <v>409.77738893398396</v>
      </c>
      <c r="N34" s="19">
        <f t="shared" si="11"/>
        <v>546.3698519119786</v>
      </c>
    </row>
    <row r="35" spans="1:15" ht="12.75" customHeight="1">
      <c r="A35" s="42">
        <v>39</v>
      </c>
      <c r="B35" s="36">
        <v>273831</v>
      </c>
      <c r="C35" s="27">
        <f t="shared" si="0"/>
        <v>340.3754232187273</v>
      </c>
      <c r="D35" s="27">
        <f t="shared" si="1"/>
        <v>453.8338976249697</v>
      </c>
      <c r="E35" s="27">
        <f t="shared" si="2"/>
        <v>354.5577325195076</v>
      </c>
      <c r="F35" s="27">
        <f t="shared" si="3"/>
        <v>472.7436433593435</v>
      </c>
      <c r="G35" s="27">
        <f t="shared" si="4"/>
        <v>369.9732861073123</v>
      </c>
      <c r="H35" s="27">
        <f t="shared" si="5"/>
        <v>493.2977148097497</v>
      </c>
      <c r="I35" s="27">
        <f t="shared" si="6"/>
        <v>379.9725641102126</v>
      </c>
      <c r="J35" s="27">
        <f t="shared" si="7"/>
        <v>506.63008548028347</v>
      </c>
      <c r="K35" s="27">
        <f t="shared" si="8"/>
        <v>397.24404429704043</v>
      </c>
      <c r="L35" s="27">
        <f t="shared" si="9"/>
        <v>529.6587257293872</v>
      </c>
      <c r="M35" s="27">
        <f t="shared" si="10"/>
        <v>416.1604273588043</v>
      </c>
      <c r="N35" s="27">
        <f t="shared" si="11"/>
        <v>554.8805698117391</v>
      </c>
      <c r="O35" s="43"/>
    </row>
    <row r="36" spans="1:14" ht="12.75" customHeight="1">
      <c r="A36" s="39">
        <v>40</v>
      </c>
      <c r="B36" s="37">
        <v>278431</v>
      </c>
      <c r="C36" s="20">
        <f t="shared" si="0"/>
        <v>346.0932818498032</v>
      </c>
      <c r="D36" s="20">
        <f t="shared" si="1"/>
        <v>461.4577091330709</v>
      </c>
      <c r="E36" s="20">
        <f t="shared" si="2"/>
        <v>360.51383526021164</v>
      </c>
      <c r="F36" s="20">
        <f t="shared" si="3"/>
        <v>480.68511368028214</v>
      </c>
      <c r="G36" s="20">
        <f t="shared" si="4"/>
        <v>376.1883498367426</v>
      </c>
      <c r="H36" s="20">
        <f t="shared" si="5"/>
        <v>501.5844664489901</v>
      </c>
      <c r="I36" s="20">
        <f t="shared" si="6"/>
        <v>386.35560253503286</v>
      </c>
      <c r="J36" s="20">
        <f t="shared" si="7"/>
        <v>515.1408033800438</v>
      </c>
      <c r="K36" s="20">
        <f t="shared" si="8"/>
        <v>403.91722083207986</v>
      </c>
      <c r="L36" s="20">
        <f t="shared" si="9"/>
        <v>538.5562944427732</v>
      </c>
      <c r="M36" s="20">
        <f t="shared" si="10"/>
        <v>423.15137420503606</v>
      </c>
      <c r="N36" s="20">
        <f t="shared" si="11"/>
        <v>564.2018322733815</v>
      </c>
    </row>
    <row r="37" spans="1:14" ht="12.75" customHeight="1">
      <c r="A37" s="38">
        <v>41</v>
      </c>
      <c r="B37" s="35">
        <v>282931</v>
      </c>
      <c r="C37" s="19">
        <f t="shared" si="0"/>
        <v>351.6868392062905</v>
      </c>
      <c r="D37" s="19">
        <f t="shared" si="1"/>
        <v>468.9157856083873</v>
      </c>
      <c r="E37" s="19">
        <f t="shared" si="2"/>
        <v>366.3404575065525</v>
      </c>
      <c r="F37" s="19">
        <f t="shared" si="3"/>
        <v>488.45394334207003</v>
      </c>
      <c r="G37" s="19">
        <f t="shared" si="4"/>
        <v>382.2683034850984</v>
      </c>
      <c r="H37" s="19">
        <f t="shared" si="5"/>
        <v>509.6910713134645</v>
      </c>
      <c r="I37" s="19">
        <f t="shared" si="6"/>
        <v>392.5998792549658</v>
      </c>
      <c r="J37" s="19">
        <f t="shared" si="7"/>
        <v>523.4665056732878</v>
      </c>
      <c r="K37" s="19">
        <f t="shared" si="8"/>
        <v>410.4453283120098</v>
      </c>
      <c r="L37" s="19">
        <f t="shared" si="9"/>
        <v>547.2604377493464</v>
      </c>
      <c r="M37" s="19">
        <f t="shared" si="10"/>
        <v>429.990343945915</v>
      </c>
      <c r="N37" s="19">
        <f t="shared" si="11"/>
        <v>573.3204585945533</v>
      </c>
    </row>
    <row r="38" spans="1:14" ht="12.75" customHeight="1">
      <c r="A38" s="38">
        <v>42</v>
      </c>
      <c r="B38" s="35">
        <v>287931</v>
      </c>
      <c r="C38" s="19">
        <f t="shared" si="0"/>
        <v>357.9019029357207</v>
      </c>
      <c r="D38" s="19">
        <f t="shared" si="1"/>
        <v>477.2025372476277</v>
      </c>
      <c r="E38" s="19">
        <f t="shared" si="2"/>
        <v>372.8144822247092</v>
      </c>
      <c r="F38" s="19">
        <f t="shared" si="3"/>
        <v>497.08597629961224</v>
      </c>
      <c r="G38" s="19">
        <f t="shared" si="4"/>
        <v>389.023807538827</v>
      </c>
      <c r="H38" s="19">
        <f t="shared" si="5"/>
        <v>518.6984100517693</v>
      </c>
      <c r="I38" s="19">
        <f t="shared" si="6"/>
        <v>399.5379644993358</v>
      </c>
      <c r="J38" s="19">
        <f t="shared" si="7"/>
        <v>532.7172859991144</v>
      </c>
      <c r="K38" s="19">
        <f t="shared" si="8"/>
        <v>417.6987810674874</v>
      </c>
      <c r="L38" s="19">
        <f t="shared" si="9"/>
        <v>556.9317080899832</v>
      </c>
      <c r="M38" s="19">
        <f t="shared" si="10"/>
        <v>437.58919921355823</v>
      </c>
      <c r="N38" s="19">
        <f t="shared" si="11"/>
        <v>583.4522656180776</v>
      </c>
    </row>
    <row r="39" spans="1:14" ht="12.75" customHeight="1">
      <c r="A39" s="38">
        <v>43</v>
      </c>
      <c r="B39" s="35">
        <v>292831</v>
      </c>
      <c r="C39" s="19">
        <f aca="true" t="shared" si="12" ref="C39:C56">(($B39*1490/($C$238*1717.5))/110.2)*100*1.5</f>
        <v>363.99266539056254</v>
      </c>
      <c r="D39" s="19">
        <f aca="true" t="shared" si="13" ref="D39:D56">(($B39*1490/($C$238*1717.5))/110.2)*100*2</f>
        <v>485.3235538540834</v>
      </c>
      <c r="E39" s="19">
        <f aca="true" t="shared" si="14" ref="E39:E56">(($B39*1490/($D$238*1717.5))/110.2)*100*1.5</f>
        <v>379.1590264485027</v>
      </c>
      <c r="F39" s="19">
        <f aca="true" t="shared" si="15" ref="F39:F56">(($B39*1490/($D$238*1717.5))/110.2)*100*2</f>
        <v>505.54536859800356</v>
      </c>
      <c r="G39" s="19">
        <f aca="true" t="shared" si="16" ref="G39:G56">(($B39*1490/($E$238*1717.5))/110.2)*100*1.5</f>
        <v>395.64420151148107</v>
      </c>
      <c r="H39" s="19">
        <f aca="true" t="shared" si="17" ref="H39:H56">(($B39*1490/($E$238*1717.5))/110.2)*100*2</f>
        <v>527.5256020153081</v>
      </c>
      <c r="I39" s="19">
        <f aca="true" t="shared" si="18" ref="I39:I56">(($B39*1490/($F$238*1717.5))/110.2)*100*1.5</f>
        <v>406.3372880388183</v>
      </c>
      <c r="J39" s="19">
        <f aca="true" t="shared" si="19" ref="J39:J56">(($B39*1490/($F$238*1717.5))/110.2)*100*2</f>
        <v>541.7830507184244</v>
      </c>
      <c r="K39" s="19">
        <f aca="true" t="shared" si="20" ref="K39:K56">(($B39*1490/($G$238*1717.5))/110.2)*100*1.5</f>
        <v>424.8071647678555</v>
      </c>
      <c r="L39" s="19">
        <f aca="true" t="shared" si="21" ref="L39:L56">(($B39*1490/($G$238*1717.5))/110.2)*100*2</f>
        <v>566.4095530238073</v>
      </c>
      <c r="M39" s="19">
        <f aca="true" t="shared" si="22" ref="M39:M56">(($B39*1490/($H$238*1717.5))/110.2)*100*1.5</f>
        <v>445.0360773758486</v>
      </c>
      <c r="N39" s="19">
        <f aca="true" t="shared" si="23" ref="N39:N56">(($B39*1490/($H$238*1717.5))/110.2)*100*2</f>
        <v>593.3814365011315</v>
      </c>
    </row>
    <row r="40" spans="1:14" ht="12.75" customHeight="1">
      <c r="A40" s="38">
        <v>44</v>
      </c>
      <c r="B40" s="35">
        <v>298031</v>
      </c>
      <c r="C40" s="19">
        <f t="shared" si="12"/>
        <v>370.4563316691701</v>
      </c>
      <c r="D40" s="19">
        <f t="shared" si="13"/>
        <v>493.9417755588934</v>
      </c>
      <c r="E40" s="19">
        <f t="shared" si="14"/>
        <v>385.8920121553855</v>
      </c>
      <c r="F40" s="19">
        <f t="shared" si="15"/>
        <v>514.5226828738473</v>
      </c>
      <c r="G40" s="19">
        <f t="shared" si="16"/>
        <v>402.66992572735876</v>
      </c>
      <c r="H40" s="19">
        <f t="shared" si="17"/>
        <v>536.893234303145</v>
      </c>
      <c r="I40" s="19">
        <f t="shared" si="18"/>
        <v>413.5528966929631</v>
      </c>
      <c r="J40" s="19">
        <f t="shared" si="19"/>
        <v>551.4038622572841</v>
      </c>
      <c r="K40" s="19">
        <f t="shared" si="20"/>
        <v>432.3507556335523</v>
      </c>
      <c r="L40" s="19">
        <f t="shared" si="21"/>
        <v>576.4676741780697</v>
      </c>
      <c r="M40" s="19">
        <f t="shared" si="22"/>
        <v>452.9388868541976</v>
      </c>
      <c r="N40" s="19">
        <f t="shared" si="23"/>
        <v>603.9185158055968</v>
      </c>
    </row>
    <row r="41" spans="1:15" ht="12.75" customHeight="1">
      <c r="A41" s="38">
        <v>45</v>
      </c>
      <c r="B41" s="36">
        <v>303131</v>
      </c>
      <c r="C41" s="27">
        <f t="shared" si="12"/>
        <v>376.79569667318896</v>
      </c>
      <c r="D41" s="27">
        <f t="shared" si="13"/>
        <v>502.3942622309186</v>
      </c>
      <c r="E41" s="27">
        <f t="shared" si="14"/>
        <v>392.4955173679052</v>
      </c>
      <c r="F41" s="27">
        <f t="shared" si="15"/>
        <v>523.3273564905403</v>
      </c>
      <c r="G41" s="27">
        <f t="shared" si="16"/>
        <v>409.5605398621619</v>
      </c>
      <c r="H41" s="27">
        <f t="shared" si="17"/>
        <v>546.0807198162158</v>
      </c>
      <c r="I41" s="27">
        <f t="shared" si="18"/>
        <v>420.6297436422203</v>
      </c>
      <c r="J41" s="27">
        <f t="shared" si="19"/>
        <v>560.8396581896271</v>
      </c>
      <c r="K41" s="27">
        <f t="shared" si="20"/>
        <v>439.7492774441396</v>
      </c>
      <c r="L41" s="27">
        <f t="shared" si="21"/>
        <v>586.3323699255194</v>
      </c>
      <c r="M41" s="27">
        <f t="shared" si="22"/>
        <v>460.68971922719373</v>
      </c>
      <c r="N41" s="27">
        <f t="shared" si="23"/>
        <v>614.2529589695916</v>
      </c>
      <c r="O41" s="43"/>
    </row>
    <row r="42" spans="1:14" ht="12.75" customHeight="1">
      <c r="A42" s="38">
        <v>46</v>
      </c>
      <c r="B42" s="35">
        <v>308531</v>
      </c>
      <c r="C42" s="19">
        <f t="shared" si="12"/>
        <v>383.5079655009738</v>
      </c>
      <c r="D42" s="19">
        <f t="shared" si="13"/>
        <v>511.34395400129836</v>
      </c>
      <c r="E42" s="19">
        <f t="shared" si="14"/>
        <v>399.4874640635143</v>
      </c>
      <c r="F42" s="19">
        <f t="shared" si="15"/>
        <v>532.6499520846858</v>
      </c>
      <c r="G42" s="19">
        <f t="shared" si="16"/>
        <v>416.8564842401888</v>
      </c>
      <c r="H42" s="19">
        <f t="shared" si="17"/>
        <v>555.8086456535851</v>
      </c>
      <c r="I42" s="19">
        <f t="shared" si="18"/>
        <v>428.12287570614</v>
      </c>
      <c r="J42" s="19">
        <f t="shared" si="19"/>
        <v>570.83050094152</v>
      </c>
      <c r="K42" s="19">
        <f t="shared" si="20"/>
        <v>447.5830064200554</v>
      </c>
      <c r="L42" s="19">
        <f t="shared" si="21"/>
        <v>596.7773418934072</v>
      </c>
      <c r="M42" s="19">
        <f t="shared" si="22"/>
        <v>468.8964829162484</v>
      </c>
      <c r="N42" s="19">
        <f t="shared" si="23"/>
        <v>625.1953105549978</v>
      </c>
    </row>
    <row r="43" spans="1:14" ht="12.75" customHeight="1">
      <c r="A43" s="38">
        <v>47</v>
      </c>
      <c r="B43" s="35">
        <v>313931</v>
      </c>
      <c r="C43" s="19">
        <f t="shared" si="12"/>
        <v>390.2202343287585</v>
      </c>
      <c r="D43" s="19">
        <f t="shared" si="13"/>
        <v>520.293645771678</v>
      </c>
      <c r="E43" s="19">
        <f t="shared" si="14"/>
        <v>406.47941075912354</v>
      </c>
      <c r="F43" s="19">
        <f t="shared" si="15"/>
        <v>541.9725476788313</v>
      </c>
      <c r="G43" s="19">
        <f t="shared" si="16"/>
        <v>424.1524286182158</v>
      </c>
      <c r="H43" s="19">
        <f t="shared" si="17"/>
        <v>565.5365714909544</v>
      </c>
      <c r="I43" s="19">
        <f t="shared" si="18"/>
        <v>435.61600777005947</v>
      </c>
      <c r="J43" s="19">
        <f t="shared" si="19"/>
        <v>580.8213436934126</v>
      </c>
      <c r="K43" s="19">
        <f t="shared" si="20"/>
        <v>455.4167353959713</v>
      </c>
      <c r="L43" s="19">
        <f t="shared" si="21"/>
        <v>607.222313861295</v>
      </c>
      <c r="M43" s="19">
        <f t="shared" si="22"/>
        <v>477.1032466053032</v>
      </c>
      <c r="N43" s="19">
        <f t="shared" si="23"/>
        <v>636.1376621404042</v>
      </c>
    </row>
    <row r="44" spans="1:14" ht="12.75" customHeight="1">
      <c r="A44" s="38">
        <v>48</v>
      </c>
      <c r="B44" s="35">
        <v>319531</v>
      </c>
      <c r="C44" s="19">
        <f t="shared" si="12"/>
        <v>397.1811057057205</v>
      </c>
      <c r="D44" s="19">
        <f t="shared" si="13"/>
        <v>529.5748076076273</v>
      </c>
      <c r="E44" s="19">
        <f t="shared" si="14"/>
        <v>413.7303184434588</v>
      </c>
      <c r="F44" s="19">
        <f t="shared" si="15"/>
        <v>551.6404245912785</v>
      </c>
      <c r="G44" s="19">
        <f t="shared" si="16"/>
        <v>431.7185931583918</v>
      </c>
      <c r="H44" s="19">
        <f t="shared" si="17"/>
        <v>575.6247908778557</v>
      </c>
      <c r="I44" s="19">
        <f t="shared" si="18"/>
        <v>443.3866632437538</v>
      </c>
      <c r="J44" s="19">
        <f t="shared" si="19"/>
        <v>591.1822176583383</v>
      </c>
      <c r="K44" s="19">
        <f t="shared" si="20"/>
        <v>463.54060248210624</v>
      </c>
      <c r="L44" s="19">
        <f t="shared" si="21"/>
        <v>618.0541366428083</v>
      </c>
      <c r="M44" s="19">
        <f t="shared" si="22"/>
        <v>485.6139645050636</v>
      </c>
      <c r="N44" s="19">
        <f t="shared" si="23"/>
        <v>647.4852860067515</v>
      </c>
    </row>
    <row r="45" spans="1:15" ht="12.75" customHeight="1">
      <c r="A45" s="42">
        <v>49</v>
      </c>
      <c r="B45" s="36">
        <v>325131</v>
      </c>
      <c r="C45" s="27">
        <f t="shared" si="12"/>
        <v>404.1419770826824</v>
      </c>
      <c r="D45" s="27">
        <f t="shared" si="13"/>
        <v>538.8559694435766</v>
      </c>
      <c r="E45" s="27">
        <f t="shared" si="14"/>
        <v>420.98122612779423</v>
      </c>
      <c r="F45" s="27">
        <f t="shared" si="15"/>
        <v>561.3083015037256</v>
      </c>
      <c r="G45" s="27">
        <f t="shared" si="16"/>
        <v>439.2847576985679</v>
      </c>
      <c r="H45" s="27">
        <f t="shared" si="17"/>
        <v>585.7130102647571</v>
      </c>
      <c r="I45" s="27">
        <f t="shared" si="18"/>
        <v>451.1573187174481</v>
      </c>
      <c r="J45" s="27">
        <f t="shared" si="19"/>
        <v>601.5430916232641</v>
      </c>
      <c r="K45" s="27">
        <f t="shared" si="20"/>
        <v>471.6644695682412</v>
      </c>
      <c r="L45" s="27">
        <f t="shared" si="21"/>
        <v>628.8859594243216</v>
      </c>
      <c r="M45" s="27">
        <f t="shared" si="22"/>
        <v>494.12468240482417</v>
      </c>
      <c r="N45" s="27">
        <f t="shared" si="23"/>
        <v>658.8329098730989</v>
      </c>
      <c r="O45" s="43"/>
    </row>
    <row r="46" spans="1:14" ht="12.75" customHeight="1">
      <c r="A46" s="39">
        <v>50</v>
      </c>
      <c r="B46" s="37">
        <v>330931</v>
      </c>
      <c r="C46" s="20">
        <f t="shared" si="12"/>
        <v>411.35145100882164</v>
      </c>
      <c r="D46" s="20">
        <f t="shared" si="13"/>
        <v>548.4686013450955</v>
      </c>
      <c r="E46" s="20">
        <f t="shared" si="14"/>
        <v>428.4910948008559</v>
      </c>
      <c r="F46" s="20">
        <f t="shared" si="15"/>
        <v>571.3214597344745</v>
      </c>
      <c r="G46" s="20">
        <f t="shared" si="16"/>
        <v>447.12114240089306</v>
      </c>
      <c r="H46" s="20">
        <f t="shared" si="17"/>
        <v>596.1615232011908</v>
      </c>
      <c r="I46" s="20">
        <f t="shared" si="18"/>
        <v>459.2054976009173</v>
      </c>
      <c r="J46" s="20">
        <f t="shared" si="19"/>
        <v>612.273996801223</v>
      </c>
      <c r="K46" s="20">
        <f t="shared" si="20"/>
        <v>480.0784747645953</v>
      </c>
      <c r="L46" s="20">
        <f t="shared" si="21"/>
        <v>640.1046330194604</v>
      </c>
      <c r="M46" s="20">
        <f t="shared" si="22"/>
        <v>502.9393545152903</v>
      </c>
      <c r="N46" s="20">
        <f t="shared" si="23"/>
        <v>670.585806020387</v>
      </c>
    </row>
    <row r="47" spans="1:14" ht="12.75" customHeight="1">
      <c r="A47" s="38">
        <v>51</v>
      </c>
      <c r="B47" s="35">
        <v>336731</v>
      </c>
      <c r="C47" s="19">
        <f t="shared" si="12"/>
        <v>418.5609249349608</v>
      </c>
      <c r="D47" s="19">
        <f t="shared" si="13"/>
        <v>558.0812332466144</v>
      </c>
      <c r="E47" s="19">
        <f t="shared" si="14"/>
        <v>436.0009634739175</v>
      </c>
      <c r="F47" s="19">
        <f t="shared" si="15"/>
        <v>581.3346179652234</v>
      </c>
      <c r="G47" s="19">
        <f t="shared" si="16"/>
        <v>454.95752710321835</v>
      </c>
      <c r="H47" s="19">
        <f t="shared" si="17"/>
        <v>606.6100361376244</v>
      </c>
      <c r="I47" s="19">
        <f t="shared" si="18"/>
        <v>467.25367648438635</v>
      </c>
      <c r="J47" s="19">
        <f t="shared" si="19"/>
        <v>623.0049019791818</v>
      </c>
      <c r="K47" s="19">
        <f t="shared" si="20"/>
        <v>488.49247996094937</v>
      </c>
      <c r="L47" s="19">
        <f t="shared" si="21"/>
        <v>651.3233066145991</v>
      </c>
      <c r="M47" s="19">
        <f t="shared" si="22"/>
        <v>511.7540266257565</v>
      </c>
      <c r="N47" s="19">
        <f t="shared" si="23"/>
        <v>682.3387021676754</v>
      </c>
    </row>
    <row r="48" spans="1:14" ht="12.75" customHeight="1">
      <c r="A48" s="38">
        <v>52</v>
      </c>
      <c r="B48" s="35">
        <v>342831</v>
      </c>
      <c r="C48" s="19">
        <f t="shared" si="12"/>
        <v>426.14330268486583</v>
      </c>
      <c r="D48" s="19">
        <f t="shared" si="13"/>
        <v>568.1910702464878</v>
      </c>
      <c r="E48" s="19">
        <f t="shared" si="14"/>
        <v>443.8992736300685</v>
      </c>
      <c r="F48" s="19">
        <f t="shared" si="15"/>
        <v>591.8656981734247</v>
      </c>
      <c r="G48" s="19">
        <f t="shared" si="16"/>
        <v>463.19924204876725</v>
      </c>
      <c r="H48" s="19">
        <f t="shared" si="17"/>
        <v>617.5989893983564</v>
      </c>
      <c r="I48" s="19">
        <f t="shared" si="18"/>
        <v>475.71814048251764</v>
      </c>
      <c r="J48" s="19">
        <f t="shared" si="19"/>
        <v>634.2908539766902</v>
      </c>
      <c r="K48" s="19">
        <f t="shared" si="20"/>
        <v>497.3416923226322</v>
      </c>
      <c r="L48" s="19">
        <f t="shared" si="21"/>
        <v>663.1222564301762</v>
      </c>
      <c r="M48" s="19">
        <f t="shared" si="22"/>
        <v>521.0246300522813</v>
      </c>
      <c r="N48" s="19">
        <f t="shared" si="23"/>
        <v>694.699506736375</v>
      </c>
    </row>
    <row r="49" spans="1:14" ht="12.75" customHeight="1">
      <c r="A49" s="38">
        <v>53</v>
      </c>
      <c r="B49" s="35">
        <v>349331</v>
      </c>
      <c r="C49" s="19">
        <f t="shared" si="12"/>
        <v>434.22288553312524</v>
      </c>
      <c r="D49" s="19">
        <f t="shared" si="13"/>
        <v>578.9638473775003</v>
      </c>
      <c r="E49" s="19">
        <f t="shared" si="14"/>
        <v>452.31550576367204</v>
      </c>
      <c r="F49" s="19">
        <f t="shared" si="15"/>
        <v>603.0873410182294</v>
      </c>
      <c r="G49" s="19">
        <f t="shared" si="16"/>
        <v>471.9813973186143</v>
      </c>
      <c r="H49" s="19">
        <f t="shared" si="17"/>
        <v>629.3085297581524</v>
      </c>
      <c r="I49" s="19">
        <f t="shared" si="18"/>
        <v>484.73765130019854</v>
      </c>
      <c r="J49" s="19">
        <f t="shared" si="19"/>
        <v>646.3168684002648</v>
      </c>
      <c r="K49" s="19">
        <f t="shared" si="20"/>
        <v>506.7711809047531</v>
      </c>
      <c r="L49" s="19">
        <f t="shared" si="21"/>
        <v>675.6949078730041</v>
      </c>
      <c r="M49" s="19">
        <f t="shared" si="22"/>
        <v>530.9031419002174</v>
      </c>
      <c r="N49" s="19">
        <f t="shared" si="23"/>
        <v>707.8708558669566</v>
      </c>
    </row>
    <row r="50" spans="1:14" ht="12.75" customHeight="1">
      <c r="A50" s="38">
        <v>54</v>
      </c>
      <c r="B50" s="35">
        <v>355331</v>
      </c>
      <c r="C50" s="19">
        <f t="shared" si="12"/>
        <v>441.6809620084416</v>
      </c>
      <c r="D50" s="19">
        <f t="shared" si="13"/>
        <v>588.9079493445888</v>
      </c>
      <c r="E50" s="19">
        <f t="shared" si="14"/>
        <v>460.08433542546004</v>
      </c>
      <c r="F50" s="19">
        <f t="shared" si="15"/>
        <v>613.44578056728</v>
      </c>
      <c r="G50" s="19">
        <f t="shared" si="16"/>
        <v>480.08800218308875</v>
      </c>
      <c r="H50" s="19">
        <f t="shared" si="17"/>
        <v>640.1173362441183</v>
      </c>
      <c r="I50" s="19">
        <f t="shared" si="18"/>
        <v>493.06335359344246</v>
      </c>
      <c r="J50" s="19">
        <f t="shared" si="19"/>
        <v>657.4178047912566</v>
      </c>
      <c r="K50" s="19">
        <f t="shared" si="20"/>
        <v>515.4753242113262</v>
      </c>
      <c r="L50" s="19">
        <f t="shared" si="21"/>
        <v>687.3004322817683</v>
      </c>
      <c r="M50" s="19">
        <f t="shared" si="22"/>
        <v>540.0217682213894</v>
      </c>
      <c r="N50" s="19">
        <f t="shared" si="23"/>
        <v>720.0290242951859</v>
      </c>
    </row>
    <row r="51" spans="1:15" ht="12.75" customHeight="1">
      <c r="A51" s="42">
        <v>55</v>
      </c>
      <c r="B51" s="36">
        <v>361831</v>
      </c>
      <c r="C51" s="27">
        <f t="shared" si="12"/>
        <v>449.7605448567011</v>
      </c>
      <c r="D51" s="27">
        <f t="shared" si="13"/>
        <v>599.6807264756014</v>
      </c>
      <c r="E51" s="27">
        <f t="shared" si="14"/>
        <v>468.50056755906365</v>
      </c>
      <c r="F51" s="27">
        <f t="shared" si="15"/>
        <v>624.6674234120849</v>
      </c>
      <c r="G51" s="27">
        <f t="shared" si="16"/>
        <v>488.8701574529359</v>
      </c>
      <c r="H51" s="27">
        <f t="shared" si="17"/>
        <v>651.8268766039146</v>
      </c>
      <c r="I51" s="27">
        <f t="shared" si="18"/>
        <v>502.08286441112335</v>
      </c>
      <c r="J51" s="27">
        <f t="shared" si="19"/>
        <v>669.4438192148311</v>
      </c>
      <c r="K51" s="27">
        <f t="shared" si="20"/>
        <v>524.9048127934471</v>
      </c>
      <c r="L51" s="27">
        <f t="shared" si="21"/>
        <v>699.8730837245962</v>
      </c>
      <c r="M51" s="27">
        <f t="shared" si="22"/>
        <v>549.9002800693256</v>
      </c>
      <c r="N51" s="27">
        <f t="shared" si="23"/>
        <v>733.2003734257675</v>
      </c>
      <c r="O51" s="43"/>
    </row>
    <row r="52" spans="1:14" ht="12.75" customHeight="1">
      <c r="A52" s="38">
        <v>56</v>
      </c>
      <c r="B52" s="35">
        <v>368331</v>
      </c>
      <c r="C52" s="19">
        <f t="shared" si="12"/>
        <v>457.8401277049604</v>
      </c>
      <c r="D52" s="19">
        <f t="shared" si="13"/>
        <v>610.4535036066139</v>
      </c>
      <c r="E52" s="19">
        <f t="shared" si="14"/>
        <v>476.91679969266715</v>
      </c>
      <c r="F52" s="19">
        <f t="shared" si="15"/>
        <v>635.8890662568896</v>
      </c>
      <c r="G52" s="19">
        <f t="shared" si="16"/>
        <v>497.6523127227831</v>
      </c>
      <c r="H52" s="19">
        <f t="shared" si="17"/>
        <v>663.5364169637108</v>
      </c>
      <c r="I52" s="19">
        <f t="shared" si="18"/>
        <v>511.10237522880425</v>
      </c>
      <c r="J52" s="19">
        <f t="shared" si="19"/>
        <v>681.4698336384057</v>
      </c>
      <c r="K52" s="19">
        <f t="shared" si="20"/>
        <v>534.3343013755682</v>
      </c>
      <c r="L52" s="19">
        <f t="shared" si="21"/>
        <v>712.4457351674242</v>
      </c>
      <c r="M52" s="19">
        <f t="shared" si="22"/>
        <v>559.778791917262</v>
      </c>
      <c r="N52" s="19">
        <f t="shared" si="23"/>
        <v>746.3717225563493</v>
      </c>
    </row>
    <row r="53" spans="1:14" ht="12.75" customHeight="1">
      <c r="A53" s="38">
        <v>57</v>
      </c>
      <c r="B53" s="35">
        <v>374831</v>
      </c>
      <c r="C53" s="19">
        <f t="shared" si="12"/>
        <v>465.91971055322</v>
      </c>
      <c r="D53" s="19">
        <f t="shared" si="13"/>
        <v>621.2262807376267</v>
      </c>
      <c r="E53" s="19">
        <f t="shared" si="14"/>
        <v>485.3330318262707</v>
      </c>
      <c r="F53" s="19">
        <f t="shared" si="15"/>
        <v>647.1107091016943</v>
      </c>
      <c r="G53" s="19">
        <f t="shared" si="16"/>
        <v>506.43446799263035</v>
      </c>
      <c r="H53" s="19">
        <f t="shared" si="17"/>
        <v>675.2459573235071</v>
      </c>
      <c r="I53" s="19">
        <f t="shared" si="18"/>
        <v>520.1218860464852</v>
      </c>
      <c r="J53" s="19">
        <f t="shared" si="19"/>
        <v>693.4958480619803</v>
      </c>
      <c r="K53" s="19">
        <f t="shared" si="20"/>
        <v>543.7637899576891</v>
      </c>
      <c r="L53" s="19">
        <f t="shared" si="21"/>
        <v>725.0183866102522</v>
      </c>
      <c r="M53" s="19">
        <f t="shared" si="22"/>
        <v>569.6573037651981</v>
      </c>
      <c r="N53" s="19">
        <f t="shared" si="23"/>
        <v>759.5430716869308</v>
      </c>
    </row>
    <row r="54" spans="1:14" ht="12.75" customHeight="1">
      <c r="A54" s="38">
        <v>58</v>
      </c>
      <c r="B54" s="35">
        <v>381831</v>
      </c>
      <c r="C54" s="19">
        <f t="shared" si="12"/>
        <v>474.6207997744225</v>
      </c>
      <c r="D54" s="19">
        <f t="shared" si="13"/>
        <v>632.8277330325633</v>
      </c>
      <c r="E54" s="19">
        <f t="shared" si="14"/>
        <v>494.39666643168994</v>
      </c>
      <c r="F54" s="19">
        <f t="shared" si="15"/>
        <v>659.1955552422532</v>
      </c>
      <c r="G54" s="19">
        <f t="shared" si="16"/>
        <v>515.8921736678503</v>
      </c>
      <c r="H54" s="19">
        <f t="shared" si="17"/>
        <v>687.8562315571338</v>
      </c>
      <c r="I54" s="19">
        <f t="shared" si="18"/>
        <v>529.8352053886032</v>
      </c>
      <c r="J54" s="19">
        <f t="shared" si="19"/>
        <v>706.4469405181376</v>
      </c>
      <c r="K54" s="19">
        <f t="shared" si="20"/>
        <v>553.9186238153579</v>
      </c>
      <c r="L54" s="19">
        <f t="shared" si="21"/>
        <v>738.5581650871438</v>
      </c>
      <c r="M54" s="19">
        <f t="shared" si="22"/>
        <v>580.2957011398986</v>
      </c>
      <c r="N54" s="19">
        <f t="shared" si="23"/>
        <v>773.7276015198648</v>
      </c>
    </row>
    <row r="55" spans="1:14" ht="12.75" customHeight="1">
      <c r="A55" s="38">
        <v>59</v>
      </c>
      <c r="B55" s="35">
        <v>388831</v>
      </c>
      <c r="C55" s="19">
        <f t="shared" si="12"/>
        <v>483.3218889956248</v>
      </c>
      <c r="D55" s="19">
        <f t="shared" si="13"/>
        <v>644.4291853274998</v>
      </c>
      <c r="E55" s="19">
        <f t="shared" si="14"/>
        <v>503.46030103710916</v>
      </c>
      <c r="F55" s="19">
        <f t="shared" si="15"/>
        <v>671.2804013828122</v>
      </c>
      <c r="G55" s="19">
        <f t="shared" si="16"/>
        <v>525.3498793430705</v>
      </c>
      <c r="H55" s="19">
        <f t="shared" si="17"/>
        <v>700.4665057907606</v>
      </c>
      <c r="I55" s="19">
        <f t="shared" si="18"/>
        <v>539.548524730721</v>
      </c>
      <c r="J55" s="19">
        <f t="shared" si="19"/>
        <v>719.3980329742948</v>
      </c>
      <c r="K55" s="19">
        <f t="shared" si="20"/>
        <v>564.0734576730265</v>
      </c>
      <c r="L55" s="19">
        <f t="shared" si="21"/>
        <v>752.0979435640354</v>
      </c>
      <c r="M55" s="19">
        <f t="shared" si="22"/>
        <v>590.9340985145992</v>
      </c>
      <c r="N55" s="19">
        <f t="shared" si="23"/>
        <v>787.912131352799</v>
      </c>
    </row>
    <row r="56" spans="1:14" ht="12.75" customHeight="1">
      <c r="A56" s="39">
        <v>60</v>
      </c>
      <c r="B56" s="37">
        <v>395831</v>
      </c>
      <c r="C56" s="20">
        <f t="shared" si="12"/>
        <v>492.02297821682725</v>
      </c>
      <c r="D56" s="20">
        <f t="shared" si="13"/>
        <v>656.0306376224363</v>
      </c>
      <c r="E56" s="20">
        <f t="shared" si="14"/>
        <v>512.5239356425285</v>
      </c>
      <c r="F56" s="20">
        <f t="shared" si="15"/>
        <v>683.3652475233713</v>
      </c>
      <c r="G56" s="20">
        <f t="shared" si="16"/>
        <v>534.8075850182904</v>
      </c>
      <c r="H56" s="20">
        <f t="shared" si="17"/>
        <v>713.0767800243873</v>
      </c>
      <c r="I56" s="20">
        <f t="shared" si="18"/>
        <v>549.2618440728389</v>
      </c>
      <c r="J56" s="20">
        <f t="shared" si="19"/>
        <v>732.3491254304519</v>
      </c>
      <c r="K56" s="20">
        <f t="shared" si="20"/>
        <v>574.2282915306953</v>
      </c>
      <c r="L56" s="20">
        <f t="shared" si="21"/>
        <v>765.6377220409271</v>
      </c>
      <c r="M56" s="20">
        <f t="shared" si="22"/>
        <v>601.5724958892998</v>
      </c>
      <c r="N56" s="20">
        <f t="shared" si="23"/>
        <v>802.0966611857331</v>
      </c>
    </row>
    <row r="57" spans="1:14" ht="12.75" customHeight="1">
      <c r="A57" s="13"/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="4" customFormat="1" ht="12" customHeight="1">
      <c r="A58" s="4" t="s">
        <v>11</v>
      </c>
    </row>
    <row r="59" s="4" customFormat="1" ht="12.75" customHeight="1">
      <c r="A59" s="4" t="s">
        <v>12</v>
      </c>
    </row>
    <row r="60" spans="1:8" s="2" customFormat="1" ht="18.75">
      <c r="A60" s="1" t="s">
        <v>28</v>
      </c>
      <c r="H60" s="3"/>
    </row>
    <row r="61" spans="1:5" s="22" customFormat="1" ht="15.75">
      <c r="A61" s="21" t="s">
        <v>0</v>
      </c>
      <c r="E61" s="21"/>
    </row>
    <row r="62" spans="1:5" ht="12.75">
      <c r="A62" s="4"/>
      <c r="C62" s="6"/>
      <c r="D62" s="6"/>
      <c r="E62" s="4"/>
    </row>
    <row r="63" spans="1:28" ht="12" customHeight="1">
      <c r="A63" s="29" t="s">
        <v>1</v>
      </c>
      <c r="B63" s="29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Q63" s="4"/>
      <c r="R63" s="4"/>
      <c r="S63" s="4"/>
      <c r="T63" s="4"/>
      <c r="U63" s="4"/>
      <c r="V63" s="4"/>
      <c r="W63" s="4"/>
      <c r="X63" s="7">
        <f>F297</f>
        <v>0</v>
      </c>
      <c r="Y63" s="4"/>
      <c r="Z63" s="7">
        <f>G297</f>
        <v>0</v>
      </c>
      <c r="AA63" s="4"/>
      <c r="AB63" s="4"/>
    </row>
    <row r="64" spans="1:14" ht="12.75" customHeight="1">
      <c r="A64" s="32"/>
      <c r="B64" s="31" t="s">
        <v>2</v>
      </c>
      <c r="C64" s="8" t="s">
        <v>13</v>
      </c>
      <c r="D64" s="9"/>
      <c r="E64" s="8" t="s">
        <v>14</v>
      </c>
      <c r="F64" s="9"/>
      <c r="G64" s="8" t="s">
        <v>15</v>
      </c>
      <c r="H64" s="9"/>
      <c r="I64" s="8" t="s">
        <v>16</v>
      </c>
      <c r="J64" s="9"/>
      <c r="K64" s="8" t="s">
        <v>7</v>
      </c>
      <c r="L64" s="9"/>
      <c r="M64" s="8" t="s">
        <v>17</v>
      </c>
      <c r="N64" s="9"/>
    </row>
    <row r="65" spans="1:14" ht="12.75" customHeight="1">
      <c r="A65" s="10" t="s">
        <v>9</v>
      </c>
      <c r="B65" s="33" t="s">
        <v>10</v>
      </c>
      <c r="C65" s="11">
        <v>0.5</v>
      </c>
      <c r="D65" s="12">
        <v>1</v>
      </c>
      <c r="E65" s="11">
        <v>0.5</v>
      </c>
      <c r="F65" s="12">
        <v>1</v>
      </c>
      <c r="G65" s="11">
        <v>0.5</v>
      </c>
      <c r="H65" s="12">
        <v>1</v>
      </c>
      <c r="I65" s="11">
        <v>0.5</v>
      </c>
      <c r="J65" s="12">
        <v>1</v>
      </c>
      <c r="K65" s="11">
        <v>0.5</v>
      </c>
      <c r="L65" s="12">
        <v>1</v>
      </c>
      <c r="M65" s="11">
        <v>0.5</v>
      </c>
      <c r="N65" s="12">
        <v>1</v>
      </c>
    </row>
    <row r="66" spans="1:14" ht="12.75" customHeight="1">
      <c r="A66" s="38">
        <v>11</v>
      </c>
      <c r="B66" s="35">
        <v>175131</v>
      </c>
      <c r="C66" s="23">
        <f aca="true" t="shared" si="24" ref="C66:C97">(($B66*1490/($C$239*1717.5))/110.2)*100*1.5</f>
        <v>240.47158365091155</v>
      </c>
      <c r="D66" s="24">
        <f aca="true" t="shared" si="25" ref="D66:D97">(($B66*1490/($C$239*1717.5))/110.2)*100*2</f>
        <v>320.6287782012154</v>
      </c>
      <c r="E66" s="23">
        <f aca="true" t="shared" si="26" ref="E66:E97">(($B66*1490/($D$239*1717.5))/110.2)*100*1.5</f>
        <v>247.37507409065066</v>
      </c>
      <c r="F66" s="24">
        <f aca="true" t="shared" si="27" ref="F66:F97">(($B66*1490/($D$239*1717.5))/110.2)*100*2</f>
        <v>329.83343212086754</v>
      </c>
      <c r="G66" s="23">
        <f aca="true" t="shared" si="28" ref="G66:G97">(($B66*1490/($E$239*1717.5))/110.2)*100*1.5</f>
        <v>251.2825782986439</v>
      </c>
      <c r="H66" s="24">
        <f aca="true" t="shared" si="29" ref="H66:H97">(($B66*1490/($E$239*1717.5))/110.2)*100*2</f>
        <v>335.0434377315252</v>
      </c>
      <c r="I66" s="23">
        <f aca="true" t="shared" si="30" ref="I66:I97">(($B66*1490/($F$239*1717.5))/110.2)*100*1.5</f>
        <v>253.1279827904332</v>
      </c>
      <c r="J66" s="24">
        <f aca="true" t="shared" si="31" ref="J66:J97">(($B66*1490/($F$239*1717.5))/110.2)*100*2</f>
        <v>337.50397705391094</v>
      </c>
      <c r="K66" s="23">
        <f aca="true" t="shared" si="32" ref="K66:K97">(($B66*1490/($G$239*1717.5))/110.2)*100*1.5</f>
        <v>254.06088690391147</v>
      </c>
      <c r="L66" s="24">
        <f aca="true" t="shared" si="33" ref="L66:L97">(($B66*1490/($G$239*1717.5))/110.2)*100*2</f>
        <v>338.7478492052153</v>
      </c>
      <c r="M66" s="23">
        <f aca="true" t="shared" si="34" ref="M66:M97">(($B66*1490/($H$239*1717.5))/110.2)*100*1.5</f>
        <v>257.8622966830224</v>
      </c>
      <c r="N66" s="24">
        <f aca="true" t="shared" si="35" ref="N66:N97">(($B66*1490/($H$239*1717.5))/110.2)*100*2</f>
        <v>343.8163955773632</v>
      </c>
    </row>
    <row r="67" spans="1:14" ht="12.75" customHeight="1">
      <c r="A67" s="38">
        <v>12</v>
      </c>
      <c r="B67" s="35">
        <v>177531</v>
      </c>
      <c r="C67" s="23">
        <f t="shared" si="24"/>
        <v>243.76701279116764</v>
      </c>
      <c r="D67" s="25">
        <f t="shared" si="25"/>
        <v>325.02268372155686</v>
      </c>
      <c r="E67" s="23">
        <f t="shared" si="26"/>
        <v>250.7651088521581</v>
      </c>
      <c r="F67" s="25">
        <f t="shared" si="27"/>
        <v>334.35347846954414</v>
      </c>
      <c r="G67" s="23">
        <f t="shared" si="28"/>
        <v>254.72616160437934</v>
      </c>
      <c r="H67" s="25">
        <f t="shared" si="29"/>
        <v>339.6348821391725</v>
      </c>
      <c r="I67" s="23">
        <f t="shared" si="30"/>
        <v>256.5968555696502</v>
      </c>
      <c r="J67" s="25">
        <f t="shared" si="31"/>
        <v>342.1291407595336</v>
      </c>
      <c r="K67" s="23">
        <f t="shared" si="32"/>
        <v>257.54254422654077</v>
      </c>
      <c r="L67" s="25">
        <f t="shared" si="33"/>
        <v>343.390058968721</v>
      </c>
      <c r="M67" s="23">
        <f t="shared" si="34"/>
        <v>261.39604862893293</v>
      </c>
      <c r="N67" s="25">
        <f t="shared" si="35"/>
        <v>348.5280648385772</v>
      </c>
    </row>
    <row r="68" spans="1:14" ht="12.75" customHeight="1">
      <c r="A68" s="38">
        <v>13</v>
      </c>
      <c r="B68" s="35">
        <v>179931</v>
      </c>
      <c r="C68" s="23">
        <f t="shared" si="24"/>
        <v>247.06244193142373</v>
      </c>
      <c r="D68" s="25">
        <f t="shared" si="25"/>
        <v>329.4165892418983</v>
      </c>
      <c r="E68" s="23">
        <f t="shared" si="26"/>
        <v>254.15514361366556</v>
      </c>
      <c r="F68" s="25">
        <f t="shared" si="27"/>
        <v>338.87352481822074</v>
      </c>
      <c r="G68" s="23">
        <f t="shared" si="28"/>
        <v>258.16974491011473</v>
      </c>
      <c r="H68" s="25">
        <f t="shared" si="29"/>
        <v>344.2263265468196</v>
      </c>
      <c r="I68" s="23">
        <f t="shared" si="30"/>
        <v>260.0657283488671</v>
      </c>
      <c r="J68" s="25">
        <f t="shared" si="31"/>
        <v>346.7543044651561</v>
      </c>
      <c r="K68" s="23">
        <f t="shared" si="32"/>
        <v>261.02420154917</v>
      </c>
      <c r="L68" s="25">
        <f t="shared" si="33"/>
        <v>348.0322687322267</v>
      </c>
      <c r="M68" s="23">
        <f t="shared" si="34"/>
        <v>264.9298005748434</v>
      </c>
      <c r="N68" s="25">
        <f t="shared" si="35"/>
        <v>353.2397340997912</v>
      </c>
    </row>
    <row r="69" spans="1:14" ht="12.75" customHeight="1">
      <c r="A69" s="38">
        <v>14</v>
      </c>
      <c r="B69" s="35">
        <v>182531</v>
      </c>
      <c r="C69" s="23">
        <f t="shared" si="24"/>
        <v>250.63249016670116</v>
      </c>
      <c r="D69" s="25">
        <f t="shared" si="25"/>
        <v>334.17665355560155</v>
      </c>
      <c r="E69" s="23">
        <f t="shared" si="26"/>
        <v>257.82768127196533</v>
      </c>
      <c r="F69" s="25">
        <f t="shared" si="27"/>
        <v>343.77024169595376</v>
      </c>
      <c r="G69" s="23">
        <f t="shared" si="28"/>
        <v>261.90029349132806</v>
      </c>
      <c r="H69" s="25">
        <f t="shared" si="29"/>
        <v>349.2003913217708</v>
      </c>
      <c r="I69" s="23">
        <f t="shared" si="30"/>
        <v>263.8236738596854</v>
      </c>
      <c r="J69" s="25">
        <f t="shared" si="31"/>
        <v>351.76489847958055</v>
      </c>
      <c r="K69" s="23">
        <f t="shared" si="32"/>
        <v>264.79599698201844</v>
      </c>
      <c r="L69" s="25">
        <f t="shared" si="33"/>
        <v>353.0613293093579</v>
      </c>
      <c r="M69" s="23">
        <f t="shared" si="34"/>
        <v>268.75803184957977</v>
      </c>
      <c r="N69" s="25">
        <f t="shared" si="35"/>
        <v>358.3440424661064</v>
      </c>
    </row>
    <row r="70" spans="1:15" ht="12.75" customHeight="1">
      <c r="A70" s="42">
        <v>15</v>
      </c>
      <c r="B70" s="36">
        <v>185531</v>
      </c>
      <c r="C70" s="44">
        <f t="shared" si="24"/>
        <v>254.7517765920213</v>
      </c>
      <c r="D70" s="44">
        <f t="shared" si="25"/>
        <v>339.6690354560284</v>
      </c>
      <c r="E70" s="44">
        <f t="shared" si="26"/>
        <v>262.0652247238496</v>
      </c>
      <c r="F70" s="44">
        <f t="shared" si="27"/>
        <v>349.4202996317995</v>
      </c>
      <c r="G70" s="44">
        <f t="shared" si="28"/>
        <v>266.2047726234973</v>
      </c>
      <c r="H70" s="44">
        <f t="shared" si="29"/>
        <v>354.93969683132974</v>
      </c>
      <c r="I70" s="44">
        <f t="shared" si="30"/>
        <v>268.15976483370656</v>
      </c>
      <c r="J70" s="44">
        <f t="shared" si="31"/>
        <v>357.54635311160877</v>
      </c>
      <c r="K70" s="44">
        <f t="shared" si="32"/>
        <v>269.14806863530504</v>
      </c>
      <c r="L70" s="44">
        <f t="shared" si="33"/>
        <v>358.86409151374005</v>
      </c>
      <c r="M70" s="44">
        <f t="shared" si="34"/>
        <v>273.17522178196793</v>
      </c>
      <c r="N70" s="44">
        <f t="shared" si="35"/>
        <v>364.2336290426239</v>
      </c>
      <c r="O70" s="43"/>
    </row>
    <row r="71" spans="1:14" ht="12.75" customHeight="1">
      <c r="A71" s="38">
        <v>16</v>
      </c>
      <c r="B71" s="35">
        <v>188831</v>
      </c>
      <c r="C71" s="25">
        <f t="shared" si="24"/>
        <v>259.28299165987335</v>
      </c>
      <c r="D71" s="25">
        <f t="shared" si="25"/>
        <v>345.71065554649783</v>
      </c>
      <c r="E71" s="25">
        <f t="shared" si="26"/>
        <v>266.7265225209224</v>
      </c>
      <c r="F71" s="25">
        <f t="shared" si="27"/>
        <v>355.63536336122985</v>
      </c>
      <c r="G71" s="25">
        <f t="shared" si="28"/>
        <v>270.93969966888346</v>
      </c>
      <c r="H71" s="25">
        <f t="shared" si="29"/>
        <v>361.25293289184464</v>
      </c>
      <c r="I71" s="25">
        <f t="shared" si="30"/>
        <v>272.92946490512986</v>
      </c>
      <c r="J71" s="25">
        <f t="shared" si="31"/>
        <v>363.90595320683985</v>
      </c>
      <c r="K71" s="25">
        <f t="shared" si="32"/>
        <v>273.93534745392026</v>
      </c>
      <c r="L71" s="25">
        <f t="shared" si="33"/>
        <v>365.24712993856036</v>
      </c>
      <c r="M71" s="25">
        <f t="shared" si="34"/>
        <v>278.0341307075949</v>
      </c>
      <c r="N71" s="25">
        <f t="shared" si="35"/>
        <v>370.7121742767932</v>
      </c>
    </row>
    <row r="72" spans="1:14" ht="12.75" customHeight="1">
      <c r="A72" s="38">
        <v>17</v>
      </c>
      <c r="B72" s="35">
        <v>192131</v>
      </c>
      <c r="C72" s="25">
        <f t="shared" si="24"/>
        <v>263.8142067277255</v>
      </c>
      <c r="D72" s="25">
        <f t="shared" si="25"/>
        <v>351.75227563696734</v>
      </c>
      <c r="E72" s="25">
        <f t="shared" si="26"/>
        <v>271.38782031799514</v>
      </c>
      <c r="F72" s="25">
        <f t="shared" si="27"/>
        <v>361.85042709066016</v>
      </c>
      <c r="G72" s="25">
        <f t="shared" si="28"/>
        <v>275.67462671426966</v>
      </c>
      <c r="H72" s="25">
        <f t="shared" si="29"/>
        <v>367.56616895235953</v>
      </c>
      <c r="I72" s="25">
        <f t="shared" si="30"/>
        <v>277.6991649765531</v>
      </c>
      <c r="J72" s="25">
        <f t="shared" si="31"/>
        <v>370.2655533020708</v>
      </c>
      <c r="K72" s="25">
        <f t="shared" si="32"/>
        <v>278.72262627253554</v>
      </c>
      <c r="L72" s="25">
        <f t="shared" si="33"/>
        <v>371.6301683633807</v>
      </c>
      <c r="M72" s="25">
        <f t="shared" si="34"/>
        <v>282.89303963322186</v>
      </c>
      <c r="N72" s="25">
        <f t="shared" si="35"/>
        <v>377.1907195109625</v>
      </c>
    </row>
    <row r="73" spans="1:14" ht="12.75" customHeight="1">
      <c r="A73" s="38">
        <v>18</v>
      </c>
      <c r="B73" s="35">
        <v>195531</v>
      </c>
      <c r="C73" s="25">
        <f t="shared" si="24"/>
        <v>268.4827313430883</v>
      </c>
      <c r="D73" s="25">
        <f t="shared" si="25"/>
        <v>357.9769751241177</v>
      </c>
      <c r="E73" s="25">
        <f t="shared" si="26"/>
        <v>276.190369563464</v>
      </c>
      <c r="F73" s="25">
        <f t="shared" si="27"/>
        <v>368.25382608461865</v>
      </c>
      <c r="G73" s="25">
        <f t="shared" si="28"/>
        <v>280.5530363973948</v>
      </c>
      <c r="H73" s="25">
        <f t="shared" si="29"/>
        <v>374.0707151965264</v>
      </c>
      <c r="I73" s="25">
        <f t="shared" si="30"/>
        <v>282.6134014137771</v>
      </c>
      <c r="J73" s="25">
        <f t="shared" si="31"/>
        <v>376.8178685517028</v>
      </c>
      <c r="K73" s="25">
        <f t="shared" si="32"/>
        <v>283.6549741462604</v>
      </c>
      <c r="L73" s="25">
        <f t="shared" si="33"/>
        <v>378.2066321950138</v>
      </c>
      <c r="M73" s="25">
        <f t="shared" si="34"/>
        <v>287.8991882232617</v>
      </c>
      <c r="N73" s="25">
        <f t="shared" si="35"/>
        <v>383.8655842976823</v>
      </c>
    </row>
    <row r="74" spans="1:15" ht="12.75" customHeight="1">
      <c r="A74" s="42">
        <v>19</v>
      </c>
      <c r="B74" s="36">
        <v>198931</v>
      </c>
      <c r="C74" s="44">
        <f t="shared" si="24"/>
        <v>273.15125595845103</v>
      </c>
      <c r="D74" s="44">
        <f t="shared" si="25"/>
        <v>364.20167461126806</v>
      </c>
      <c r="E74" s="44">
        <f t="shared" si="26"/>
        <v>280.9929188089329</v>
      </c>
      <c r="F74" s="44">
        <f t="shared" si="27"/>
        <v>374.6572250785772</v>
      </c>
      <c r="G74" s="44">
        <f t="shared" si="28"/>
        <v>285.4314460805199</v>
      </c>
      <c r="H74" s="44">
        <f t="shared" si="29"/>
        <v>380.5752614406932</v>
      </c>
      <c r="I74" s="44">
        <f t="shared" si="30"/>
        <v>287.5276378510011</v>
      </c>
      <c r="J74" s="44">
        <f t="shared" si="31"/>
        <v>383.3701838013348</v>
      </c>
      <c r="K74" s="44">
        <f t="shared" si="32"/>
        <v>288.58732201998515</v>
      </c>
      <c r="L74" s="44">
        <f t="shared" si="33"/>
        <v>384.7830960266469</v>
      </c>
      <c r="M74" s="44">
        <f t="shared" si="34"/>
        <v>292.90533681330163</v>
      </c>
      <c r="N74" s="44">
        <f t="shared" si="35"/>
        <v>390.54044908440216</v>
      </c>
      <c r="O74" s="43"/>
    </row>
    <row r="75" spans="1:14" ht="12.75" customHeight="1">
      <c r="A75" s="39">
        <v>20</v>
      </c>
      <c r="B75" s="37">
        <v>202531</v>
      </c>
      <c r="C75" s="26">
        <f t="shared" si="24"/>
        <v>278.09439966883514</v>
      </c>
      <c r="D75" s="26">
        <f t="shared" si="25"/>
        <v>370.7925328917802</v>
      </c>
      <c r="E75" s="26">
        <f t="shared" si="26"/>
        <v>286.07797095119406</v>
      </c>
      <c r="F75" s="26">
        <f t="shared" si="27"/>
        <v>381.4372946015921</v>
      </c>
      <c r="G75" s="26">
        <f t="shared" si="28"/>
        <v>290.59682103912303</v>
      </c>
      <c r="H75" s="26">
        <f t="shared" si="29"/>
        <v>387.462428052164</v>
      </c>
      <c r="I75" s="26">
        <f t="shared" si="30"/>
        <v>292.7309470198265</v>
      </c>
      <c r="J75" s="26">
        <f t="shared" si="31"/>
        <v>390.30792935976865</v>
      </c>
      <c r="K75" s="26">
        <f t="shared" si="32"/>
        <v>293.80980800392905</v>
      </c>
      <c r="L75" s="26">
        <f t="shared" si="33"/>
        <v>391.7464106719054</v>
      </c>
      <c r="M75" s="26">
        <f t="shared" si="34"/>
        <v>298.2059647321674</v>
      </c>
      <c r="N75" s="26">
        <f t="shared" si="35"/>
        <v>397.6079529762232</v>
      </c>
    </row>
    <row r="76" spans="1:14" ht="12.75" customHeight="1">
      <c r="A76" s="38">
        <v>21</v>
      </c>
      <c r="B76" s="35">
        <v>206131</v>
      </c>
      <c r="C76" s="25">
        <f t="shared" si="24"/>
        <v>283.0375433792193</v>
      </c>
      <c r="D76" s="25">
        <f t="shared" si="25"/>
        <v>377.38339117229236</v>
      </c>
      <c r="E76" s="25">
        <f t="shared" si="26"/>
        <v>291.1630230934553</v>
      </c>
      <c r="F76" s="25">
        <f t="shared" si="27"/>
        <v>388.21736412460706</v>
      </c>
      <c r="G76" s="25">
        <f t="shared" si="28"/>
        <v>295.7621959977261</v>
      </c>
      <c r="H76" s="25">
        <f t="shared" si="29"/>
        <v>394.34959466363483</v>
      </c>
      <c r="I76" s="25">
        <f t="shared" si="30"/>
        <v>297.9342561886519</v>
      </c>
      <c r="J76" s="25">
        <f t="shared" si="31"/>
        <v>397.2456749182025</v>
      </c>
      <c r="K76" s="25">
        <f t="shared" si="32"/>
        <v>299.03229398787295</v>
      </c>
      <c r="L76" s="25">
        <f t="shared" si="33"/>
        <v>398.70972531716393</v>
      </c>
      <c r="M76" s="25">
        <f t="shared" si="34"/>
        <v>303.5065926510332</v>
      </c>
      <c r="N76" s="25">
        <f t="shared" si="35"/>
        <v>404.67545686804425</v>
      </c>
    </row>
    <row r="77" spans="1:14" ht="12.75" customHeight="1">
      <c r="A77" s="38">
        <v>22</v>
      </c>
      <c r="B77" s="35">
        <v>209831</v>
      </c>
      <c r="C77" s="25">
        <f t="shared" si="24"/>
        <v>288.11799663711406</v>
      </c>
      <c r="D77" s="25">
        <f t="shared" si="25"/>
        <v>384.15732884948545</v>
      </c>
      <c r="E77" s="25">
        <f t="shared" si="26"/>
        <v>296.3893266841126</v>
      </c>
      <c r="F77" s="25">
        <f t="shared" si="27"/>
        <v>395.18576891215014</v>
      </c>
      <c r="G77" s="25">
        <f t="shared" si="28"/>
        <v>301.07105359406813</v>
      </c>
      <c r="H77" s="25">
        <f t="shared" si="29"/>
        <v>401.42807145875753</v>
      </c>
      <c r="I77" s="25">
        <f t="shared" si="30"/>
        <v>303.28210172327795</v>
      </c>
      <c r="J77" s="25">
        <f t="shared" si="31"/>
        <v>404.3761356310373</v>
      </c>
      <c r="K77" s="25">
        <f t="shared" si="32"/>
        <v>304.3998490269264</v>
      </c>
      <c r="L77" s="25">
        <f t="shared" si="33"/>
        <v>405.8664653692352</v>
      </c>
      <c r="M77" s="25">
        <f t="shared" si="34"/>
        <v>308.95446023431185</v>
      </c>
      <c r="N77" s="25">
        <f t="shared" si="35"/>
        <v>411.9392803124158</v>
      </c>
    </row>
    <row r="78" spans="1:14" ht="12.75" customHeight="1">
      <c r="A78" s="38">
        <v>23</v>
      </c>
      <c r="B78" s="35">
        <v>213531</v>
      </c>
      <c r="C78" s="25">
        <f t="shared" si="24"/>
        <v>293.1984498950089</v>
      </c>
      <c r="D78" s="25">
        <f t="shared" si="25"/>
        <v>390.9312665266785</v>
      </c>
      <c r="E78" s="25">
        <f t="shared" si="26"/>
        <v>301.6156302747699</v>
      </c>
      <c r="F78" s="25">
        <f t="shared" si="27"/>
        <v>402.1541736996932</v>
      </c>
      <c r="G78" s="25">
        <f t="shared" si="28"/>
        <v>306.3799111904102</v>
      </c>
      <c r="H78" s="25">
        <f t="shared" si="29"/>
        <v>408.5065482538803</v>
      </c>
      <c r="I78" s="25">
        <f t="shared" si="30"/>
        <v>308.62994725790406</v>
      </c>
      <c r="J78" s="25">
        <f t="shared" si="31"/>
        <v>411.5065963438721</v>
      </c>
      <c r="K78" s="25">
        <f t="shared" si="32"/>
        <v>309.7674040659799</v>
      </c>
      <c r="L78" s="25">
        <f t="shared" si="33"/>
        <v>413.02320542130656</v>
      </c>
      <c r="M78" s="25">
        <f t="shared" si="34"/>
        <v>314.40232781759056</v>
      </c>
      <c r="N78" s="25">
        <f t="shared" si="35"/>
        <v>419.2031037567874</v>
      </c>
    </row>
    <row r="79" spans="1:14" ht="12.75" customHeight="1">
      <c r="A79" s="38">
        <v>24</v>
      </c>
      <c r="B79" s="35">
        <v>217431</v>
      </c>
      <c r="C79" s="25">
        <f t="shared" si="24"/>
        <v>298.553522247925</v>
      </c>
      <c r="D79" s="25">
        <f t="shared" si="25"/>
        <v>398.07136299723334</v>
      </c>
      <c r="E79" s="25">
        <f t="shared" si="26"/>
        <v>307.1244367622195</v>
      </c>
      <c r="F79" s="25">
        <f t="shared" si="27"/>
        <v>409.49924901629265</v>
      </c>
      <c r="G79" s="25">
        <f t="shared" si="28"/>
        <v>311.97573406223023</v>
      </c>
      <c r="H79" s="25">
        <f t="shared" si="29"/>
        <v>415.967645416307</v>
      </c>
      <c r="I79" s="25">
        <f t="shared" si="30"/>
        <v>314.26686552413156</v>
      </c>
      <c r="J79" s="25">
        <f t="shared" si="31"/>
        <v>419.02248736550877</v>
      </c>
      <c r="K79" s="25">
        <f t="shared" si="32"/>
        <v>315.42509721525244</v>
      </c>
      <c r="L79" s="25">
        <f t="shared" si="33"/>
        <v>420.5667962870033</v>
      </c>
      <c r="M79" s="25">
        <f t="shared" si="34"/>
        <v>320.1446747296952</v>
      </c>
      <c r="N79" s="25">
        <f t="shared" si="35"/>
        <v>426.85956630626026</v>
      </c>
    </row>
    <row r="80" spans="1:15" ht="12.75" customHeight="1">
      <c r="A80" s="42">
        <v>25</v>
      </c>
      <c r="B80" s="36">
        <v>221331</v>
      </c>
      <c r="C80" s="44">
        <f t="shared" si="24"/>
        <v>303.90859460084107</v>
      </c>
      <c r="D80" s="44">
        <f t="shared" si="25"/>
        <v>405.21145946778813</v>
      </c>
      <c r="E80" s="44">
        <f t="shared" si="26"/>
        <v>312.63324324966914</v>
      </c>
      <c r="F80" s="44">
        <f t="shared" si="27"/>
        <v>416.84432433289214</v>
      </c>
      <c r="G80" s="44">
        <f t="shared" si="28"/>
        <v>317.57155693405025</v>
      </c>
      <c r="H80" s="44">
        <f t="shared" si="29"/>
        <v>423.4287425787337</v>
      </c>
      <c r="I80" s="44">
        <f t="shared" si="30"/>
        <v>319.9037837903591</v>
      </c>
      <c r="J80" s="44">
        <f t="shared" si="31"/>
        <v>426.5383783871455</v>
      </c>
      <c r="K80" s="44">
        <f t="shared" si="32"/>
        <v>321.08279036452507</v>
      </c>
      <c r="L80" s="44">
        <f t="shared" si="33"/>
        <v>428.11038715270007</v>
      </c>
      <c r="M80" s="44">
        <f t="shared" si="34"/>
        <v>325.8870216417997</v>
      </c>
      <c r="N80" s="44">
        <f t="shared" si="35"/>
        <v>434.516028855733</v>
      </c>
      <c r="O80" s="43"/>
    </row>
    <row r="81" spans="1:14" ht="12.75" customHeight="1">
      <c r="A81" s="38">
        <v>26</v>
      </c>
      <c r="B81" s="35">
        <v>224931</v>
      </c>
      <c r="C81" s="23">
        <f t="shared" si="24"/>
        <v>308.85173831122523</v>
      </c>
      <c r="D81" s="25">
        <f t="shared" si="25"/>
        <v>411.8023177483003</v>
      </c>
      <c r="E81" s="23">
        <f t="shared" si="26"/>
        <v>317.71829539193027</v>
      </c>
      <c r="F81" s="25">
        <f t="shared" si="27"/>
        <v>423.62439385590704</v>
      </c>
      <c r="G81" s="23">
        <f t="shared" si="28"/>
        <v>322.7369318926534</v>
      </c>
      <c r="H81" s="25">
        <f t="shared" si="29"/>
        <v>430.3159091902045</v>
      </c>
      <c r="I81" s="23">
        <f t="shared" si="30"/>
        <v>325.1070929591845</v>
      </c>
      <c r="J81" s="25">
        <f t="shared" si="31"/>
        <v>433.47612394557933</v>
      </c>
      <c r="K81" s="23">
        <f t="shared" si="32"/>
        <v>326.3052763484689</v>
      </c>
      <c r="L81" s="25">
        <f t="shared" si="33"/>
        <v>435.07370179795856</v>
      </c>
      <c r="M81" s="23">
        <f t="shared" si="34"/>
        <v>331.18764956066553</v>
      </c>
      <c r="N81" s="25">
        <f t="shared" si="35"/>
        <v>441.58353274755405</v>
      </c>
    </row>
    <row r="82" spans="1:14" ht="12.75" customHeight="1">
      <c r="A82" s="38">
        <v>27</v>
      </c>
      <c r="B82" s="35">
        <v>228531</v>
      </c>
      <c r="C82" s="23">
        <f t="shared" si="24"/>
        <v>313.7948820216094</v>
      </c>
      <c r="D82" s="25">
        <f t="shared" si="25"/>
        <v>418.3931760288125</v>
      </c>
      <c r="E82" s="23">
        <f t="shared" si="26"/>
        <v>322.80334753419146</v>
      </c>
      <c r="F82" s="25">
        <f t="shared" si="27"/>
        <v>430.40446337892195</v>
      </c>
      <c r="G82" s="23">
        <f t="shared" si="28"/>
        <v>327.90230685125647</v>
      </c>
      <c r="H82" s="25">
        <f t="shared" si="29"/>
        <v>437.2030758016753</v>
      </c>
      <c r="I82" s="23">
        <f t="shared" si="30"/>
        <v>330.31040212800986</v>
      </c>
      <c r="J82" s="25">
        <f t="shared" si="31"/>
        <v>440.4138695040132</v>
      </c>
      <c r="K82" s="23">
        <f t="shared" si="32"/>
        <v>331.52776233241286</v>
      </c>
      <c r="L82" s="25">
        <f t="shared" si="33"/>
        <v>442.0370164432171</v>
      </c>
      <c r="M82" s="23">
        <f t="shared" si="34"/>
        <v>336.48827747953123</v>
      </c>
      <c r="N82" s="25">
        <f t="shared" si="35"/>
        <v>448.651036639375</v>
      </c>
    </row>
    <row r="83" spans="1:14" ht="12.75" customHeight="1">
      <c r="A83" s="38">
        <v>28</v>
      </c>
      <c r="B83" s="35">
        <v>232131</v>
      </c>
      <c r="C83" s="23">
        <f t="shared" si="24"/>
        <v>318.7380257319935</v>
      </c>
      <c r="D83" s="25">
        <f t="shared" si="25"/>
        <v>424.98403430932467</v>
      </c>
      <c r="E83" s="23">
        <f t="shared" si="26"/>
        <v>327.88839967645265</v>
      </c>
      <c r="F83" s="25">
        <f t="shared" si="27"/>
        <v>437.18453290193685</v>
      </c>
      <c r="G83" s="23">
        <f t="shared" si="28"/>
        <v>333.06768180985955</v>
      </c>
      <c r="H83" s="25">
        <f t="shared" si="29"/>
        <v>444.09024241314603</v>
      </c>
      <c r="I83" s="23">
        <f t="shared" si="30"/>
        <v>335.51371129683525</v>
      </c>
      <c r="J83" s="25">
        <f t="shared" si="31"/>
        <v>447.351615062447</v>
      </c>
      <c r="K83" s="23">
        <f t="shared" si="32"/>
        <v>336.75024831635676</v>
      </c>
      <c r="L83" s="25">
        <f t="shared" si="33"/>
        <v>449.00033108847566</v>
      </c>
      <c r="M83" s="23">
        <f t="shared" si="34"/>
        <v>341.788905398397</v>
      </c>
      <c r="N83" s="25">
        <f t="shared" si="35"/>
        <v>455.718540531196</v>
      </c>
    </row>
    <row r="84" spans="1:15" ht="12.75" customHeight="1">
      <c r="A84" s="42">
        <v>29</v>
      </c>
      <c r="B84" s="36">
        <v>235731</v>
      </c>
      <c r="C84" s="44">
        <f t="shared" si="24"/>
        <v>323.6811694423776</v>
      </c>
      <c r="D84" s="44">
        <f t="shared" si="25"/>
        <v>431.57489258983685</v>
      </c>
      <c r="E84" s="44">
        <f t="shared" si="26"/>
        <v>332.9734518187138</v>
      </c>
      <c r="F84" s="44">
        <f t="shared" si="27"/>
        <v>443.96460242495175</v>
      </c>
      <c r="G84" s="44">
        <f t="shared" si="28"/>
        <v>338.2330567684627</v>
      </c>
      <c r="H84" s="44">
        <f t="shared" si="29"/>
        <v>450.9774090246169</v>
      </c>
      <c r="I84" s="44">
        <f t="shared" si="30"/>
        <v>340.71702046566065</v>
      </c>
      <c r="J84" s="44">
        <f t="shared" si="31"/>
        <v>454.28936062088087</v>
      </c>
      <c r="K84" s="44">
        <f t="shared" si="32"/>
        <v>341.9727343003007</v>
      </c>
      <c r="L84" s="44">
        <f t="shared" si="33"/>
        <v>455.96364573373427</v>
      </c>
      <c r="M84" s="44">
        <f t="shared" si="34"/>
        <v>347.08953331726275</v>
      </c>
      <c r="N84" s="44">
        <f t="shared" si="35"/>
        <v>462.786044423017</v>
      </c>
      <c r="O84" s="43"/>
    </row>
    <row r="85" spans="1:14" ht="12.75" customHeight="1">
      <c r="A85" s="39">
        <v>30</v>
      </c>
      <c r="B85" s="37">
        <v>239331</v>
      </c>
      <c r="C85" s="46">
        <f t="shared" si="24"/>
        <v>328.6243131527618</v>
      </c>
      <c r="D85" s="26">
        <f t="shared" si="25"/>
        <v>438.16575087034903</v>
      </c>
      <c r="E85" s="46">
        <f t="shared" si="26"/>
        <v>338.05850396097503</v>
      </c>
      <c r="F85" s="26">
        <f t="shared" si="27"/>
        <v>450.7446719479667</v>
      </c>
      <c r="G85" s="46">
        <f t="shared" si="28"/>
        <v>343.3984317270657</v>
      </c>
      <c r="H85" s="26">
        <f t="shared" si="29"/>
        <v>457.8645756360876</v>
      </c>
      <c r="I85" s="46">
        <f t="shared" si="30"/>
        <v>345.92032963448605</v>
      </c>
      <c r="J85" s="26">
        <f t="shared" si="31"/>
        <v>461.2271061793147</v>
      </c>
      <c r="K85" s="46">
        <f t="shared" si="32"/>
        <v>347.1952202842446</v>
      </c>
      <c r="L85" s="26">
        <f t="shared" si="33"/>
        <v>462.9269603789928</v>
      </c>
      <c r="M85" s="46">
        <f t="shared" si="34"/>
        <v>352.39016123612856</v>
      </c>
      <c r="N85" s="26">
        <f t="shared" si="35"/>
        <v>469.85354831483806</v>
      </c>
    </row>
    <row r="86" spans="1:14" ht="12.75" customHeight="1">
      <c r="A86" s="38">
        <v>31</v>
      </c>
      <c r="B86" s="35">
        <v>242931</v>
      </c>
      <c r="C86" s="23">
        <f t="shared" si="24"/>
        <v>333.5674568631459</v>
      </c>
      <c r="D86" s="25">
        <f t="shared" si="25"/>
        <v>444.75660915086115</v>
      </c>
      <c r="E86" s="23">
        <f t="shared" si="26"/>
        <v>343.1435561032362</v>
      </c>
      <c r="F86" s="25">
        <f t="shared" si="27"/>
        <v>457.5247414709816</v>
      </c>
      <c r="G86" s="23">
        <f t="shared" si="28"/>
        <v>348.5638066856688</v>
      </c>
      <c r="H86" s="25">
        <f t="shared" si="29"/>
        <v>464.7517422475584</v>
      </c>
      <c r="I86" s="23">
        <f t="shared" si="30"/>
        <v>351.1236388033115</v>
      </c>
      <c r="J86" s="25">
        <f t="shared" si="31"/>
        <v>468.1648517377487</v>
      </c>
      <c r="K86" s="23">
        <f t="shared" si="32"/>
        <v>352.41770626818845</v>
      </c>
      <c r="L86" s="25">
        <f t="shared" si="33"/>
        <v>469.8902750242513</v>
      </c>
      <c r="M86" s="23">
        <f t="shared" si="34"/>
        <v>357.6907891549943</v>
      </c>
      <c r="N86" s="25">
        <f t="shared" si="35"/>
        <v>476.9210522066591</v>
      </c>
    </row>
    <row r="87" spans="1:14" ht="12.75" customHeight="1">
      <c r="A87" s="38">
        <v>32</v>
      </c>
      <c r="B87" s="35">
        <v>246531</v>
      </c>
      <c r="C87" s="23">
        <f t="shared" si="24"/>
        <v>338.51060057353</v>
      </c>
      <c r="D87" s="25">
        <f t="shared" si="25"/>
        <v>451.34746743137333</v>
      </c>
      <c r="E87" s="23">
        <f t="shared" si="26"/>
        <v>348.2286082454974</v>
      </c>
      <c r="F87" s="25">
        <f t="shared" si="27"/>
        <v>464.3048109939965</v>
      </c>
      <c r="G87" s="23">
        <f t="shared" si="28"/>
        <v>353.729181644272</v>
      </c>
      <c r="H87" s="25">
        <f t="shared" si="29"/>
        <v>471.6389088590293</v>
      </c>
      <c r="I87" s="23">
        <f t="shared" si="30"/>
        <v>356.3269479721368</v>
      </c>
      <c r="J87" s="25">
        <f t="shared" si="31"/>
        <v>475.1025972961824</v>
      </c>
      <c r="K87" s="23">
        <f t="shared" si="32"/>
        <v>357.64019225213247</v>
      </c>
      <c r="L87" s="25">
        <f t="shared" si="33"/>
        <v>476.85358966951</v>
      </c>
      <c r="M87" s="23">
        <f t="shared" si="34"/>
        <v>362.99141707386013</v>
      </c>
      <c r="N87" s="25">
        <f t="shared" si="35"/>
        <v>483.98855609848016</v>
      </c>
    </row>
    <row r="88" spans="1:14" ht="12.75" customHeight="1">
      <c r="A88" s="38">
        <v>33</v>
      </c>
      <c r="B88" s="35">
        <v>250131</v>
      </c>
      <c r="C88" s="23">
        <f t="shared" si="24"/>
        <v>343.45374428391415</v>
      </c>
      <c r="D88" s="25">
        <f t="shared" si="25"/>
        <v>457.9383257118855</v>
      </c>
      <c r="E88" s="23">
        <f t="shared" si="26"/>
        <v>353.3136603877585</v>
      </c>
      <c r="F88" s="25">
        <f t="shared" si="27"/>
        <v>471.0848805170113</v>
      </c>
      <c r="G88" s="23">
        <f t="shared" si="28"/>
        <v>358.89455660287507</v>
      </c>
      <c r="H88" s="25">
        <f t="shared" si="29"/>
        <v>478.5260754705001</v>
      </c>
      <c r="I88" s="23">
        <f t="shared" si="30"/>
        <v>361.5302571409622</v>
      </c>
      <c r="J88" s="25">
        <f t="shared" si="31"/>
        <v>482.04034285461626</v>
      </c>
      <c r="K88" s="23">
        <f t="shared" si="32"/>
        <v>362.8626782360763</v>
      </c>
      <c r="L88" s="25">
        <f t="shared" si="33"/>
        <v>483.8169043147684</v>
      </c>
      <c r="M88" s="23">
        <f t="shared" si="34"/>
        <v>368.29204499272583</v>
      </c>
      <c r="N88" s="25">
        <f t="shared" si="35"/>
        <v>491.0560599903011</v>
      </c>
    </row>
    <row r="89" spans="1:14" ht="12.75" customHeight="1">
      <c r="A89" s="38">
        <v>34</v>
      </c>
      <c r="B89" s="35">
        <v>253831</v>
      </c>
      <c r="C89" s="23">
        <f t="shared" si="24"/>
        <v>348.53419754180885</v>
      </c>
      <c r="D89" s="25">
        <f t="shared" si="25"/>
        <v>464.7122633890785</v>
      </c>
      <c r="E89" s="23">
        <f t="shared" si="26"/>
        <v>358.5399639784158</v>
      </c>
      <c r="F89" s="25">
        <f t="shared" si="27"/>
        <v>478.05328530455444</v>
      </c>
      <c r="G89" s="23">
        <f t="shared" si="28"/>
        <v>364.2034141992171</v>
      </c>
      <c r="H89" s="25">
        <f t="shared" si="29"/>
        <v>485.6045522656228</v>
      </c>
      <c r="I89" s="23">
        <f t="shared" si="30"/>
        <v>366.8781026755883</v>
      </c>
      <c r="J89" s="25">
        <f t="shared" si="31"/>
        <v>489.17080356745106</v>
      </c>
      <c r="K89" s="23">
        <f t="shared" si="32"/>
        <v>368.2302332751298</v>
      </c>
      <c r="L89" s="25">
        <f t="shared" si="33"/>
        <v>490.9736443668398</v>
      </c>
      <c r="M89" s="23">
        <f t="shared" si="34"/>
        <v>373.7399125760046</v>
      </c>
      <c r="N89" s="25">
        <f t="shared" si="35"/>
        <v>498.31988343467276</v>
      </c>
    </row>
    <row r="90" spans="1:15" ht="12.75" customHeight="1">
      <c r="A90" s="38">
        <v>35</v>
      </c>
      <c r="B90" s="36">
        <v>257531</v>
      </c>
      <c r="C90" s="44">
        <f t="shared" si="24"/>
        <v>353.6146507997037</v>
      </c>
      <c r="D90" s="44">
        <f t="shared" si="25"/>
        <v>471.48620106627163</v>
      </c>
      <c r="E90" s="44">
        <f t="shared" si="26"/>
        <v>363.7662675690732</v>
      </c>
      <c r="F90" s="44">
        <f t="shared" si="27"/>
        <v>485.0216900920976</v>
      </c>
      <c r="G90" s="44">
        <f t="shared" si="28"/>
        <v>369.5122717955592</v>
      </c>
      <c r="H90" s="44">
        <f t="shared" si="29"/>
        <v>492.6830290607455</v>
      </c>
      <c r="I90" s="44">
        <f t="shared" si="30"/>
        <v>372.22594821021437</v>
      </c>
      <c r="J90" s="44">
        <f t="shared" si="31"/>
        <v>496.30126428028586</v>
      </c>
      <c r="K90" s="44">
        <f t="shared" si="32"/>
        <v>373.5977883141833</v>
      </c>
      <c r="L90" s="44">
        <f t="shared" si="33"/>
        <v>498.13038441891104</v>
      </c>
      <c r="M90" s="44">
        <f t="shared" si="34"/>
        <v>379.18778015928325</v>
      </c>
      <c r="N90" s="44">
        <f t="shared" si="35"/>
        <v>505.5837068790443</v>
      </c>
      <c r="O90" s="43"/>
    </row>
    <row r="91" spans="1:14" ht="12.75" customHeight="1">
      <c r="A91" s="38">
        <v>36</v>
      </c>
      <c r="B91" s="35">
        <v>261231</v>
      </c>
      <c r="C91" s="25">
        <f t="shared" si="24"/>
        <v>358.6951040575985</v>
      </c>
      <c r="D91" s="25">
        <f t="shared" si="25"/>
        <v>478.26013874346467</v>
      </c>
      <c r="E91" s="25">
        <f t="shared" si="26"/>
        <v>368.9925711597305</v>
      </c>
      <c r="F91" s="25">
        <f t="shared" si="27"/>
        <v>491.9900948796407</v>
      </c>
      <c r="G91" s="25">
        <f t="shared" si="28"/>
        <v>374.8211293919012</v>
      </c>
      <c r="H91" s="25">
        <f t="shared" si="29"/>
        <v>499.7615058558683</v>
      </c>
      <c r="I91" s="25">
        <f t="shared" si="30"/>
        <v>377.57379374484054</v>
      </c>
      <c r="J91" s="25">
        <f t="shared" si="31"/>
        <v>503.4317249931207</v>
      </c>
      <c r="K91" s="25">
        <f t="shared" si="32"/>
        <v>378.9653433532368</v>
      </c>
      <c r="L91" s="25">
        <f t="shared" si="33"/>
        <v>505.28712447098235</v>
      </c>
      <c r="M91" s="25">
        <f t="shared" si="34"/>
        <v>384.635647742562</v>
      </c>
      <c r="N91" s="25">
        <f t="shared" si="35"/>
        <v>512.847530323416</v>
      </c>
    </row>
    <row r="92" spans="1:14" ht="12.75" customHeight="1">
      <c r="A92" s="38">
        <v>37</v>
      </c>
      <c r="B92" s="35">
        <v>265431</v>
      </c>
      <c r="C92" s="25">
        <f t="shared" si="24"/>
        <v>364.4621050530466</v>
      </c>
      <c r="D92" s="25">
        <f t="shared" si="25"/>
        <v>485.9494734040622</v>
      </c>
      <c r="E92" s="25">
        <f t="shared" si="26"/>
        <v>374.92513199236856</v>
      </c>
      <c r="F92" s="25">
        <f t="shared" si="27"/>
        <v>499.90017598982473</v>
      </c>
      <c r="G92" s="25">
        <f t="shared" si="28"/>
        <v>380.8474001769382</v>
      </c>
      <c r="H92" s="25">
        <f t="shared" si="29"/>
        <v>507.7965335692509</v>
      </c>
      <c r="I92" s="25">
        <f t="shared" si="30"/>
        <v>383.6443211084701</v>
      </c>
      <c r="J92" s="25">
        <f t="shared" si="31"/>
        <v>511.52576147796015</v>
      </c>
      <c r="K92" s="25">
        <f t="shared" si="32"/>
        <v>385.058243667838</v>
      </c>
      <c r="L92" s="25">
        <f t="shared" si="33"/>
        <v>513.4109915571173</v>
      </c>
      <c r="M92" s="25">
        <f t="shared" si="34"/>
        <v>390.81971364790536</v>
      </c>
      <c r="N92" s="25">
        <f t="shared" si="35"/>
        <v>521.0929515305405</v>
      </c>
    </row>
    <row r="93" spans="1:14" ht="12.75" customHeight="1">
      <c r="A93" s="38">
        <v>38</v>
      </c>
      <c r="B93" s="35">
        <v>269631</v>
      </c>
      <c r="C93" s="25">
        <f t="shared" si="24"/>
        <v>370.2291060484947</v>
      </c>
      <c r="D93" s="25">
        <f t="shared" si="25"/>
        <v>493.6388080646596</v>
      </c>
      <c r="E93" s="25">
        <f t="shared" si="26"/>
        <v>380.85769282500667</v>
      </c>
      <c r="F93" s="25">
        <f t="shared" si="27"/>
        <v>507.81025710000887</v>
      </c>
      <c r="G93" s="25">
        <f t="shared" si="28"/>
        <v>386.87367096197505</v>
      </c>
      <c r="H93" s="25">
        <f t="shared" si="29"/>
        <v>515.8315612826334</v>
      </c>
      <c r="I93" s="25">
        <f t="shared" si="30"/>
        <v>389.7148484720998</v>
      </c>
      <c r="J93" s="25">
        <f t="shared" si="31"/>
        <v>519.6197979627997</v>
      </c>
      <c r="K93" s="25">
        <f t="shared" si="32"/>
        <v>391.1511439824392</v>
      </c>
      <c r="L93" s="25">
        <f t="shared" si="33"/>
        <v>521.5348586432523</v>
      </c>
      <c r="M93" s="25">
        <f t="shared" si="34"/>
        <v>397.0037795532487</v>
      </c>
      <c r="N93" s="25">
        <f t="shared" si="35"/>
        <v>529.3383727376649</v>
      </c>
    </row>
    <row r="94" spans="1:15" ht="12.75" customHeight="1">
      <c r="A94" s="42">
        <v>39</v>
      </c>
      <c r="B94" s="36">
        <v>273831</v>
      </c>
      <c r="C94" s="44">
        <f t="shared" si="24"/>
        <v>375.99610704394286</v>
      </c>
      <c r="D94" s="44">
        <f t="shared" si="25"/>
        <v>501.3281427252572</v>
      </c>
      <c r="E94" s="44">
        <f t="shared" si="26"/>
        <v>386.7902536576446</v>
      </c>
      <c r="F94" s="44">
        <f t="shared" si="27"/>
        <v>515.7203382101928</v>
      </c>
      <c r="G94" s="44">
        <f t="shared" si="28"/>
        <v>392.899941747012</v>
      </c>
      <c r="H94" s="44">
        <f t="shared" si="29"/>
        <v>523.866588996016</v>
      </c>
      <c r="I94" s="44">
        <f t="shared" si="30"/>
        <v>395.7853758357294</v>
      </c>
      <c r="J94" s="44">
        <f t="shared" si="31"/>
        <v>527.7138344476392</v>
      </c>
      <c r="K94" s="44">
        <f t="shared" si="32"/>
        <v>397.24404429704043</v>
      </c>
      <c r="L94" s="44">
        <f t="shared" si="33"/>
        <v>529.6587257293872</v>
      </c>
      <c r="M94" s="44">
        <f t="shared" si="34"/>
        <v>403.1878454585921</v>
      </c>
      <c r="N94" s="44">
        <f t="shared" si="35"/>
        <v>537.5837939447895</v>
      </c>
      <c r="O94" s="43"/>
    </row>
    <row r="95" spans="1:14" ht="12.75" customHeight="1">
      <c r="A95" s="39">
        <v>40</v>
      </c>
      <c r="B95" s="37">
        <v>278431</v>
      </c>
      <c r="C95" s="26">
        <f t="shared" si="24"/>
        <v>382.31234622943373</v>
      </c>
      <c r="D95" s="26">
        <f t="shared" si="25"/>
        <v>509.7497949725783</v>
      </c>
      <c r="E95" s="26">
        <f t="shared" si="26"/>
        <v>393.2878202838672</v>
      </c>
      <c r="F95" s="26">
        <f t="shared" si="27"/>
        <v>524.3837603784896</v>
      </c>
      <c r="G95" s="26">
        <f t="shared" si="28"/>
        <v>399.5001430830048</v>
      </c>
      <c r="H95" s="26">
        <f t="shared" si="29"/>
        <v>532.6668574440064</v>
      </c>
      <c r="I95" s="26">
        <f t="shared" si="30"/>
        <v>402.43404866256185</v>
      </c>
      <c r="J95" s="26">
        <f t="shared" si="31"/>
        <v>536.5787315500825</v>
      </c>
      <c r="K95" s="26">
        <f t="shared" si="32"/>
        <v>403.91722083207986</v>
      </c>
      <c r="L95" s="26">
        <f t="shared" si="33"/>
        <v>538.5562944427732</v>
      </c>
      <c r="M95" s="26">
        <f t="shared" si="34"/>
        <v>409.9608700215873</v>
      </c>
      <c r="N95" s="26">
        <f t="shared" si="35"/>
        <v>546.6144933621164</v>
      </c>
    </row>
    <row r="96" spans="1:14" ht="12.75" customHeight="1">
      <c r="A96" s="38">
        <v>41</v>
      </c>
      <c r="B96" s="35">
        <v>282931</v>
      </c>
      <c r="C96" s="25">
        <f t="shared" si="24"/>
        <v>388.49127586741383</v>
      </c>
      <c r="D96" s="25">
        <f t="shared" si="25"/>
        <v>517.9883678232185</v>
      </c>
      <c r="E96" s="25">
        <f t="shared" si="26"/>
        <v>399.6441354616937</v>
      </c>
      <c r="F96" s="25">
        <f t="shared" si="27"/>
        <v>532.8588472822582</v>
      </c>
      <c r="G96" s="25">
        <f t="shared" si="28"/>
        <v>405.9568617812588</v>
      </c>
      <c r="H96" s="25">
        <f t="shared" si="29"/>
        <v>541.275815708345</v>
      </c>
      <c r="I96" s="25">
        <f t="shared" si="30"/>
        <v>408.9381851235936</v>
      </c>
      <c r="J96" s="25">
        <f t="shared" si="31"/>
        <v>545.2509134981248</v>
      </c>
      <c r="K96" s="25">
        <f t="shared" si="32"/>
        <v>410.4453283120098</v>
      </c>
      <c r="L96" s="25">
        <f t="shared" si="33"/>
        <v>547.2604377493464</v>
      </c>
      <c r="M96" s="25">
        <f t="shared" si="34"/>
        <v>416.58665492016945</v>
      </c>
      <c r="N96" s="25">
        <f t="shared" si="35"/>
        <v>555.4488732268926</v>
      </c>
    </row>
    <row r="97" spans="1:14" ht="12.75" customHeight="1">
      <c r="A97" s="38">
        <v>42</v>
      </c>
      <c r="B97" s="35">
        <v>287931</v>
      </c>
      <c r="C97" s="25">
        <f t="shared" si="24"/>
        <v>395.3567532429474</v>
      </c>
      <c r="D97" s="25">
        <f t="shared" si="25"/>
        <v>527.1423376572632</v>
      </c>
      <c r="E97" s="25">
        <f t="shared" si="26"/>
        <v>406.70670788150096</v>
      </c>
      <c r="F97" s="25">
        <f t="shared" si="27"/>
        <v>542.2756105086679</v>
      </c>
      <c r="G97" s="25">
        <f t="shared" si="28"/>
        <v>413.13099366820745</v>
      </c>
      <c r="H97" s="25">
        <f t="shared" si="29"/>
        <v>550.8413248909433</v>
      </c>
      <c r="I97" s="25">
        <f t="shared" si="30"/>
        <v>416.1650034136288</v>
      </c>
      <c r="J97" s="25">
        <f t="shared" si="31"/>
        <v>554.8866712181717</v>
      </c>
      <c r="K97" s="25">
        <f t="shared" si="32"/>
        <v>417.6987810674874</v>
      </c>
      <c r="L97" s="25">
        <f t="shared" si="33"/>
        <v>556.9317080899832</v>
      </c>
      <c r="M97" s="25">
        <f t="shared" si="34"/>
        <v>423.94863814081646</v>
      </c>
      <c r="N97" s="25">
        <f t="shared" si="35"/>
        <v>565.264850854422</v>
      </c>
    </row>
    <row r="98" spans="1:14" ht="12.75" customHeight="1">
      <c r="A98" s="38">
        <v>43</v>
      </c>
      <c r="B98" s="35">
        <v>292831</v>
      </c>
      <c r="C98" s="25">
        <f aca="true" t="shared" si="36" ref="C98:C115">(($B98*1490/($C$239*1717.5))/110.2)*100*1.5</f>
        <v>402.08492107097027</v>
      </c>
      <c r="D98" s="25">
        <f aca="true" t="shared" si="37" ref="D98:D115">(($B98*1490/($C$239*1717.5))/110.2)*100*2</f>
        <v>536.1132280946271</v>
      </c>
      <c r="E98" s="25">
        <f aca="true" t="shared" si="38" ref="E98:E115">(($B98*1490/($D$239*1717.5))/110.2)*100*1.5</f>
        <v>413.62802885291194</v>
      </c>
      <c r="F98" s="25">
        <f aca="true" t="shared" si="39" ref="F98:F115">(($B98*1490/($D$239*1717.5))/110.2)*100*2</f>
        <v>551.5040384705493</v>
      </c>
      <c r="G98" s="25">
        <f aca="true" t="shared" si="40" ref="G98:G115">(($B98*1490/($E$239*1717.5))/110.2)*100*1.5</f>
        <v>420.1616429174172</v>
      </c>
      <c r="H98" s="25">
        <f aca="true" t="shared" si="41" ref="H98:H115">(($B98*1490/($E$239*1717.5))/110.2)*100*2</f>
        <v>560.2155238898896</v>
      </c>
      <c r="I98" s="25">
        <f aca="true" t="shared" si="42" ref="I98:I115">(($B98*1490/($F$239*1717.5))/110.2)*100*1.5</f>
        <v>423.2472853378634</v>
      </c>
      <c r="J98" s="25">
        <f aca="true" t="shared" si="43" ref="J98:J115">(($B98*1490/($F$239*1717.5))/110.2)*100*2</f>
        <v>564.3297137838179</v>
      </c>
      <c r="K98" s="25">
        <f aca="true" t="shared" si="44" ref="K98:K115">(($B98*1490/($G$239*1717.5))/110.2)*100*1.5</f>
        <v>424.8071647678555</v>
      </c>
      <c r="L98" s="25">
        <f aca="true" t="shared" si="45" ref="L98:L115">(($B98*1490/($G$239*1717.5))/110.2)*100*2</f>
        <v>566.4095530238073</v>
      </c>
      <c r="M98" s="25">
        <f aca="true" t="shared" si="46" ref="M98:M115">(($B98*1490/($H$239*1717.5))/110.2)*100*1.5</f>
        <v>431.16338169705034</v>
      </c>
      <c r="N98" s="25">
        <f aca="true" t="shared" si="47" ref="N98:N115">(($B98*1490/($H$239*1717.5))/110.2)*100*2</f>
        <v>574.8845089294005</v>
      </c>
    </row>
    <row r="99" spans="1:14" ht="12.75" customHeight="1">
      <c r="A99" s="38">
        <v>44</v>
      </c>
      <c r="B99" s="35">
        <v>298031</v>
      </c>
      <c r="C99" s="25">
        <f t="shared" si="36"/>
        <v>409.22501754152506</v>
      </c>
      <c r="D99" s="25">
        <f t="shared" si="37"/>
        <v>545.6333567220335</v>
      </c>
      <c r="E99" s="25">
        <f t="shared" si="38"/>
        <v>420.97310416951143</v>
      </c>
      <c r="F99" s="25">
        <f t="shared" si="39"/>
        <v>561.2974722260152</v>
      </c>
      <c r="G99" s="25">
        <f t="shared" si="40"/>
        <v>427.6227400798439</v>
      </c>
      <c r="H99" s="25">
        <f t="shared" si="41"/>
        <v>570.1636534397918</v>
      </c>
      <c r="I99" s="25">
        <f t="shared" si="42"/>
        <v>430.76317635950005</v>
      </c>
      <c r="J99" s="25">
        <f t="shared" si="43"/>
        <v>574.3509018126667</v>
      </c>
      <c r="K99" s="25">
        <f t="shared" si="44"/>
        <v>432.3507556335523</v>
      </c>
      <c r="L99" s="25">
        <f t="shared" si="45"/>
        <v>576.4676741780697</v>
      </c>
      <c r="M99" s="25">
        <f t="shared" si="46"/>
        <v>438.81984424652313</v>
      </c>
      <c r="N99" s="25">
        <f t="shared" si="47"/>
        <v>585.0931256620308</v>
      </c>
    </row>
    <row r="100" spans="1:15" ht="12.75" customHeight="1">
      <c r="A100" s="38">
        <v>45</v>
      </c>
      <c r="B100" s="36">
        <v>303131</v>
      </c>
      <c r="C100" s="44">
        <f t="shared" si="36"/>
        <v>416.2278044645693</v>
      </c>
      <c r="D100" s="44">
        <f t="shared" si="37"/>
        <v>554.970405952759</v>
      </c>
      <c r="E100" s="44">
        <f t="shared" si="38"/>
        <v>428.1769280377148</v>
      </c>
      <c r="F100" s="44">
        <f t="shared" si="39"/>
        <v>570.902570716953</v>
      </c>
      <c r="G100" s="44">
        <f t="shared" si="40"/>
        <v>434.94035460453165</v>
      </c>
      <c r="H100" s="44">
        <f t="shared" si="41"/>
        <v>579.9204728060422</v>
      </c>
      <c r="I100" s="44">
        <f t="shared" si="42"/>
        <v>438.134531015336</v>
      </c>
      <c r="J100" s="44">
        <f t="shared" si="43"/>
        <v>584.1793746871147</v>
      </c>
      <c r="K100" s="44">
        <f t="shared" si="44"/>
        <v>439.7492774441396</v>
      </c>
      <c r="L100" s="44">
        <f t="shared" si="45"/>
        <v>586.3323699255194</v>
      </c>
      <c r="M100" s="44">
        <f t="shared" si="46"/>
        <v>446.3290671315829</v>
      </c>
      <c r="N100" s="44">
        <f t="shared" si="47"/>
        <v>595.1054228421106</v>
      </c>
      <c r="O100" s="43"/>
    </row>
    <row r="101" spans="1:14" ht="12.75" customHeight="1">
      <c r="A101" s="38">
        <v>46</v>
      </c>
      <c r="B101" s="35">
        <v>308531</v>
      </c>
      <c r="C101" s="23">
        <f t="shared" si="36"/>
        <v>423.64252003014536</v>
      </c>
      <c r="D101" s="25">
        <f t="shared" si="37"/>
        <v>564.8566933735272</v>
      </c>
      <c r="E101" s="23">
        <f t="shared" si="38"/>
        <v>435.80450625110655</v>
      </c>
      <c r="F101" s="25">
        <f t="shared" si="39"/>
        <v>581.0726750014754</v>
      </c>
      <c r="G101" s="23">
        <f t="shared" si="40"/>
        <v>442.6884170424363</v>
      </c>
      <c r="H101" s="25">
        <f t="shared" si="41"/>
        <v>590.2512227232484</v>
      </c>
      <c r="I101" s="23">
        <f t="shared" si="42"/>
        <v>445.93949476857415</v>
      </c>
      <c r="J101" s="25">
        <f t="shared" si="43"/>
        <v>594.5859930247656</v>
      </c>
      <c r="K101" s="23">
        <f t="shared" si="44"/>
        <v>447.5830064200554</v>
      </c>
      <c r="L101" s="25">
        <f t="shared" si="45"/>
        <v>596.7773418934072</v>
      </c>
      <c r="M101" s="23">
        <f t="shared" si="46"/>
        <v>454.28000900988155</v>
      </c>
      <c r="N101" s="25">
        <f t="shared" si="47"/>
        <v>605.7066786798421</v>
      </c>
    </row>
    <row r="102" spans="1:14" ht="12.75" customHeight="1">
      <c r="A102" s="38">
        <v>47</v>
      </c>
      <c r="B102" s="35">
        <v>313931</v>
      </c>
      <c r="C102" s="23">
        <f t="shared" si="36"/>
        <v>431.0572355957217</v>
      </c>
      <c r="D102" s="25">
        <f t="shared" si="37"/>
        <v>574.7429807942956</v>
      </c>
      <c r="E102" s="23">
        <f t="shared" si="38"/>
        <v>443.4320844644983</v>
      </c>
      <c r="F102" s="25">
        <f t="shared" si="39"/>
        <v>591.2427792859977</v>
      </c>
      <c r="G102" s="23">
        <f t="shared" si="40"/>
        <v>450.43647948034095</v>
      </c>
      <c r="H102" s="25">
        <f t="shared" si="41"/>
        <v>600.5819726404546</v>
      </c>
      <c r="I102" s="23">
        <f t="shared" si="42"/>
        <v>453.74445852181225</v>
      </c>
      <c r="J102" s="25">
        <f t="shared" si="43"/>
        <v>604.9926113624164</v>
      </c>
      <c r="K102" s="23">
        <f t="shared" si="44"/>
        <v>455.4167353959713</v>
      </c>
      <c r="L102" s="25">
        <f t="shared" si="45"/>
        <v>607.222313861295</v>
      </c>
      <c r="M102" s="23">
        <f t="shared" si="46"/>
        <v>462.23095088818025</v>
      </c>
      <c r="N102" s="25">
        <f t="shared" si="47"/>
        <v>616.3079345175737</v>
      </c>
    </row>
    <row r="103" spans="1:14" ht="12.75" customHeight="1">
      <c r="A103" s="38">
        <v>48</v>
      </c>
      <c r="B103" s="35">
        <v>319531</v>
      </c>
      <c r="C103" s="23">
        <f t="shared" si="36"/>
        <v>438.74657025631916</v>
      </c>
      <c r="D103" s="25">
        <f t="shared" si="37"/>
        <v>584.9954270084255</v>
      </c>
      <c r="E103" s="23">
        <f t="shared" si="38"/>
        <v>451.3421655746823</v>
      </c>
      <c r="F103" s="25">
        <f t="shared" si="39"/>
        <v>601.7895540995764</v>
      </c>
      <c r="G103" s="23">
        <f t="shared" si="40"/>
        <v>458.4715071937235</v>
      </c>
      <c r="H103" s="25">
        <f t="shared" si="41"/>
        <v>611.2953429249646</v>
      </c>
      <c r="I103" s="23">
        <f t="shared" si="42"/>
        <v>461.8384950066517</v>
      </c>
      <c r="J103" s="25">
        <f t="shared" si="43"/>
        <v>615.784660008869</v>
      </c>
      <c r="K103" s="23">
        <f t="shared" si="44"/>
        <v>463.54060248210624</v>
      </c>
      <c r="L103" s="25">
        <f t="shared" si="45"/>
        <v>618.0541366428083</v>
      </c>
      <c r="M103" s="23">
        <f t="shared" si="46"/>
        <v>470.47637209530484</v>
      </c>
      <c r="N103" s="25">
        <f t="shared" si="47"/>
        <v>627.3018294604065</v>
      </c>
    </row>
    <row r="104" spans="1:15" ht="12.75" customHeight="1">
      <c r="A104" s="42">
        <v>49</v>
      </c>
      <c r="B104" s="36">
        <v>325131</v>
      </c>
      <c r="C104" s="44">
        <f t="shared" si="36"/>
        <v>446.4359049169167</v>
      </c>
      <c r="D104" s="44">
        <f t="shared" si="37"/>
        <v>595.2478732225555</v>
      </c>
      <c r="E104" s="44">
        <f t="shared" si="38"/>
        <v>459.25224668486635</v>
      </c>
      <c r="F104" s="44">
        <f t="shared" si="39"/>
        <v>612.3363289131552</v>
      </c>
      <c r="G104" s="44">
        <f t="shared" si="40"/>
        <v>466.5065349071061</v>
      </c>
      <c r="H104" s="44">
        <f t="shared" si="41"/>
        <v>622.0087132094748</v>
      </c>
      <c r="I104" s="44">
        <f t="shared" si="42"/>
        <v>469.93253149149126</v>
      </c>
      <c r="J104" s="44">
        <f t="shared" si="43"/>
        <v>626.5767086553217</v>
      </c>
      <c r="K104" s="44">
        <f t="shared" si="44"/>
        <v>471.6644695682412</v>
      </c>
      <c r="L104" s="44">
        <f t="shared" si="45"/>
        <v>628.8859594243216</v>
      </c>
      <c r="M104" s="44">
        <f t="shared" si="46"/>
        <v>478.72179330242943</v>
      </c>
      <c r="N104" s="44">
        <f t="shared" si="47"/>
        <v>638.2957244032392</v>
      </c>
      <c r="O104" s="43"/>
    </row>
    <row r="105" spans="1:14" ht="12.75" customHeight="1">
      <c r="A105" s="39">
        <v>50</v>
      </c>
      <c r="B105" s="37">
        <v>330931</v>
      </c>
      <c r="C105" s="46">
        <f t="shared" si="36"/>
        <v>454.3998586725355</v>
      </c>
      <c r="D105" s="26">
        <f t="shared" si="37"/>
        <v>605.8664782300474</v>
      </c>
      <c r="E105" s="46">
        <f t="shared" si="38"/>
        <v>467.44483069184275</v>
      </c>
      <c r="F105" s="26">
        <f t="shared" si="39"/>
        <v>623.2597742557904</v>
      </c>
      <c r="G105" s="46">
        <f t="shared" si="40"/>
        <v>474.82852789596666</v>
      </c>
      <c r="H105" s="26">
        <f t="shared" si="41"/>
        <v>633.1047038612888</v>
      </c>
      <c r="I105" s="46">
        <f t="shared" si="42"/>
        <v>478.3156407079322</v>
      </c>
      <c r="J105" s="26">
        <f t="shared" si="43"/>
        <v>637.7541876105762</v>
      </c>
      <c r="K105" s="46">
        <f t="shared" si="44"/>
        <v>480.0784747645953</v>
      </c>
      <c r="L105" s="26">
        <f t="shared" si="45"/>
        <v>640.1046330194604</v>
      </c>
      <c r="M105" s="46">
        <f t="shared" si="46"/>
        <v>487.26169383837976</v>
      </c>
      <c r="N105" s="26">
        <f t="shared" si="47"/>
        <v>649.682258451173</v>
      </c>
    </row>
    <row r="106" spans="1:14" ht="12.75" customHeight="1">
      <c r="A106" s="38">
        <v>51</v>
      </c>
      <c r="B106" s="35">
        <v>336731</v>
      </c>
      <c r="C106" s="23">
        <f t="shared" si="36"/>
        <v>462.36381242815435</v>
      </c>
      <c r="D106" s="25">
        <f t="shared" si="37"/>
        <v>616.4850832375391</v>
      </c>
      <c r="E106" s="23">
        <f t="shared" si="38"/>
        <v>475.6374146988191</v>
      </c>
      <c r="F106" s="25">
        <f t="shared" si="39"/>
        <v>634.1832195984255</v>
      </c>
      <c r="G106" s="23">
        <f t="shared" si="40"/>
        <v>483.1505208848272</v>
      </c>
      <c r="H106" s="25">
        <f t="shared" si="41"/>
        <v>644.2006945131029</v>
      </c>
      <c r="I106" s="23">
        <f t="shared" si="42"/>
        <v>486.69874992437303</v>
      </c>
      <c r="J106" s="25">
        <f t="shared" si="43"/>
        <v>648.9316665658307</v>
      </c>
      <c r="K106" s="23">
        <f t="shared" si="44"/>
        <v>488.49247996094937</v>
      </c>
      <c r="L106" s="25">
        <f t="shared" si="45"/>
        <v>651.3233066145991</v>
      </c>
      <c r="M106" s="23">
        <f t="shared" si="46"/>
        <v>495.80159437433014</v>
      </c>
      <c r="N106" s="25">
        <f t="shared" si="47"/>
        <v>661.0687924991068</v>
      </c>
    </row>
    <row r="107" spans="1:14" ht="12.75" customHeight="1">
      <c r="A107" s="38">
        <v>52</v>
      </c>
      <c r="B107" s="35">
        <v>342831</v>
      </c>
      <c r="C107" s="23">
        <f t="shared" si="36"/>
        <v>470.73969482630525</v>
      </c>
      <c r="D107" s="25">
        <f t="shared" si="37"/>
        <v>627.6529264350737</v>
      </c>
      <c r="E107" s="23">
        <f t="shared" si="38"/>
        <v>484.2537530509839</v>
      </c>
      <c r="F107" s="25">
        <f t="shared" si="39"/>
        <v>645.6716707346452</v>
      </c>
      <c r="G107" s="23">
        <f t="shared" si="40"/>
        <v>491.90296178690465</v>
      </c>
      <c r="H107" s="25">
        <f t="shared" si="41"/>
        <v>655.8706157158729</v>
      </c>
      <c r="I107" s="23">
        <f t="shared" si="42"/>
        <v>495.51546823821604</v>
      </c>
      <c r="J107" s="25">
        <f t="shared" si="43"/>
        <v>660.6872909842881</v>
      </c>
      <c r="K107" s="23">
        <f t="shared" si="44"/>
        <v>497.3416923226322</v>
      </c>
      <c r="L107" s="25">
        <f t="shared" si="45"/>
        <v>663.1222564301762</v>
      </c>
      <c r="M107" s="23">
        <f t="shared" si="46"/>
        <v>504.7832139035193</v>
      </c>
      <c r="N107" s="25">
        <f t="shared" si="47"/>
        <v>673.0442852046924</v>
      </c>
    </row>
    <row r="108" spans="1:14" ht="12.75" customHeight="1">
      <c r="A108" s="38">
        <v>53</v>
      </c>
      <c r="B108" s="35">
        <v>349331</v>
      </c>
      <c r="C108" s="23">
        <f t="shared" si="36"/>
        <v>479.6648154144988</v>
      </c>
      <c r="D108" s="25">
        <f t="shared" si="37"/>
        <v>639.5530872193317</v>
      </c>
      <c r="E108" s="23">
        <f t="shared" si="38"/>
        <v>493.43509719673324</v>
      </c>
      <c r="F108" s="25">
        <f t="shared" si="39"/>
        <v>657.9134629289777</v>
      </c>
      <c r="G108" s="23">
        <f t="shared" si="40"/>
        <v>501.22933323993806</v>
      </c>
      <c r="H108" s="25">
        <f t="shared" si="41"/>
        <v>668.3057776532507</v>
      </c>
      <c r="I108" s="23">
        <f t="shared" si="42"/>
        <v>504.91033201526193</v>
      </c>
      <c r="J108" s="25">
        <f t="shared" si="43"/>
        <v>673.2137760203492</v>
      </c>
      <c r="K108" s="23">
        <f t="shared" si="44"/>
        <v>506.7711809047531</v>
      </c>
      <c r="L108" s="25">
        <f t="shared" si="45"/>
        <v>675.6949078730041</v>
      </c>
      <c r="M108" s="23">
        <f t="shared" si="46"/>
        <v>514.3537920903602</v>
      </c>
      <c r="N108" s="25">
        <f t="shared" si="47"/>
        <v>685.8050561204803</v>
      </c>
    </row>
    <row r="109" spans="1:14" ht="12.75" customHeight="1">
      <c r="A109" s="38">
        <v>54</v>
      </c>
      <c r="B109" s="35">
        <v>355331</v>
      </c>
      <c r="C109" s="23">
        <f t="shared" si="36"/>
        <v>487.90338826513903</v>
      </c>
      <c r="D109" s="25">
        <f t="shared" si="37"/>
        <v>650.5378510201854</v>
      </c>
      <c r="E109" s="23">
        <f t="shared" si="38"/>
        <v>501.91018410050185</v>
      </c>
      <c r="F109" s="25">
        <f t="shared" si="39"/>
        <v>669.2135788006691</v>
      </c>
      <c r="G109" s="23">
        <f t="shared" si="40"/>
        <v>509.8382915042764</v>
      </c>
      <c r="H109" s="25">
        <f t="shared" si="41"/>
        <v>679.7843886723686</v>
      </c>
      <c r="I109" s="23">
        <f t="shared" si="42"/>
        <v>513.5825139633042</v>
      </c>
      <c r="J109" s="25">
        <f t="shared" si="43"/>
        <v>684.7766852844056</v>
      </c>
      <c r="K109" s="23">
        <f t="shared" si="44"/>
        <v>515.4753242113262</v>
      </c>
      <c r="L109" s="25">
        <f t="shared" si="45"/>
        <v>687.3004322817683</v>
      </c>
      <c r="M109" s="23">
        <f t="shared" si="46"/>
        <v>523.1881719551366</v>
      </c>
      <c r="N109" s="25">
        <f t="shared" si="47"/>
        <v>697.5842292735155</v>
      </c>
    </row>
    <row r="110" spans="1:15" ht="12.75" customHeight="1">
      <c r="A110" s="42">
        <v>55</v>
      </c>
      <c r="B110" s="36">
        <v>361831</v>
      </c>
      <c r="C110" s="44">
        <f t="shared" si="36"/>
        <v>496.82850885333255</v>
      </c>
      <c r="D110" s="44">
        <f t="shared" si="37"/>
        <v>662.4380118044434</v>
      </c>
      <c r="E110" s="44">
        <f t="shared" si="38"/>
        <v>511.09152824625124</v>
      </c>
      <c r="F110" s="44">
        <f t="shared" si="39"/>
        <v>681.4553709950017</v>
      </c>
      <c r="G110" s="44">
        <f t="shared" si="40"/>
        <v>519.1646629573098</v>
      </c>
      <c r="H110" s="44">
        <f t="shared" si="41"/>
        <v>692.2195506097464</v>
      </c>
      <c r="I110" s="44">
        <f t="shared" si="42"/>
        <v>522.9773777403501</v>
      </c>
      <c r="J110" s="44">
        <f t="shared" si="43"/>
        <v>697.3031703204668</v>
      </c>
      <c r="K110" s="44">
        <f t="shared" si="44"/>
        <v>524.9048127934471</v>
      </c>
      <c r="L110" s="44">
        <f t="shared" si="45"/>
        <v>699.8730837245962</v>
      </c>
      <c r="M110" s="44">
        <f t="shared" si="46"/>
        <v>532.7587501419777</v>
      </c>
      <c r="N110" s="44">
        <f t="shared" si="47"/>
        <v>710.3450001893035</v>
      </c>
      <c r="O110" s="43"/>
    </row>
    <row r="111" spans="1:14" ht="12.75" customHeight="1">
      <c r="A111" s="38">
        <v>56</v>
      </c>
      <c r="B111" s="35">
        <v>368331</v>
      </c>
      <c r="C111" s="25">
        <f t="shared" si="36"/>
        <v>505.7536294415261</v>
      </c>
      <c r="D111" s="25">
        <f t="shared" si="37"/>
        <v>674.3381725887015</v>
      </c>
      <c r="E111" s="25">
        <f t="shared" si="38"/>
        <v>520.2728723920006</v>
      </c>
      <c r="F111" s="25">
        <f t="shared" si="39"/>
        <v>693.6971631893341</v>
      </c>
      <c r="G111" s="25">
        <f t="shared" si="40"/>
        <v>528.4910344103432</v>
      </c>
      <c r="H111" s="25">
        <f t="shared" si="41"/>
        <v>704.6547125471243</v>
      </c>
      <c r="I111" s="25">
        <f t="shared" si="42"/>
        <v>532.372241517396</v>
      </c>
      <c r="J111" s="25">
        <f t="shared" si="43"/>
        <v>709.829655356528</v>
      </c>
      <c r="K111" s="25">
        <f t="shared" si="44"/>
        <v>534.3343013755682</v>
      </c>
      <c r="L111" s="25">
        <f t="shared" si="45"/>
        <v>712.4457351674242</v>
      </c>
      <c r="M111" s="25">
        <f t="shared" si="46"/>
        <v>542.3293283288185</v>
      </c>
      <c r="N111" s="25">
        <f t="shared" si="47"/>
        <v>723.1057711050913</v>
      </c>
    </row>
    <row r="112" spans="1:14" ht="12.75" customHeight="1">
      <c r="A112" s="38">
        <v>57</v>
      </c>
      <c r="B112" s="35">
        <v>374831</v>
      </c>
      <c r="C112" s="25">
        <f t="shared" si="36"/>
        <v>514.6787500297197</v>
      </c>
      <c r="D112" s="25">
        <f t="shared" si="37"/>
        <v>686.2383333729596</v>
      </c>
      <c r="E112" s="25">
        <f t="shared" si="38"/>
        <v>529.45421653775</v>
      </c>
      <c r="F112" s="25">
        <f t="shared" si="39"/>
        <v>705.9389553836666</v>
      </c>
      <c r="G112" s="25">
        <f t="shared" si="40"/>
        <v>537.8174058633766</v>
      </c>
      <c r="H112" s="25">
        <f t="shared" si="41"/>
        <v>717.0898744845022</v>
      </c>
      <c r="I112" s="25">
        <f t="shared" si="42"/>
        <v>541.7671052944418</v>
      </c>
      <c r="J112" s="25">
        <f t="shared" si="43"/>
        <v>722.356140392589</v>
      </c>
      <c r="K112" s="25">
        <f t="shared" si="44"/>
        <v>543.7637899576891</v>
      </c>
      <c r="L112" s="25">
        <f t="shared" si="45"/>
        <v>725.0183866102522</v>
      </c>
      <c r="M112" s="25">
        <f t="shared" si="46"/>
        <v>551.8999065156595</v>
      </c>
      <c r="N112" s="25">
        <f t="shared" si="47"/>
        <v>735.8665420208794</v>
      </c>
    </row>
    <row r="113" spans="1:14" ht="12.75" customHeight="1">
      <c r="A113" s="38">
        <v>58</v>
      </c>
      <c r="B113" s="35">
        <v>381831</v>
      </c>
      <c r="C113" s="25">
        <f t="shared" si="36"/>
        <v>524.2904183554666</v>
      </c>
      <c r="D113" s="25">
        <f t="shared" si="37"/>
        <v>699.0538911406221</v>
      </c>
      <c r="E113" s="25">
        <f t="shared" si="38"/>
        <v>539.34181792548</v>
      </c>
      <c r="F113" s="25">
        <f t="shared" si="39"/>
        <v>719.12242390064</v>
      </c>
      <c r="G113" s="25">
        <f t="shared" si="40"/>
        <v>547.8611905051048</v>
      </c>
      <c r="H113" s="25">
        <f t="shared" si="41"/>
        <v>730.4815873401398</v>
      </c>
      <c r="I113" s="25">
        <f t="shared" si="42"/>
        <v>551.8846509004911</v>
      </c>
      <c r="J113" s="25">
        <f t="shared" si="43"/>
        <v>735.8462012006548</v>
      </c>
      <c r="K113" s="25">
        <f t="shared" si="44"/>
        <v>553.9186238153579</v>
      </c>
      <c r="L113" s="25">
        <f t="shared" si="45"/>
        <v>738.5581650871438</v>
      </c>
      <c r="M113" s="25">
        <f t="shared" si="46"/>
        <v>562.2066830245651</v>
      </c>
      <c r="N113" s="25">
        <f t="shared" si="47"/>
        <v>749.6089106994201</v>
      </c>
    </row>
    <row r="114" spans="1:14" ht="12.75" customHeight="1">
      <c r="A114" s="38">
        <v>59</v>
      </c>
      <c r="B114" s="35">
        <v>388831</v>
      </c>
      <c r="C114" s="25">
        <f t="shared" si="36"/>
        <v>533.9020866812134</v>
      </c>
      <c r="D114" s="25">
        <f t="shared" si="37"/>
        <v>711.8694489082845</v>
      </c>
      <c r="E114" s="25">
        <f t="shared" si="38"/>
        <v>549.22941931321</v>
      </c>
      <c r="F114" s="25">
        <f t="shared" si="39"/>
        <v>732.3058924176133</v>
      </c>
      <c r="G114" s="25">
        <f t="shared" si="40"/>
        <v>557.9049751468331</v>
      </c>
      <c r="H114" s="25">
        <f t="shared" si="41"/>
        <v>743.8733001957775</v>
      </c>
      <c r="I114" s="25">
        <f t="shared" si="42"/>
        <v>562.0021965065405</v>
      </c>
      <c r="J114" s="25">
        <f t="shared" si="43"/>
        <v>749.3362620087207</v>
      </c>
      <c r="K114" s="25">
        <f t="shared" si="44"/>
        <v>564.0734576730265</v>
      </c>
      <c r="L114" s="25">
        <f t="shared" si="45"/>
        <v>752.0979435640354</v>
      </c>
      <c r="M114" s="25">
        <f t="shared" si="46"/>
        <v>572.513459533471</v>
      </c>
      <c r="N114" s="25">
        <f t="shared" si="47"/>
        <v>763.3512793779612</v>
      </c>
    </row>
    <row r="115" spans="1:14" ht="12.75" customHeight="1">
      <c r="A115" s="39">
        <v>60</v>
      </c>
      <c r="B115" s="37">
        <v>395831</v>
      </c>
      <c r="C115" s="26">
        <f t="shared" si="36"/>
        <v>543.5137550069604</v>
      </c>
      <c r="D115" s="26">
        <f t="shared" si="37"/>
        <v>724.6850066759472</v>
      </c>
      <c r="E115" s="26">
        <f t="shared" si="38"/>
        <v>559.1170207009401</v>
      </c>
      <c r="F115" s="26">
        <f t="shared" si="39"/>
        <v>745.4893609345868</v>
      </c>
      <c r="G115" s="26">
        <f t="shared" si="40"/>
        <v>567.9487597885613</v>
      </c>
      <c r="H115" s="26">
        <f t="shared" si="41"/>
        <v>757.265013051415</v>
      </c>
      <c r="I115" s="26">
        <f t="shared" si="42"/>
        <v>572.1197421125898</v>
      </c>
      <c r="J115" s="26">
        <f t="shared" si="43"/>
        <v>762.8263228167865</v>
      </c>
      <c r="K115" s="26">
        <f t="shared" si="44"/>
        <v>574.2282915306953</v>
      </c>
      <c r="L115" s="26">
        <f t="shared" si="45"/>
        <v>765.6377220409271</v>
      </c>
      <c r="M115" s="26">
        <f t="shared" si="46"/>
        <v>582.8202360423765</v>
      </c>
      <c r="N115" s="26">
        <f t="shared" si="47"/>
        <v>777.0936480565019</v>
      </c>
    </row>
    <row r="116" spans="1:14" ht="12.75" customHeight="1">
      <c r="A116" s="13"/>
      <c r="B116" s="14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 s="4" customFormat="1" ht="12" customHeight="1">
      <c r="A117" s="4" t="s">
        <v>11</v>
      </c>
    </row>
    <row r="118" s="4" customFormat="1" ht="12.75" customHeight="1">
      <c r="A118" s="4" t="s">
        <v>12</v>
      </c>
    </row>
    <row r="119" spans="1:8" s="2" customFormat="1" ht="18.75">
      <c r="A119" s="1" t="s">
        <v>29</v>
      </c>
      <c r="H119" s="3"/>
    </row>
    <row r="120" spans="1:5" s="22" customFormat="1" ht="15.75">
      <c r="A120" s="21" t="s">
        <v>0</v>
      </c>
      <c r="E120" s="21"/>
    </row>
    <row r="121" spans="1:5" ht="12.75">
      <c r="A121" s="4"/>
      <c r="C121" s="6"/>
      <c r="D121" s="6"/>
      <c r="E121" s="4"/>
    </row>
    <row r="122" spans="1:28" ht="12" customHeight="1">
      <c r="A122" s="29" t="s">
        <v>1</v>
      </c>
      <c r="B122" s="29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Q122" s="4"/>
      <c r="R122" s="4"/>
      <c r="S122" s="4"/>
      <c r="T122" s="4"/>
      <c r="U122" s="4"/>
      <c r="V122" s="4"/>
      <c r="W122" s="4"/>
      <c r="X122" s="7">
        <f>F356</f>
        <v>0</v>
      </c>
      <c r="Y122" s="4"/>
      <c r="Z122" s="7">
        <f>G356</f>
        <v>0</v>
      </c>
      <c r="AA122" s="4"/>
      <c r="AB122" s="4"/>
    </row>
    <row r="123" spans="1:14" ht="12.75" customHeight="1">
      <c r="A123" s="32"/>
      <c r="B123" s="31" t="s">
        <v>2</v>
      </c>
      <c r="C123" s="8" t="s">
        <v>18</v>
      </c>
      <c r="D123" s="9"/>
      <c r="E123" s="8" t="s">
        <v>19</v>
      </c>
      <c r="F123" s="9"/>
      <c r="G123" s="8" t="s">
        <v>20</v>
      </c>
      <c r="H123" s="9"/>
      <c r="I123" s="8" t="s">
        <v>21</v>
      </c>
      <c r="J123" s="9"/>
      <c r="K123" s="8" t="s">
        <v>22</v>
      </c>
      <c r="L123" s="9"/>
      <c r="M123" s="8" t="s">
        <v>23</v>
      </c>
      <c r="N123" s="9"/>
    </row>
    <row r="124" spans="1:14" ht="12.75" customHeight="1">
      <c r="A124" s="10" t="s">
        <v>9</v>
      </c>
      <c r="B124" s="30" t="s">
        <v>10</v>
      </c>
      <c r="C124" s="28">
        <v>0.5</v>
      </c>
      <c r="D124" s="12">
        <v>1</v>
      </c>
      <c r="E124" s="11">
        <v>0.5</v>
      </c>
      <c r="F124" s="12">
        <v>1</v>
      </c>
      <c r="G124" s="11">
        <v>0.5</v>
      </c>
      <c r="H124" s="12">
        <v>1</v>
      </c>
      <c r="I124" s="11">
        <v>0.5</v>
      </c>
      <c r="J124" s="12">
        <v>1</v>
      </c>
      <c r="K124" s="11">
        <v>0.5</v>
      </c>
      <c r="L124" s="12">
        <v>1</v>
      </c>
      <c r="M124" s="11">
        <v>0.5</v>
      </c>
      <c r="N124" s="12">
        <v>1</v>
      </c>
    </row>
    <row r="125" spans="1:14" ht="12" customHeight="1">
      <c r="A125" s="38">
        <v>11</v>
      </c>
      <c r="B125" s="35">
        <v>175131</v>
      </c>
      <c r="C125" s="23">
        <f aca="true" t="shared" si="48" ref="C125:C156">(($B125*1490/($C$240*1717.5))/110.2)*100*1.5</f>
        <v>263.44657571947005</v>
      </c>
      <c r="D125" s="24">
        <f aca="true" t="shared" si="49" ref="D125:D156">(($B125*1490/($C$240*1717.5))/110.2)*100*2</f>
        <v>351.2621009592934</v>
      </c>
      <c r="E125" s="23">
        <f aca="true" t="shared" si="50" ref="E125:E156">(($B125*1490/($D$240*1717.5))/110.2)*100*1.5</f>
        <v>265.47568926801534</v>
      </c>
      <c r="F125" s="24">
        <f aca="true" t="shared" si="51" ref="F125:F156">(($B125*1490/($D$240*1717.5))/110.2)*100*2</f>
        <v>353.96758569068714</v>
      </c>
      <c r="G125" s="23">
        <f aca="true" t="shared" si="52" ref="G125:G156">(($B125*1490/($E$240*1717.5))/110.2)*100*1.5</f>
        <v>276.4780239836684</v>
      </c>
      <c r="H125" s="24">
        <f aca="true" t="shared" si="53" ref="H125:H156">(($B125*1490/($E$240*1717.5))/110.2)*100*2</f>
        <v>368.63736531155786</v>
      </c>
      <c r="I125" s="23">
        <f aca="true" t="shared" si="54" ref="I125:I156">(($B125*1490/($F$240*1717.5))/110.2)*100*1.5</f>
        <v>279.0898271791956</v>
      </c>
      <c r="J125" s="24">
        <f aca="true" t="shared" si="55" ref="J125:J156">(($B125*1490/($F$240*1717.5))/110.2)*100*2</f>
        <v>372.1197695722608</v>
      </c>
      <c r="K125" s="24">
        <f aca="true" t="shared" si="56" ref="K125:K156">(($B125*1490/($G$240*1717.5))/110.2)*100*1.5</f>
        <v>290.8657692542672</v>
      </c>
      <c r="L125" s="24">
        <f aca="true" t="shared" si="57" ref="L125:L156">(($B125*1490/($G$240*1717.5))/110.2)*100*2</f>
        <v>387.82102567235626</v>
      </c>
      <c r="M125" s="23">
        <f aca="true" t="shared" si="58" ref="M125:M156">(($B125*1490/($H$240*1717.5))/110.2)*100*1.5</f>
        <v>307.28909649299254</v>
      </c>
      <c r="N125" s="24">
        <f aca="true" t="shared" si="59" ref="N125:N156">(($B125*1490/($H$240*1717.5))/110.2)*100*2</f>
        <v>409.71879532399004</v>
      </c>
    </row>
    <row r="126" spans="1:14" ht="12.75" customHeight="1">
      <c r="A126" s="38">
        <v>12</v>
      </c>
      <c r="B126" s="35">
        <v>177531</v>
      </c>
      <c r="C126" s="23">
        <f t="shared" si="48"/>
        <v>267.05685477758493</v>
      </c>
      <c r="D126" s="25">
        <f t="shared" si="49"/>
        <v>356.07580637011324</v>
      </c>
      <c r="E126" s="23">
        <f t="shared" si="50"/>
        <v>269.1137753535356</v>
      </c>
      <c r="F126" s="25">
        <f t="shared" si="51"/>
        <v>358.81836713804745</v>
      </c>
      <c r="G126" s="23">
        <f t="shared" si="52"/>
        <v>280.2668863641767</v>
      </c>
      <c r="H126" s="25">
        <f t="shared" si="53"/>
        <v>373.6891818189023</v>
      </c>
      <c r="I126" s="23">
        <f t="shared" si="54"/>
        <v>282.91448178192195</v>
      </c>
      <c r="J126" s="25">
        <f t="shared" si="55"/>
        <v>377.2193090425626</v>
      </c>
      <c r="K126" s="25">
        <f t="shared" si="56"/>
        <v>294.85180168833216</v>
      </c>
      <c r="L126" s="25">
        <f t="shared" si="57"/>
        <v>393.1357355844429</v>
      </c>
      <c r="M126" s="23">
        <f t="shared" si="58"/>
        <v>311.5001946514178</v>
      </c>
      <c r="N126" s="25">
        <f t="shared" si="59"/>
        <v>415.33359286855705</v>
      </c>
    </row>
    <row r="127" spans="1:14" ht="12.75" customHeight="1">
      <c r="A127" s="38">
        <v>13</v>
      </c>
      <c r="B127" s="35">
        <v>179931</v>
      </c>
      <c r="C127" s="23">
        <f t="shared" si="48"/>
        <v>270.6671338356999</v>
      </c>
      <c r="D127" s="25">
        <f t="shared" si="49"/>
        <v>360.88951178093316</v>
      </c>
      <c r="E127" s="23">
        <f t="shared" si="50"/>
        <v>272.75186143905574</v>
      </c>
      <c r="F127" s="25">
        <f t="shared" si="51"/>
        <v>363.66914858540764</v>
      </c>
      <c r="G127" s="23">
        <f t="shared" si="52"/>
        <v>284.05574874468505</v>
      </c>
      <c r="H127" s="25">
        <f t="shared" si="53"/>
        <v>378.7409983262467</v>
      </c>
      <c r="I127" s="23">
        <f t="shared" si="54"/>
        <v>286.73913638464836</v>
      </c>
      <c r="J127" s="25">
        <f t="shared" si="55"/>
        <v>382.31884851286446</v>
      </c>
      <c r="K127" s="25">
        <f t="shared" si="56"/>
        <v>298.8378341223972</v>
      </c>
      <c r="L127" s="25">
        <f t="shared" si="57"/>
        <v>398.45044549652965</v>
      </c>
      <c r="M127" s="23">
        <f t="shared" si="58"/>
        <v>315.71129280984314</v>
      </c>
      <c r="N127" s="25">
        <f t="shared" si="59"/>
        <v>420.9483904131242</v>
      </c>
    </row>
    <row r="128" spans="1:14" ht="12.75" customHeight="1">
      <c r="A128" s="38">
        <v>14</v>
      </c>
      <c r="B128" s="35">
        <v>182531</v>
      </c>
      <c r="C128" s="23">
        <f t="shared" si="48"/>
        <v>274.5782694819911</v>
      </c>
      <c r="D128" s="25">
        <f t="shared" si="49"/>
        <v>366.1043593093214</v>
      </c>
      <c r="E128" s="23">
        <f t="shared" si="50"/>
        <v>276.69312136503595</v>
      </c>
      <c r="F128" s="25">
        <f t="shared" si="51"/>
        <v>368.9241618200479</v>
      </c>
      <c r="G128" s="23">
        <f t="shared" si="52"/>
        <v>288.16034965690244</v>
      </c>
      <c r="H128" s="25">
        <f t="shared" si="53"/>
        <v>384.21379954253655</v>
      </c>
      <c r="I128" s="23">
        <f t="shared" si="54"/>
        <v>290.88251220426855</v>
      </c>
      <c r="J128" s="25">
        <f t="shared" si="55"/>
        <v>387.8433496056914</v>
      </c>
      <c r="K128" s="25">
        <f t="shared" si="56"/>
        <v>303.1560359259676</v>
      </c>
      <c r="L128" s="25">
        <f t="shared" si="57"/>
        <v>404.2080479012902</v>
      </c>
      <c r="M128" s="23">
        <f t="shared" si="58"/>
        <v>320.2733158148038</v>
      </c>
      <c r="N128" s="25">
        <f t="shared" si="59"/>
        <v>427.03108775307174</v>
      </c>
    </row>
    <row r="129" spans="1:15" ht="12.75" customHeight="1">
      <c r="A129" s="42">
        <v>15</v>
      </c>
      <c r="B129" s="36">
        <v>185531</v>
      </c>
      <c r="C129" s="44">
        <f t="shared" si="48"/>
        <v>279.0911183046348</v>
      </c>
      <c r="D129" s="44">
        <f t="shared" si="49"/>
        <v>372.12149107284637</v>
      </c>
      <c r="E129" s="44">
        <f t="shared" si="50"/>
        <v>281.24072897193616</v>
      </c>
      <c r="F129" s="44">
        <f t="shared" si="51"/>
        <v>374.98763862924824</v>
      </c>
      <c r="G129" s="44">
        <f t="shared" si="52"/>
        <v>292.89642763253784</v>
      </c>
      <c r="H129" s="44">
        <f t="shared" si="53"/>
        <v>390.5285701767171</v>
      </c>
      <c r="I129" s="44">
        <f t="shared" si="54"/>
        <v>295.66333045767647</v>
      </c>
      <c r="J129" s="44">
        <f t="shared" si="55"/>
        <v>394.21777394356866</v>
      </c>
      <c r="K129" s="44">
        <f t="shared" si="56"/>
        <v>308.13857646854893</v>
      </c>
      <c r="L129" s="44">
        <f t="shared" si="57"/>
        <v>410.85143529139856</v>
      </c>
      <c r="M129" s="44">
        <f t="shared" si="58"/>
        <v>325.5371885128355</v>
      </c>
      <c r="N129" s="44">
        <f t="shared" si="59"/>
        <v>434.04958468378067</v>
      </c>
      <c r="O129" s="43"/>
    </row>
    <row r="130" spans="1:14" ht="12.75" customHeight="1">
      <c r="A130" s="38">
        <v>16</v>
      </c>
      <c r="B130" s="35">
        <v>188831</v>
      </c>
      <c r="C130" s="25">
        <f t="shared" si="48"/>
        <v>284.05525200954287</v>
      </c>
      <c r="D130" s="25">
        <f t="shared" si="49"/>
        <v>378.7403360127238</v>
      </c>
      <c r="E130" s="25">
        <f t="shared" si="50"/>
        <v>286.24309733952646</v>
      </c>
      <c r="F130" s="25">
        <f t="shared" si="51"/>
        <v>381.6574631193686</v>
      </c>
      <c r="G130" s="25">
        <f t="shared" si="52"/>
        <v>298.1061134057367</v>
      </c>
      <c r="H130" s="25">
        <f t="shared" si="53"/>
        <v>397.47481787431565</v>
      </c>
      <c r="I130" s="25">
        <f t="shared" si="54"/>
        <v>300.9222305364252</v>
      </c>
      <c r="J130" s="25">
        <f t="shared" si="55"/>
        <v>401.2296407152336</v>
      </c>
      <c r="K130" s="23">
        <f t="shared" si="56"/>
        <v>313.61937106538835</v>
      </c>
      <c r="L130" s="25">
        <f t="shared" si="57"/>
        <v>418.15916142051776</v>
      </c>
      <c r="M130" s="25">
        <f t="shared" si="58"/>
        <v>331.32744848067034</v>
      </c>
      <c r="N130" s="25">
        <f t="shared" si="59"/>
        <v>441.76993130756046</v>
      </c>
    </row>
    <row r="131" spans="1:14" ht="12.75" customHeight="1">
      <c r="A131" s="38">
        <v>17</v>
      </c>
      <c r="B131" s="35">
        <v>192131</v>
      </c>
      <c r="C131" s="25">
        <f t="shared" si="48"/>
        <v>289.0193857144509</v>
      </c>
      <c r="D131" s="25">
        <f t="shared" si="49"/>
        <v>385.35918095260115</v>
      </c>
      <c r="E131" s="25">
        <f t="shared" si="50"/>
        <v>291.24546570711675</v>
      </c>
      <c r="F131" s="25">
        <f t="shared" si="51"/>
        <v>388.32728760948896</v>
      </c>
      <c r="G131" s="25">
        <f t="shared" si="52"/>
        <v>303.31579917893566</v>
      </c>
      <c r="H131" s="25">
        <f t="shared" si="53"/>
        <v>404.42106557191426</v>
      </c>
      <c r="I131" s="25">
        <f t="shared" si="54"/>
        <v>306.181130615174</v>
      </c>
      <c r="J131" s="25">
        <f t="shared" si="55"/>
        <v>408.2415074868987</v>
      </c>
      <c r="K131" s="23">
        <f t="shared" si="56"/>
        <v>319.1001656622277</v>
      </c>
      <c r="L131" s="25">
        <f t="shared" si="57"/>
        <v>425.4668875496369</v>
      </c>
      <c r="M131" s="25">
        <f t="shared" si="58"/>
        <v>337.1177084485051</v>
      </c>
      <c r="N131" s="25">
        <f t="shared" si="59"/>
        <v>449.49027793134013</v>
      </c>
    </row>
    <row r="132" spans="1:14" ht="12.75" customHeight="1">
      <c r="A132" s="38">
        <v>18</v>
      </c>
      <c r="B132" s="35">
        <v>195531</v>
      </c>
      <c r="C132" s="25">
        <f t="shared" si="48"/>
        <v>294.133947713447</v>
      </c>
      <c r="D132" s="25">
        <f t="shared" si="49"/>
        <v>392.1785969512627</v>
      </c>
      <c r="E132" s="25">
        <f t="shared" si="50"/>
        <v>296.399420994937</v>
      </c>
      <c r="F132" s="25">
        <f t="shared" si="51"/>
        <v>395.1992279932493</v>
      </c>
      <c r="G132" s="25">
        <f t="shared" si="52"/>
        <v>308.68335421798923</v>
      </c>
      <c r="H132" s="25">
        <f t="shared" si="53"/>
        <v>411.5778056239856</v>
      </c>
      <c r="I132" s="25">
        <f t="shared" si="54"/>
        <v>311.5993913023696</v>
      </c>
      <c r="J132" s="25">
        <f t="shared" si="55"/>
        <v>415.46585506982615</v>
      </c>
      <c r="K132" s="23">
        <f t="shared" si="56"/>
        <v>324.7470449438199</v>
      </c>
      <c r="L132" s="25">
        <f t="shared" si="57"/>
        <v>432.99605992509316</v>
      </c>
      <c r="M132" s="25">
        <f t="shared" si="58"/>
        <v>343.08343083960756</v>
      </c>
      <c r="N132" s="25">
        <f t="shared" si="59"/>
        <v>457.4445744528101</v>
      </c>
    </row>
    <row r="133" spans="1:15" ht="12.75" customHeight="1">
      <c r="A133" s="42">
        <v>19</v>
      </c>
      <c r="B133" s="36">
        <v>198931</v>
      </c>
      <c r="C133" s="44">
        <f t="shared" si="48"/>
        <v>299.2485097124432</v>
      </c>
      <c r="D133" s="44">
        <f t="shared" si="49"/>
        <v>398.99801294992426</v>
      </c>
      <c r="E133" s="44">
        <f t="shared" si="50"/>
        <v>301.5533762827573</v>
      </c>
      <c r="F133" s="44">
        <f t="shared" si="51"/>
        <v>402.0711683770097</v>
      </c>
      <c r="G133" s="44">
        <f t="shared" si="52"/>
        <v>314.0509092570427</v>
      </c>
      <c r="H133" s="44">
        <f t="shared" si="53"/>
        <v>418.7345456760569</v>
      </c>
      <c r="I133" s="44">
        <f t="shared" si="54"/>
        <v>317.0176519895653</v>
      </c>
      <c r="J133" s="44">
        <f t="shared" si="55"/>
        <v>422.6902026527537</v>
      </c>
      <c r="K133" s="44">
        <f t="shared" si="56"/>
        <v>330.3939242254119</v>
      </c>
      <c r="L133" s="44">
        <f t="shared" si="57"/>
        <v>440.52523230054925</v>
      </c>
      <c r="M133" s="44">
        <f t="shared" si="58"/>
        <v>349.0491532307101</v>
      </c>
      <c r="N133" s="44">
        <f t="shared" si="59"/>
        <v>465.39887097428016</v>
      </c>
      <c r="O133" s="43"/>
    </row>
    <row r="134" spans="1:14" ht="12.75" customHeight="1">
      <c r="A134" s="39">
        <v>20</v>
      </c>
      <c r="B134" s="37">
        <v>202531</v>
      </c>
      <c r="C134" s="26">
        <f t="shared" si="48"/>
        <v>304.6639282996156</v>
      </c>
      <c r="D134" s="26">
        <f t="shared" si="49"/>
        <v>406.21857106615414</v>
      </c>
      <c r="E134" s="26">
        <f t="shared" si="50"/>
        <v>307.01050541103757</v>
      </c>
      <c r="F134" s="26">
        <f t="shared" si="51"/>
        <v>409.3473405480501</v>
      </c>
      <c r="G134" s="26">
        <f t="shared" si="52"/>
        <v>319.7342028278051</v>
      </c>
      <c r="H134" s="26">
        <f t="shared" si="53"/>
        <v>426.3122704370735</v>
      </c>
      <c r="I134" s="26">
        <f t="shared" si="54"/>
        <v>322.75463389365484</v>
      </c>
      <c r="J134" s="26">
        <f t="shared" si="55"/>
        <v>430.3395118582065</v>
      </c>
      <c r="K134" s="46">
        <f t="shared" si="56"/>
        <v>336.3729728765095</v>
      </c>
      <c r="L134" s="26">
        <f t="shared" si="57"/>
        <v>448.4972971686793</v>
      </c>
      <c r="M134" s="26">
        <f t="shared" si="58"/>
        <v>355.3658004683481</v>
      </c>
      <c r="N134" s="26">
        <f t="shared" si="59"/>
        <v>473.82106729113076</v>
      </c>
    </row>
    <row r="135" spans="1:14" ht="12.75" customHeight="1">
      <c r="A135" s="38">
        <v>21</v>
      </c>
      <c r="B135" s="35">
        <v>206131</v>
      </c>
      <c r="C135" s="25">
        <f t="shared" si="48"/>
        <v>310.0793468867881</v>
      </c>
      <c r="D135" s="25">
        <f t="shared" si="49"/>
        <v>413.4391291823841</v>
      </c>
      <c r="E135" s="25">
        <f t="shared" si="50"/>
        <v>312.4676345393178</v>
      </c>
      <c r="F135" s="25">
        <f t="shared" si="51"/>
        <v>416.62351271909046</v>
      </c>
      <c r="G135" s="25">
        <f t="shared" si="52"/>
        <v>325.4174963985676</v>
      </c>
      <c r="H135" s="25">
        <f t="shared" si="53"/>
        <v>433.88999519809016</v>
      </c>
      <c r="I135" s="25">
        <f t="shared" si="54"/>
        <v>328.49161579774443</v>
      </c>
      <c r="J135" s="25">
        <f t="shared" si="55"/>
        <v>437.9888210636592</v>
      </c>
      <c r="K135" s="23">
        <f t="shared" si="56"/>
        <v>342.35202152760706</v>
      </c>
      <c r="L135" s="25">
        <f t="shared" si="57"/>
        <v>456.4693620368094</v>
      </c>
      <c r="M135" s="25">
        <f t="shared" si="58"/>
        <v>361.682447705986</v>
      </c>
      <c r="N135" s="25">
        <f t="shared" si="59"/>
        <v>482.24326360798136</v>
      </c>
    </row>
    <row r="136" spans="1:14" ht="12.75" customHeight="1">
      <c r="A136" s="38">
        <v>22</v>
      </c>
      <c r="B136" s="35">
        <v>209831</v>
      </c>
      <c r="C136" s="25">
        <f t="shared" si="48"/>
        <v>315.64519376804856</v>
      </c>
      <c r="D136" s="25">
        <f t="shared" si="49"/>
        <v>420.86025835739804</v>
      </c>
      <c r="E136" s="25">
        <f t="shared" si="50"/>
        <v>318.07635058782813</v>
      </c>
      <c r="F136" s="25">
        <f t="shared" si="51"/>
        <v>424.10180078377084</v>
      </c>
      <c r="G136" s="25">
        <f t="shared" si="52"/>
        <v>331.25865923518467</v>
      </c>
      <c r="H136" s="25">
        <f t="shared" si="53"/>
        <v>441.67821231357954</v>
      </c>
      <c r="I136" s="25">
        <f t="shared" si="54"/>
        <v>334.38795831028085</v>
      </c>
      <c r="J136" s="25">
        <f t="shared" si="55"/>
        <v>445.85061108037445</v>
      </c>
      <c r="K136" s="23">
        <f t="shared" si="56"/>
        <v>348.49715486345724</v>
      </c>
      <c r="L136" s="25">
        <f t="shared" si="57"/>
        <v>464.6628731512763</v>
      </c>
      <c r="M136" s="25">
        <f t="shared" si="58"/>
        <v>368.17455736689175</v>
      </c>
      <c r="N136" s="25">
        <f t="shared" si="59"/>
        <v>490.89940982252233</v>
      </c>
    </row>
    <row r="137" spans="1:14" ht="12.75" customHeight="1">
      <c r="A137" s="38">
        <v>23</v>
      </c>
      <c r="B137" s="35">
        <v>213531</v>
      </c>
      <c r="C137" s="25">
        <f t="shared" si="48"/>
        <v>321.21104064930904</v>
      </c>
      <c r="D137" s="25">
        <f t="shared" si="49"/>
        <v>428.28138753241205</v>
      </c>
      <c r="E137" s="25">
        <f t="shared" si="50"/>
        <v>323.68506663633843</v>
      </c>
      <c r="F137" s="25">
        <f t="shared" si="51"/>
        <v>431.5800888484512</v>
      </c>
      <c r="G137" s="25">
        <f t="shared" si="52"/>
        <v>337.09982207180167</v>
      </c>
      <c r="H137" s="25">
        <f t="shared" si="53"/>
        <v>449.4664294290689</v>
      </c>
      <c r="I137" s="25">
        <f t="shared" si="54"/>
        <v>340.28430082281733</v>
      </c>
      <c r="J137" s="25">
        <f t="shared" si="55"/>
        <v>453.71240109708975</v>
      </c>
      <c r="K137" s="23">
        <f t="shared" si="56"/>
        <v>354.64228819930753</v>
      </c>
      <c r="L137" s="25">
        <f t="shared" si="57"/>
        <v>472.8563842657434</v>
      </c>
      <c r="M137" s="25">
        <f t="shared" si="58"/>
        <v>374.6666670277974</v>
      </c>
      <c r="N137" s="25">
        <f t="shared" si="59"/>
        <v>499.5555560370632</v>
      </c>
    </row>
    <row r="138" spans="1:14" ht="12.75" customHeight="1">
      <c r="A138" s="38">
        <v>24</v>
      </c>
      <c r="B138" s="35">
        <v>217431</v>
      </c>
      <c r="C138" s="25">
        <f t="shared" si="48"/>
        <v>327.0777441187459</v>
      </c>
      <c r="D138" s="25">
        <f t="shared" si="49"/>
        <v>436.1036588249945</v>
      </c>
      <c r="E138" s="25">
        <f t="shared" si="50"/>
        <v>329.5969565253087</v>
      </c>
      <c r="F138" s="25">
        <f t="shared" si="51"/>
        <v>439.46260870041164</v>
      </c>
      <c r="G138" s="25">
        <f t="shared" si="52"/>
        <v>343.2567234401277</v>
      </c>
      <c r="H138" s="25">
        <f t="shared" si="53"/>
        <v>457.6756312535036</v>
      </c>
      <c r="I138" s="25">
        <f t="shared" si="54"/>
        <v>346.49936455224764</v>
      </c>
      <c r="J138" s="25">
        <f t="shared" si="55"/>
        <v>461.9991527363302</v>
      </c>
      <c r="K138" s="23">
        <f t="shared" si="56"/>
        <v>361.11959090466314</v>
      </c>
      <c r="L138" s="25">
        <f t="shared" si="57"/>
        <v>481.49278787288415</v>
      </c>
      <c r="M138" s="25">
        <f t="shared" si="58"/>
        <v>381.5097015352385</v>
      </c>
      <c r="N138" s="25">
        <f t="shared" si="59"/>
        <v>508.67960204698466</v>
      </c>
    </row>
    <row r="139" spans="1:15" ht="12.75" customHeight="1">
      <c r="A139" s="42">
        <v>25</v>
      </c>
      <c r="B139" s="36">
        <v>221331</v>
      </c>
      <c r="C139" s="44">
        <f t="shared" si="48"/>
        <v>332.94444758818264</v>
      </c>
      <c r="D139" s="44">
        <f t="shared" si="49"/>
        <v>443.92593011757685</v>
      </c>
      <c r="E139" s="44">
        <f t="shared" si="50"/>
        <v>335.5088464142791</v>
      </c>
      <c r="F139" s="44">
        <f t="shared" si="51"/>
        <v>447.3451285523721</v>
      </c>
      <c r="G139" s="44">
        <f t="shared" si="52"/>
        <v>349.41362480845373</v>
      </c>
      <c r="H139" s="44">
        <f t="shared" si="53"/>
        <v>465.8848330779383</v>
      </c>
      <c r="I139" s="44">
        <f t="shared" si="54"/>
        <v>352.714428281678</v>
      </c>
      <c r="J139" s="44">
        <f t="shared" si="55"/>
        <v>470.2859043755707</v>
      </c>
      <c r="K139" s="44">
        <f t="shared" si="56"/>
        <v>367.5968936100188</v>
      </c>
      <c r="L139" s="44">
        <f t="shared" si="57"/>
        <v>490.1291914800251</v>
      </c>
      <c r="M139" s="44">
        <f t="shared" si="58"/>
        <v>388.35273604267957</v>
      </c>
      <c r="N139" s="44">
        <f t="shared" si="59"/>
        <v>517.8036480569061</v>
      </c>
      <c r="O139" s="43"/>
    </row>
    <row r="140" spans="1:14" ht="12.75" customHeight="1">
      <c r="A140" s="38">
        <v>26</v>
      </c>
      <c r="B140" s="35">
        <v>224931</v>
      </c>
      <c r="C140" s="23">
        <f t="shared" si="48"/>
        <v>338.359866175355</v>
      </c>
      <c r="D140" s="25">
        <f t="shared" si="49"/>
        <v>451.14648823380674</v>
      </c>
      <c r="E140" s="23">
        <f t="shared" si="50"/>
        <v>340.96597554255936</v>
      </c>
      <c r="F140" s="25">
        <f t="shared" si="51"/>
        <v>454.62130072341245</v>
      </c>
      <c r="G140" s="23">
        <f t="shared" si="52"/>
        <v>355.0969183792162</v>
      </c>
      <c r="H140" s="25">
        <f t="shared" si="53"/>
        <v>473.462557838955</v>
      </c>
      <c r="I140" s="23">
        <f t="shared" si="54"/>
        <v>358.4514101857675</v>
      </c>
      <c r="J140" s="25">
        <f t="shared" si="55"/>
        <v>477.93521358102333</v>
      </c>
      <c r="K140" s="25">
        <f t="shared" si="56"/>
        <v>373.5759422611163</v>
      </c>
      <c r="L140" s="25">
        <f t="shared" si="57"/>
        <v>498.1012563481551</v>
      </c>
      <c r="M140" s="23">
        <f t="shared" si="58"/>
        <v>394.6693832803175</v>
      </c>
      <c r="N140" s="25">
        <f t="shared" si="59"/>
        <v>526.2258443737567</v>
      </c>
    </row>
    <row r="141" spans="1:14" ht="12.75" customHeight="1">
      <c r="A141" s="38">
        <v>27</v>
      </c>
      <c r="B141" s="35">
        <v>228531</v>
      </c>
      <c r="C141" s="23">
        <f t="shared" si="48"/>
        <v>343.7752847625275</v>
      </c>
      <c r="D141" s="25">
        <f t="shared" si="49"/>
        <v>458.3670463500367</v>
      </c>
      <c r="E141" s="23">
        <f t="shared" si="50"/>
        <v>346.4231046708396</v>
      </c>
      <c r="F141" s="25">
        <f t="shared" si="51"/>
        <v>461.89747289445285</v>
      </c>
      <c r="G141" s="23">
        <f t="shared" si="52"/>
        <v>360.78021194997865</v>
      </c>
      <c r="H141" s="25">
        <f t="shared" si="53"/>
        <v>481.04028259997153</v>
      </c>
      <c r="I141" s="23">
        <f t="shared" si="54"/>
        <v>364.1883920898571</v>
      </c>
      <c r="J141" s="25">
        <f t="shared" si="55"/>
        <v>485.5845227864761</v>
      </c>
      <c r="K141" s="25">
        <f t="shared" si="56"/>
        <v>379.5549909122139</v>
      </c>
      <c r="L141" s="25">
        <f t="shared" si="57"/>
        <v>506.0733212162852</v>
      </c>
      <c r="M141" s="23">
        <f t="shared" si="58"/>
        <v>400.9860305179555</v>
      </c>
      <c r="N141" s="25">
        <f t="shared" si="59"/>
        <v>534.6480406906073</v>
      </c>
    </row>
    <row r="142" spans="1:14" ht="12.75" customHeight="1">
      <c r="A142" s="38">
        <v>28</v>
      </c>
      <c r="B142" s="35">
        <v>232131</v>
      </c>
      <c r="C142" s="23">
        <f t="shared" si="48"/>
        <v>349.1907033496999</v>
      </c>
      <c r="D142" s="25">
        <f t="shared" si="49"/>
        <v>465.5876044662665</v>
      </c>
      <c r="E142" s="23">
        <f t="shared" si="50"/>
        <v>351.88023379911994</v>
      </c>
      <c r="F142" s="25">
        <f t="shared" si="51"/>
        <v>469.17364506549325</v>
      </c>
      <c r="G142" s="23">
        <f t="shared" si="52"/>
        <v>366.46350552074114</v>
      </c>
      <c r="H142" s="25">
        <f t="shared" si="53"/>
        <v>488.6180073609882</v>
      </c>
      <c r="I142" s="23">
        <f t="shared" si="54"/>
        <v>369.9253739939466</v>
      </c>
      <c r="J142" s="25">
        <f t="shared" si="55"/>
        <v>493.2338319919288</v>
      </c>
      <c r="K142" s="25">
        <f t="shared" si="56"/>
        <v>385.5340395633114</v>
      </c>
      <c r="L142" s="25">
        <f t="shared" si="57"/>
        <v>514.0453860844152</v>
      </c>
      <c r="M142" s="23">
        <f t="shared" si="58"/>
        <v>407.3026777555935</v>
      </c>
      <c r="N142" s="25">
        <f t="shared" si="59"/>
        <v>543.070237007458</v>
      </c>
    </row>
    <row r="143" spans="1:15" ht="12.75" customHeight="1">
      <c r="A143" s="42">
        <v>29</v>
      </c>
      <c r="B143" s="36">
        <v>235731</v>
      </c>
      <c r="C143" s="44">
        <f t="shared" si="48"/>
        <v>354.6061219368723</v>
      </c>
      <c r="D143" s="44">
        <f t="shared" si="49"/>
        <v>472.8081625824964</v>
      </c>
      <c r="E143" s="44">
        <f t="shared" si="50"/>
        <v>357.3373629274002</v>
      </c>
      <c r="F143" s="44">
        <f t="shared" si="51"/>
        <v>476.4498172365336</v>
      </c>
      <c r="G143" s="44">
        <f t="shared" si="52"/>
        <v>372.14679909150374</v>
      </c>
      <c r="H143" s="44">
        <f t="shared" si="53"/>
        <v>496.195732122005</v>
      </c>
      <c r="I143" s="44">
        <f t="shared" si="54"/>
        <v>375.6623558980361</v>
      </c>
      <c r="J143" s="44">
        <f t="shared" si="55"/>
        <v>500.88314119738146</v>
      </c>
      <c r="K143" s="44">
        <f t="shared" si="56"/>
        <v>391.5130882144089</v>
      </c>
      <c r="L143" s="44">
        <f t="shared" si="57"/>
        <v>522.0174509525452</v>
      </c>
      <c r="M143" s="44">
        <f t="shared" si="58"/>
        <v>413.6193249932315</v>
      </c>
      <c r="N143" s="44">
        <f t="shared" si="59"/>
        <v>551.4924333243086</v>
      </c>
      <c r="O143" s="43"/>
    </row>
    <row r="144" spans="1:14" ht="12.75" customHeight="1">
      <c r="A144" s="39">
        <v>30</v>
      </c>
      <c r="B144" s="37">
        <v>239331</v>
      </c>
      <c r="C144" s="46">
        <f t="shared" si="48"/>
        <v>360.02154052404467</v>
      </c>
      <c r="D144" s="26">
        <f t="shared" si="49"/>
        <v>480.02872069872626</v>
      </c>
      <c r="E144" s="46">
        <f t="shared" si="50"/>
        <v>362.7944920556805</v>
      </c>
      <c r="F144" s="26">
        <f t="shared" si="51"/>
        <v>483.725989407574</v>
      </c>
      <c r="G144" s="46">
        <f t="shared" si="52"/>
        <v>377.8300926622662</v>
      </c>
      <c r="H144" s="26">
        <f t="shared" si="53"/>
        <v>503.7734568830216</v>
      </c>
      <c r="I144" s="46">
        <f t="shared" si="54"/>
        <v>381.3993378021257</v>
      </c>
      <c r="J144" s="26">
        <f t="shared" si="55"/>
        <v>508.53245040283423</v>
      </c>
      <c r="K144" s="26">
        <f t="shared" si="56"/>
        <v>397.4921368655065</v>
      </c>
      <c r="L144" s="26">
        <f t="shared" si="57"/>
        <v>529.9895158206754</v>
      </c>
      <c r="M144" s="46">
        <f t="shared" si="58"/>
        <v>419.9359722308694</v>
      </c>
      <c r="N144" s="26">
        <f t="shared" si="59"/>
        <v>559.9146296411592</v>
      </c>
    </row>
    <row r="145" spans="1:14" ht="12.75" customHeight="1">
      <c r="A145" s="38">
        <v>31</v>
      </c>
      <c r="B145" s="35">
        <v>242931</v>
      </c>
      <c r="C145" s="23">
        <f t="shared" si="48"/>
        <v>365.43695911121716</v>
      </c>
      <c r="D145" s="25">
        <f t="shared" si="49"/>
        <v>487.2492788149562</v>
      </c>
      <c r="E145" s="23">
        <f t="shared" si="50"/>
        <v>368.2516211839608</v>
      </c>
      <c r="F145" s="25">
        <f t="shared" si="51"/>
        <v>491.00216157861445</v>
      </c>
      <c r="G145" s="23">
        <f t="shared" si="52"/>
        <v>383.51338623302865</v>
      </c>
      <c r="H145" s="25">
        <f t="shared" si="53"/>
        <v>511.3511816440382</v>
      </c>
      <c r="I145" s="23">
        <f t="shared" si="54"/>
        <v>387.1363197062152</v>
      </c>
      <c r="J145" s="25">
        <f t="shared" si="55"/>
        <v>516.1817596082869</v>
      </c>
      <c r="K145" s="25">
        <f t="shared" si="56"/>
        <v>403.471185516604</v>
      </c>
      <c r="L145" s="25">
        <f t="shared" si="57"/>
        <v>537.9615806888054</v>
      </c>
      <c r="M145" s="23">
        <f t="shared" si="58"/>
        <v>426.2526194685073</v>
      </c>
      <c r="N145" s="25">
        <f t="shared" si="59"/>
        <v>568.3368259580097</v>
      </c>
    </row>
    <row r="146" spans="1:14" ht="12.75" customHeight="1">
      <c r="A146" s="38">
        <v>32</v>
      </c>
      <c r="B146" s="35">
        <v>246531</v>
      </c>
      <c r="C146" s="23">
        <f t="shared" si="48"/>
        <v>370.85237769838955</v>
      </c>
      <c r="D146" s="25">
        <f t="shared" si="49"/>
        <v>494.469836931186</v>
      </c>
      <c r="E146" s="23">
        <f t="shared" si="50"/>
        <v>373.70875031224114</v>
      </c>
      <c r="F146" s="25">
        <f t="shared" si="51"/>
        <v>498.27833374965485</v>
      </c>
      <c r="G146" s="23">
        <f t="shared" si="52"/>
        <v>389.1966798037912</v>
      </c>
      <c r="H146" s="25">
        <f t="shared" si="53"/>
        <v>518.9289064050549</v>
      </c>
      <c r="I146" s="23">
        <f t="shared" si="54"/>
        <v>392.87330161030474</v>
      </c>
      <c r="J146" s="25">
        <f t="shared" si="55"/>
        <v>523.8310688137396</v>
      </c>
      <c r="K146" s="25">
        <f t="shared" si="56"/>
        <v>409.45023416770147</v>
      </c>
      <c r="L146" s="25">
        <f t="shared" si="57"/>
        <v>545.9336455569353</v>
      </c>
      <c r="M146" s="23">
        <f t="shared" si="58"/>
        <v>432.5692667061454</v>
      </c>
      <c r="N146" s="25">
        <f t="shared" si="59"/>
        <v>576.7590222748605</v>
      </c>
    </row>
    <row r="147" spans="1:14" ht="12.75" customHeight="1">
      <c r="A147" s="38">
        <v>33</v>
      </c>
      <c r="B147" s="35">
        <v>250131</v>
      </c>
      <c r="C147" s="23">
        <f t="shared" si="48"/>
        <v>376.26779628556193</v>
      </c>
      <c r="D147" s="25">
        <f t="shared" si="49"/>
        <v>501.6903950474159</v>
      </c>
      <c r="E147" s="23">
        <f t="shared" si="50"/>
        <v>379.1658794405213</v>
      </c>
      <c r="F147" s="25">
        <f t="shared" si="51"/>
        <v>505.5545059206951</v>
      </c>
      <c r="G147" s="23">
        <f t="shared" si="52"/>
        <v>394.87997337455363</v>
      </c>
      <c r="H147" s="25">
        <f t="shared" si="53"/>
        <v>526.5066311660715</v>
      </c>
      <c r="I147" s="23">
        <f t="shared" si="54"/>
        <v>398.61028351439427</v>
      </c>
      <c r="J147" s="25">
        <f t="shared" si="55"/>
        <v>531.4803780191924</v>
      </c>
      <c r="K147" s="25">
        <f t="shared" si="56"/>
        <v>415.42928281879915</v>
      </c>
      <c r="L147" s="25">
        <f t="shared" si="57"/>
        <v>553.9057104250655</v>
      </c>
      <c r="M147" s="23">
        <f t="shared" si="58"/>
        <v>438.8859139437833</v>
      </c>
      <c r="N147" s="25">
        <f t="shared" si="59"/>
        <v>585.1812185917111</v>
      </c>
    </row>
    <row r="148" spans="1:14" ht="12.75" customHeight="1">
      <c r="A148" s="38">
        <v>34</v>
      </c>
      <c r="B148" s="35">
        <v>253831</v>
      </c>
      <c r="C148" s="23">
        <f t="shared" si="48"/>
        <v>381.8336431668225</v>
      </c>
      <c r="D148" s="25">
        <f t="shared" si="49"/>
        <v>509.11152422243003</v>
      </c>
      <c r="E148" s="23">
        <f t="shared" si="50"/>
        <v>384.77459548903164</v>
      </c>
      <c r="F148" s="25">
        <f t="shared" si="51"/>
        <v>513.0327939853755</v>
      </c>
      <c r="G148" s="23">
        <f t="shared" si="52"/>
        <v>400.7211362111707</v>
      </c>
      <c r="H148" s="25">
        <f t="shared" si="53"/>
        <v>534.2948482815609</v>
      </c>
      <c r="I148" s="23">
        <f t="shared" si="54"/>
        <v>404.5066260269307</v>
      </c>
      <c r="J148" s="25">
        <f t="shared" si="55"/>
        <v>539.3421680359075</v>
      </c>
      <c r="K148" s="25">
        <f t="shared" si="56"/>
        <v>421.5744161546493</v>
      </c>
      <c r="L148" s="25">
        <f t="shared" si="57"/>
        <v>562.0992215395324</v>
      </c>
      <c r="M148" s="23">
        <f t="shared" si="58"/>
        <v>445.3780236046889</v>
      </c>
      <c r="N148" s="25">
        <f t="shared" si="59"/>
        <v>593.8373648062519</v>
      </c>
    </row>
    <row r="149" spans="1:15" ht="12.75" customHeight="1">
      <c r="A149" s="38">
        <v>35</v>
      </c>
      <c r="B149" s="36">
        <v>257531</v>
      </c>
      <c r="C149" s="44">
        <f t="shared" si="48"/>
        <v>387.39949004808307</v>
      </c>
      <c r="D149" s="44">
        <f t="shared" si="49"/>
        <v>516.532653397444</v>
      </c>
      <c r="E149" s="44">
        <f t="shared" si="50"/>
        <v>390.383311537542</v>
      </c>
      <c r="F149" s="44">
        <f t="shared" si="51"/>
        <v>520.511082050056</v>
      </c>
      <c r="G149" s="44">
        <f t="shared" si="52"/>
        <v>406.56229904778763</v>
      </c>
      <c r="H149" s="44">
        <f t="shared" si="53"/>
        <v>542.0830653970502</v>
      </c>
      <c r="I149" s="44">
        <f t="shared" si="54"/>
        <v>410.4029685394672</v>
      </c>
      <c r="J149" s="44">
        <f t="shared" si="55"/>
        <v>547.203958052623</v>
      </c>
      <c r="K149" s="44">
        <f t="shared" si="56"/>
        <v>427.7195494904996</v>
      </c>
      <c r="L149" s="44">
        <f t="shared" si="57"/>
        <v>570.2927326539995</v>
      </c>
      <c r="M149" s="44">
        <f t="shared" si="58"/>
        <v>451.87013326559463</v>
      </c>
      <c r="N149" s="44">
        <f t="shared" si="59"/>
        <v>602.4935110207929</v>
      </c>
      <c r="O149" s="43"/>
    </row>
    <row r="150" spans="1:14" ht="12.75" customHeight="1">
      <c r="A150" s="38">
        <v>36</v>
      </c>
      <c r="B150" s="35">
        <v>261231</v>
      </c>
      <c r="C150" s="25">
        <f t="shared" si="48"/>
        <v>392.96533692934355</v>
      </c>
      <c r="D150" s="25">
        <f t="shared" si="49"/>
        <v>523.9537825724581</v>
      </c>
      <c r="E150" s="25">
        <f t="shared" si="50"/>
        <v>395.9920275860523</v>
      </c>
      <c r="F150" s="25">
        <f t="shared" si="51"/>
        <v>527.9893701147364</v>
      </c>
      <c r="G150" s="25">
        <f t="shared" si="52"/>
        <v>412.4034618844047</v>
      </c>
      <c r="H150" s="25">
        <f t="shared" si="53"/>
        <v>549.8712825125396</v>
      </c>
      <c r="I150" s="25">
        <f t="shared" si="54"/>
        <v>416.2993110520037</v>
      </c>
      <c r="J150" s="25">
        <f t="shared" si="55"/>
        <v>555.0657480693383</v>
      </c>
      <c r="K150" s="23">
        <f t="shared" si="56"/>
        <v>433.86468282634974</v>
      </c>
      <c r="L150" s="25">
        <f t="shared" si="57"/>
        <v>578.4862437684664</v>
      </c>
      <c r="M150" s="25">
        <f t="shared" si="58"/>
        <v>458.3622429265003</v>
      </c>
      <c r="N150" s="25">
        <f t="shared" si="59"/>
        <v>611.1496572353337</v>
      </c>
    </row>
    <row r="151" spans="1:14" ht="12.75" customHeight="1">
      <c r="A151" s="38">
        <v>37</v>
      </c>
      <c r="B151" s="35">
        <v>265431</v>
      </c>
      <c r="C151" s="25">
        <f t="shared" si="48"/>
        <v>399.28332528104477</v>
      </c>
      <c r="D151" s="25">
        <f t="shared" si="49"/>
        <v>532.377767041393</v>
      </c>
      <c r="E151" s="25">
        <f t="shared" si="50"/>
        <v>402.35867823571255</v>
      </c>
      <c r="F151" s="25">
        <f t="shared" si="51"/>
        <v>536.4782376476168</v>
      </c>
      <c r="G151" s="25">
        <f t="shared" si="52"/>
        <v>419.0339710502943</v>
      </c>
      <c r="H151" s="25">
        <f t="shared" si="53"/>
        <v>558.7119614003924</v>
      </c>
      <c r="I151" s="25">
        <f t="shared" si="54"/>
        <v>422.99245660677474</v>
      </c>
      <c r="J151" s="25">
        <f t="shared" si="55"/>
        <v>563.9899421423663</v>
      </c>
      <c r="K151" s="23">
        <f t="shared" si="56"/>
        <v>440.8402395859635</v>
      </c>
      <c r="L151" s="25">
        <f t="shared" si="57"/>
        <v>587.786986114618</v>
      </c>
      <c r="M151" s="25">
        <f t="shared" si="58"/>
        <v>465.7316647037446</v>
      </c>
      <c r="N151" s="25">
        <f t="shared" si="59"/>
        <v>620.9755529383261</v>
      </c>
    </row>
    <row r="152" spans="1:14" ht="12.75" customHeight="1">
      <c r="A152" s="38">
        <v>38</v>
      </c>
      <c r="B152" s="35">
        <v>269631</v>
      </c>
      <c r="C152" s="25">
        <f t="shared" si="48"/>
        <v>405.6013136327458</v>
      </c>
      <c r="D152" s="25">
        <f t="shared" si="49"/>
        <v>540.8017515103278</v>
      </c>
      <c r="E152" s="25">
        <f t="shared" si="50"/>
        <v>408.72532888537296</v>
      </c>
      <c r="F152" s="25">
        <f t="shared" si="51"/>
        <v>544.9671051804972</v>
      </c>
      <c r="G152" s="25">
        <f t="shared" si="52"/>
        <v>425.66448021618373</v>
      </c>
      <c r="H152" s="25">
        <f t="shared" si="53"/>
        <v>567.552640288245</v>
      </c>
      <c r="I152" s="25">
        <f t="shared" si="54"/>
        <v>429.68560216154583</v>
      </c>
      <c r="J152" s="25">
        <f t="shared" si="55"/>
        <v>572.9141362153945</v>
      </c>
      <c r="K152" s="23">
        <f t="shared" si="56"/>
        <v>447.8157963455773</v>
      </c>
      <c r="L152" s="25">
        <f t="shared" si="57"/>
        <v>597.0877284607698</v>
      </c>
      <c r="M152" s="25">
        <f t="shared" si="58"/>
        <v>473.1010864809889</v>
      </c>
      <c r="N152" s="25">
        <f t="shared" si="59"/>
        <v>630.8014486413185</v>
      </c>
    </row>
    <row r="153" spans="1:15" ht="12.75" customHeight="1">
      <c r="A153" s="42">
        <v>39</v>
      </c>
      <c r="B153" s="36">
        <v>273831</v>
      </c>
      <c r="C153" s="44">
        <f t="shared" si="48"/>
        <v>411.91930198444703</v>
      </c>
      <c r="D153" s="44">
        <f t="shared" si="49"/>
        <v>549.2257359792627</v>
      </c>
      <c r="E153" s="44">
        <f t="shared" si="50"/>
        <v>415.09197953503326</v>
      </c>
      <c r="F153" s="44">
        <f t="shared" si="51"/>
        <v>553.4559727133777</v>
      </c>
      <c r="G153" s="44">
        <f t="shared" si="52"/>
        <v>432.29498938207337</v>
      </c>
      <c r="H153" s="44">
        <f t="shared" si="53"/>
        <v>576.3933191760979</v>
      </c>
      <c r="I153" s="44">
        <f t="shared" si="54"/>
        <v>436.378747716317</v>
      </c>
      <c r="J153" s="44">
        <f t="shared" si="55"/>
        <v>581.8383302884226</v>
      </c>
      <c r="K153" s="44">
        <f t="shared" si="56"/>
        <v>454.79135310519115</v>
      </c>
      <c r="L153" s="44">
        <f t="shared" si="57"/>
        <v>606.3884708069215</v>
      </c>
      <c r="M153" s="44">
        <f t="shared" si="58"/>
        <v>480.4705082582331</v>
      </c>
      <c r="N153" s="44">
        <f t="shared" si="59"/>
        <v>640.6273443443108</v>
      </c>
      <c r="O153" s="43"/>
    </row>
    <row r="154" spans="1:14" ht="12.75" customHeight="1">
      <c r="A154" s="39">
        <v>40</v>
      </c>
      <c r="B154" s="37">
        <v>278431</v>
      </c>
      <c r="C154" s="26">
        <f t="shared" si="48"/>
        <v>418.83900351250065</v>
      </c>
      <c r="D154" s="26">
        <f t="shared" si="49"/>
        <v>558.4520046833342</v>
      </c>
      <c r="E154" s="26">
        <f t="shared" si="50"/>
        <v>422.0649778656137</v>
      </c>
      <c r="F154" s="26">
        <f t="shared" si="51"/>
        <v>562.7533038208182</v>
      </c>
      <c r="G154" s="26">
        <f t="shared" si="52"/>
        <v>439.55697561138095</v>
      </c>
      <c r="H154" s="26">
        <f t="shared" si="53"/>
        <v>586.0759674818413</v>
      </c>
      <c r="I154" s="26">
        <f t="shared" si="54"/>
        <v>443.7093357048759</v>
      </c>
      <c r="J154" s="26">
        <f t="shared" si="55"/>
        <v>591.6124476065012</v>
      </c>
      <c r="K154" s="46">
        <f t="shared" si="56"/>
        <v>462.4312486038158</v>
      </c>
      <c r="L154" s="26">
        <f t="shared" si="57"/>
        <v>616.574998138421</v>
      </c>
      <c r="M154" s="26">
        <f t="shared" si="58"/>
        <v>488.54177972854825</v>
      </c>
      <c r="N154" s="26">
        <f t="shared" si="59"/>
        <v>651.3890396380643</v>
      </c>
    </row>
    <row r="155" spans="1:14" ht="12.75" customHeight="1">
      <c r="A155" s="38">
        <v>41</v>
      </c>
      <c r="B155" s="35">
        <v>282931</v>
      </c>
      <c r="C155" s="25">
        <f t="shared" si="48"/>
        <v>425.6082767464661</v>
      </c>
      <c r="D155" s="25">
        <f t="shared" si="49"/>
        <v>567.4777023286215</v>
      </c>
      <c r="E155" s="25">
        <f t="shared" si="50"/>
        <v>428.886389275964</v>
      </c>
      <c r="F155" s="25">
        <f t="shared" si="51"/>
        <v>571.8485190346187</v>
      </c>
      <c r="G155" s="25">
        <f t="shared" si="52"/>
        <v>446.66109257483413</v>
      </c>
      <c r="H155" s="25">
        <f t="shared" si="53"/>
        <v>595.5481234331122</v>
      </c>
      <c r="I155" s="25">
        <f t="shared" si="54"/>
        <v>450.88056308498784</v>
      </c>
      <c r="J155" s="25">
        <f t="shared" si="55"/>
        <v>601.1740841133171</v>
      </c>
      <c r="K155" s="23">
        <f t="shared" si="56"/>
        <v>469.90505941768765</v>
      </c>
      <c r="L155" s="25">
        <f t="shared" si="57"/>
        <v>626.5400792235836</v>
      </c>
      <c r="M155" s="25">
        <f t="shared" si="58"/>
        <v>496.4375887755958</v>
      </c>
      <c r="N155" s="25">
        <f t="shared" si="59"/>
        <v>661.9167850341278</v>
      </c>
    </row>
    <row r="156" spans="1:14" ht="12.75" customHeight="1">
      <c r="A156" s="38">
        <v>42</v>
      </c>
      <c r="B156" s="35">
        <v>287931</v>
      </c>
      <c r="C156" s="25">
        <f t="shared" si="48"/>
        <v>433.1296914508723</v>
      </c>
      <c r="D156" s="25">
        <f t="shared" si="49"/>
        <v>577.5062552678297</v>
      </c>
      <c r="E156" s="25">
        <f t="shared" si="50"/>
        <v>436.46573528746444</v>
      </c>
      <c r="F156" s="25">
        <f t="shared" si="51"/>
        <v>581.9543137166193</v>
      </c>
      <c r="G156" s="25">
        <f t="shared" si="52"/>
        <v>454.5545558675599</v>
      </c>
      <c r="H156" s="25">
        <f t="shared" si="53"/>
        <v>606.0727411567465</v>
      </c>
      <c r="I156" s="25">
        <f t="shared" si="54"/>
        <v>458.84859350733444</v>
      </c>
      <c r="J156" s="25">
        <f t="shared" si="55"/>
        <v>611.7981246764459</v>
      </c>
      <c r="K156" s="23">
        <f t="shared" si="56"/>
        <v>478.2092936553231</v>
      </c>
      <c r="L156" s="25">
        <f t="shared" si="57"/>
        <v>637.6123915404308</v>
      </c>
      <c r="M156" s="25">
        <f t="shared" si="58"/>
        <v>505.21070993898184</v>
      </c>
      <c r="N156" s="25">
        <f t="shared" si="59"/>
        <v>673.6142799186424</v>
      </c>
    </row>
    <row r="157" spans="1:14" ht="12.75" customHeight="1">
      <c r="A157" s="38">
        <v>43</v>
      </c>
      <c r="B157" s="35">
        <v>292831</v>
      </c>
      <c r="C157" s="25">
        <f aca="true" t="shared" si="60" ref="C157:C174">(($B157*1490/($C$240*1717.5))/110.2)*100*1.5</f>
        <v>440.5006778611903</v>
      </c>
      <c r="D157" s="25">
        <f aca="true" t="shared" si="61" ref="D157:D174">(($B157*1490/($C$240*1717.5))/110.2)*100*2</f>
        <v>587.3342371482537</v>
      </c>
      <c r="E157" s="25">
        <f aca="true" t="shared" si="62" ref="E157:E174">(($B157*1490/($D$240*1717.5))/110.2)*100*1.5</f>
        <v>443.8934943787348</v>
      </c>
      <c r="F157" s="25">
        <f aca="true" t="shared" si="63" ref="F157:F174">(($B157*1490/($D$240*1717.5))/110.2)*100*2</f>
        <v>591.8579925049797</v>
      </c>
      <c r="G157" s="25">
        <f aca="true" t="shared" si="64" ref="G157:G174">(($B157*1490/($E$240*1717.5))/110.2)*100*1.5</f>
        <v>462.290149894431</v>
      </c>
      <c r="H157" s="25">
        <f aca="true" t="shared" si="65" ref="H157:H174">(($B157*1490/($E$240*1717.5))/110.2)*100*2</f>
        <v>616.386866525908</v>
      </c>
      <c r="I157" s="25">
        <f aca="true" t="shared" si="66" ref="I157:I174">(($B157*1490/($F$240*1717.5))/110.2)*100*1.5</f>
        <v>466.65726332123404</v>
      </c>
      <c r="J157" s="25">
        <f aca="true" t="shared" si="67" ref="J157:J174">(($B157*1490/($F$240*1717.5))/110.2)*100*2</f>
        <v>622.209684428312</v>
      </c>
      <c r="K157" s="23">
        <f aca="true" t="shared" si="68" ref="K157:K174">(($B157*1490/($G$240*1717.5))/110.2)*100*1.5</f>
        <v>486.34744320820585</v>
      </c>
      <c r="L157" s="25">
        <f aca="true" t="shared" si="69" ref="L157:L174">(($B157*1490/($G$240*1717.5))/110.2)*100*2</f>
        <v>648.4632576109411</v>
      </c>
      <c r="M157" s="25">
        <f aca="true" t="shared" si="70" ref="M157:M174">(($B157*1490/($H$240*1717.5))/110.2)*100*1.5</f>
        <v>513.8083686791001</v>
      </c>
      <c r="N157" s="25">
        <f aca="true" t="shared" si="71" ref="N157:N174">(($B157*1490/($H$240*1717.5))/110.2)*100*2</f>
        <v>685.0778249054669</v>
      </c>
    </row>
    <row r="158" spans="1:14" ht="12.75" customHeight="1">
      <c r="A158" s="38">
        <v>44</v>
      </c>
      <c r="B158" s="35">
        <v>298031</v>
      </c>
      <c r="C158" s="25">
        <f t="shared" si="60"/>
        <v>448.3229491537727</v>
      </c>
      <c r="D158" s="25">
        <f t="shared" si="61"/>
        <v>597.7639322050303</v>
      </c>
      <c r="E158" s="25">
        <f t="shared" si="62"/>
        <v>451.7760142306952</v>
      </c>
      <c r="F158" s="25">
        <f t="shared" si="63"/>
        <v>602.3680189742603</v>
      </c>
      <c r="G158" s="25">
        <f t="shared" si="64"/>
        <v>470.49935171886574</v>
      </c>
      <c r="H158" s="25">
        <f t="shared" si="65"/>
        <v>627.3324689584877</v>
      </c>
      <c r="I158" s="25">
        <f t="shared" si="66"/>
        <v>474.94401496047453</v>
      </c>
      <c r="J158" s="25">
        <f t="shared" si="67"/>
        <v>633.258686613966</v>
      </c>
      <c r="K158" s="23">
        <f t="shared" si="68"/>
        <v>494.9838468153468</v>
      </c>
      <c r="L158" s="25">
        <f t="shared" si="69"/>
        <v>659.9784624204624</v>
      </c>
      <c r="M158" s="25">
        <f t="shared" si="70"/>
        <v>522.9324146890216</v>
      </c>
      <c r="N158" s="25">
        <f t="shared" si="71"/>
        <v>697.2432195853621</v>
      </c>
    </row>
    <row r="159" spans="1:15" ht="12.75" customHeight="1">
      <c r="A159" s="38">
        <v>45</v>
      </c>
      <c r="B159" s="36">
        <v>303131</v>
      </c>
      <c r="C159" s="44">
        <f t="shared" si="60"/>
        <v>455.9947921522669</v>
      </c>
      <c r="D159" s="44">
        <f t="shared" si="61"/>
        <v>607.9930562030225</v>
      </c>
      <c r="E159" s="44">
        <f t="shared" si="62"/>
        <v>459.50694716242555</v>
      </c>
      <c r="F159" s="44">
        <f t="shared" si="63"/>
        <v>612.6759295499007</v>
      </c>
      <c r="G159" s="44">
        <f t="shared" si="64"/>
        <v>478.55068427744595</v>
      </c>
      <c r="H159" s="44">
        <f t="shared" si="65"/>
        <v>638.0675790365946</v>
      </c>
      <c r="I159" s="44">
        <f t="shared" si="66"/>
        <v>483.07140599126797</v>
      </c>
      <c r="J159" s="44">
        <f t="shared" si="67"/>
        <v>644.0952079883573</v>
      </c>
      <c r="K159" s="44">
        <f t="shared" si="68"/>
        <v>503.4541657377349</v>
      </c>
      <c r="L159" s="44">
        <f t="shared" si="69"/>
        <v>671.2722209836465</v>
      </c>
      <c r="M159" s="44">
        <f t="shared" si="70"/>
        <v>531.8809982756754</v>
      </c>
      <c r="N159" s="44">
        <f t="shared" si="71"/>
        <v>709.1746643675673</v>
      </c>
      <c r="O159" s="43"/>
    </row>
    <row r="160" spans="1:14" ht="12.75" customHeight="1">
      <c r="A160" s="38">
        <v>46</v>
      </c>
      <c r="B160" s="35">
        <v>308531</v>
      </c>
      <c r="C160" s="23">
        <f t="shared" si="60"/>
        <v>464.1179200330255</v>
      </c>
      <c r="D160" s="25">
        <f t="shared" si="61"/>
        <v>618.8238933773673</v>
      </c>
      <c r="E160" s="23">
        <f t="shared" si="62"/>
        <v>467.692640854846</v>
      </c>
      <c r="F160" s="25">
        <f t="shared" si="63"/>
        <v>623.5901878064614</v>
      </c>
      <c r="G160" s="23">
        <f t="shared" si="64"/>
        <v>487.07562463358965</v>
      </c>
      <c r="H160" s="25">
        <f t="shared" si="65"/>
        <v>649.4341661781195</v>
      </c>
      <c r="I160" s="23">
        <f t="shared" si="66"/>
        <v>491.67687884740224</v>
      </c>
      <c r="J160" s="25">
        <f t="shared" si="67"/>
        <v>655.5691717965364</v>
      </c>
      <c r="K160" s="25">
        <f t="shared" si="68"/>
        <v>512.4227387143812</v>
      </c>
      <c r="L160" s="25">
        <f t="shared" si="69"/>
        <v>683.2303182858416</v>
      </c>
      <c r="M160" s="23">
        <f t="shared" si="70"/>
        <v>541.3559691321323</v>
      </c>
      <c r="N160" s="25">
        <f t="shared" si="71"/>
        <v>721.807958842843</v>
      </c>
    </row>
    <row r="161" spans="1:14" ht="12.75" customHeight="1">
      <c r="A161" s="38">
        <v>47</v>
      </c>
      <c r="B161" s="35">
        <v>313931</v>
      </c>
      <c r="C161" s="23">
        <f t="shared" si="60"/>
        <v>472.24104791378414</v>
      </c>
      <c r="D161" s="25">
        <f t="shared" si="61"/>
        <v>629.6547305517122</v>
      </c>
      <c r="E161" s="23">
        <f t="shared" si="62"/>
        <v>475.8783345472665</v>
      </c>
      <c r="F161" s="25">
        <f t="shared" si="63"/>
        <v>634.504446063022</v>
      </c>
      <c r="G161" s="23">
        <f t="shared" si="64"/>
        <v>495.60056498973336</v>
      </c>
      <c r="H161" s="25">
        <f t="shared" si="65"/>
        <v>660.8007533196445</v>
      </c>
      <c r="I161" s="23">
        <f t="shared" si="66"/>
        <v>500.28235170353656</v>
      </c>
      <c r="J161" s="25">
        <f t="shared" si="67"/>
        <v>667.0431356047154</v>
      </c>
      <c r="K161" s="25">
        <f t="shared" si="68"/>
        <v>521.3913116910276</v>
      </c>
      <c r="L161" s="25">
        <f t="shared" si="69"/>
        <v>695.1884155880367</v>
      </c>
      <c r="M161" s="23">
        <f t="shared" si="70"/>
        <v>550.8309399885893</v>
      </c>
      <c r="N161" s="25">
        <f t="shared" si="71"/>
        <v>734.441253318119</v>
      </c>
    </row>
    <row r="162" spans="1:14" ht="12.75" customHeight="1">
      <c r="A162" s="38">
        <v>48</v>
      </c>
      <c r="B162" s="35">
        <v>319531</v>
      </c>
      <c r="C162" s="23">
        <f t="shared" si="60"/>
        <v>480.665032382719</v>
      </c>
      <c r="D162" s="25">
        <f t="shared" si="61"/>
        <v>640.8867098436253</v>
      </c>
      <c r="E162" s="23">
        <f t="shared" si="62"/>
        <v>484.36720208014697</v>
      </c>
      <c r="F162" s="25">
        <f t="shared" si="63"/>
        <v>645.8229361068626</v>
      </c>
      <c r="G162" s="23">
        <f t="shared" si="64"/>
        <v>504.4412438775861</v>
      </c>
      <c r="H162" s="25">
        <f t="shared" si="65"/>
        <v>672.5883251701148</v>
      </c>
      <c r="I162" s="23">
        <f t="shared" si="66"/>
        <v>509.20654577656467</v>
      </c>
      <c r="J162" s="25">
        <f t="shared" si="67"/>
        <v>678.9420610354196</v>
      </c>
      <c r="K162" s="25">
        <f t="shared" si="68"/>
        <v>530.6920540371792</v>
      </c>
      <c r="L162" s="25">
        <f t="shared" si="69"/>
        <v>707.5894053829056</v>
      </c>
      <c r="M162" s="23">
        <f t="shared" si="70"/>
        <v>560.6568356915816</v>
      </c>
      <c r="N162" s="25">
        <f t="shared" si="71"/>
        <v>747.5424475887755</v>
      </c>
    </row>
    <row r="163" spans="1:15" ht="12.75" customHeight="1">
      <c r="A163" s="42">
        <v>49</v>
      </c>
      <c r="B163" s="36">
        <v>325131</v>
      </c>
      <c r="C163" s="44">
        <f t="shared" si="60"/>
        <v>489.0890168516539</v>
      </c>
      <c r="D163" s="44">
        <f t="shared" si="61"/>
        <v>652.1186891355386</v>
      </c>
      <c r="E163" s="44">
        <f t="shared" si="62"/>
        <v>492.85606961302733</v>
      </c>
      <c r="F163" s="44">
        <f t="shared" si="63"/>
        <v>657.1414261507031</v>
      </c>
      <c r="G163" s="44">
        <f t="shared" si="64"/>
        <v>513.2819227654389</v>
      </c>
      <c r="H163" s="44">
        <f t="shared" si="65"/>
        <v>684.3758970205853</v>
      </c>
      <c r="I163" s="44">
        <f t="shared" si="66"/>
        <v>518.1307398495928</v>
      </c>
      <c r="J163" s="44">
        <f t="shared" si="67"/>
        <v>690.8409864661238</v>
      </c>
      <c r="K163" s="44">
        <f t="shared" si="68"/>
        <v>539.9927963833309</v>
      </c>
      <c r="L163" s="44">
        <f t="shared" si="69"/>
        <v>719.9903951777745</v>
      </c>
      <c r="M163" s="44">
        <f t="shared" si="70"/>
        <v>570.482731394574</v>
      </c>
      <c r="N163" s="44">
        <f t="shared" si="71"/>
        <v>760.643641859432</v>
      </c>
      <c r="O163" s="43"/>
    </row>
    <row r="164" spans="1:14" ht="12.75" customHeight="1">
      <c r="A164" s="39">
        <v>50</v>
      </c>
      <c r="B164" s="37">
        <v>330931</v>
      </c>
      <c r="C164" s="46">
        <f t="shared" si="60"/>
        <v>497.81385790876504</v>
      </c>
      <c r="D164" s="26">
        <f t="shared" si="61"/>
        <v>663.75181054502</v>
      </c>
      <c r="E164" s="46">
        <f t="shared" si="62"/>
        <v>501.6481109863678</v>
      </c>
      <c r="F164" s="26">
        <f t="shared" si="63"/>
        <v>668.8641479818237</v>
      </c>
      <c r="G164" s="46">
        <f t="shared" si="64"/>
        <v>522.4383401850007</v>
      </c>
      <c r="H164" s="26">
        <f t="shared" si="65"/>
        <v>696.584453580001</v>
      </c>
      <c r="I164" s="46">
        <f t="shared" si="66"/>
        <v>527.373655139515</v>
      </c>
      <c r="J164" s="26">
        <f t="shared" si="67"/>
        <v>703.1648735193533</v>
      </c>
      <c r="K164" s="26">
        <f t="shared" si="68"/>
        <v>549.6257080989882</v>
      </c>
      <c r="L164" s="26">
        <f t="shared" si="69"/>
        <v>732.8342774653175</v>
      </c>
      <c r="M164" s="46">
        <f t="shared" si="70"/>
        <v>580.6595519441018</v>
      </c>
      <c r="N164" s="26">
        <f t="shared" si="71"/>
        <v>774.2127359254691</v>
      </c>
    </row>
    <row r="165" spans="1:14" ht="12.75" customHeight="1">
      <c r="A165" s="38">
        <v>51</v>
      </c>
      <c r="B165" s="35">
        <v>336731</v>
      </c>
      <c r="C165" s="23">
        <f t="shared" si="60"/>
        <v>506.53869896587616</v>
      </c>
      <c r="D165" s="25">
        <f t="shared" si="61"/>
        <v>675.3849319545016</v>
      </c>
      <c r="E165" s="23">
        <f t="shared" si="62"/>
        <v>510.44015235970824</v>
      </c>
      <c r="F165" s="25">
        <f t="shared" si="63"/>
        <v>680.5868698129443</v>
      </c>
      <c r="G165" s="23">
        <f t="shared" si="64"/>
        <v>531.5947576045626</v>
      </c>
      <c r="H165" s="25">
        <f t="shared" si="65"/>
        <v>708.7930101394168</v>
      </c>
      <c r="I165" s="23">
        <f t="shared" si="66"/>
        <v>536.6165704294369</v>
      </c>
      <c r="J165" s="25">
        <f t="shared" si="67"/>
        <v>715.4887605725826</v>
      </c>
      <c r="K165" s="25">
        <f t="shared" si="68"/>
        <v>559.2586198146453</v>
      </c>
      <c r="L165" s="25">
        <f t="shared" si="69"/>
        <v>745.6781597528603</v>
      </c>
      <c r="M165" s="23">
        <f t="shared" si="70"/>
        <v>590.8363724936297</v>
      </c>
      <c r="N165" s="25">
        <f t="shared" si="71"/>
        <v>787.7818299915062</v>
      </c>
    </row>
    <row r="166" spans="1:14" ht="12.75" customHeight="1">
      <c r="A166" s="38">
        <v>52</v>
      </c>
      <c r="B166" s="35">
        <v>342831</v>
      </c>
      <c r="C166" s="23">
        <f t="shared" si="60"/>
        <v>515.7148249052516</v>
      </c>
      <c r="D166" s="25">
        <f t="shared" si="61"/>
        <v>687.6197665403355</v>
      </c>
      <c r="E166" s="23">
        <f t="shared" si="62"/>
        <v>519.6869544937388</v>
      </c>
      <c r="F166" s="25">
        <f t="shared" si="63"/>
        <v>692.9159393249851</v>
      </c>
      <c r="G166" s="23">
        <f t="shared" si="64"/>
        <v>541.2247828216879</v>
      </c>
      <c r="H166" s="25">
        <f t="shared" si="65"/>
        <v>721.6330437622505</v>
      </c>
      <c r="I166" s="23">
        <f t="shared" si="66"/>
        <v>546.3375675446998</v>
      </c>
      <c r="J166" s="25">
        <f t="shared" si="67"/>
        <v>728.4500900595997</v>
      </c>
      <c r="K166" s="25">
        <f t="shared" si="68"/>
        <v>569.3897855845605</v>
      </c>
      <c r="L166" s="25">
        <f t="shared" si="69"/>
        <v>759.186380779414</v>
      </c>
      <c r="M166" s="23">
        <f t="shared" si="70"/>
        <v>601.5395803129605</v>
      </c>
      <c r="N166" s="25">
        <f t="shared" si="71"/>
        <v>802.052773750614</v>
      </c>
    </row>
    <row r="167" spans="1:14" ht="12.75" customHeight="1">
      <c r="A167" s="38">
        <v>53</v>
      </c>
      <c r="B167" s="35">
        <v>349331</v>
      </c>
      <c r="C167" s="23">
        <f t="shared" si="60"/>
        <v>525.4926640209795</v>
      </c>
      <c r="D167" s="25">
        <f t="shared" si="61"/>
        <v>700.6568853613061</v>
      </c>
      <c r="E167" s="23">
        <f t="shared" si="62"/>
        <v>529.5401043086893</v>
      </c>
      <c r="F167" s="25">
        <f t="shared" si="63"/>
        <v>706.0534724115857</v>
      </c>
      <c r="G167" s="23">
        <f t="shared" si="64"/>
        <v>551.4862851022312</v>
      </c>
      <c r="H167" s="25">
        <f t="shared" si="65"/>
        <v>735.3150468029751</v>
      </c>
      <c r="I167" s="23">
        <f t="shared" si="66"/>
        <v>556.6960070937503</v>
      </c>
      <c r="J167" s="25">
        <f t="shared" si="67"/>
        <v>742.2613427916671</v>
      </c>
      <c r="K167" s="25">
        <f t="shared" si="68"/>
        <v>580.1852900934866</v>
      </c>
      <c r="L167" s="25">
        <f t="shared" si="69"/>
        <v>773.5803867913155</v>
      </c>
      <c r="M167" s="23">
        <f t="shared" si="70"/>
        <v>612.9446378253625</v>
      </c>
      <c r="N167" s="25">
        <f t="shared" si="71"/>
        <v>817.2595171004833</v>
      </c>
    </row>
    <row r="168" spans="1:14" ht="12.75" customHeight="1">
      <c r="A168" s="38">
        <v>54</v>
      </c>
      <c r="B168" s="35">
        <v>355331</v>
      </c>
      <c r="C168" s="23">
        <f t="shared" si="60"/>
        <v>534.5183616662669</v>
      </c>
      <c r="D168" s="25">
        <f t="shared" si="61"/>
        <v>712.6911488883559</v>
      </c>
      <c r="E168" s="23">
        <f t="shared" si="62"/>
        <v>538.6353195224898</v>
      </c>
      <c r="F168" s="25">
        <f t="shared" si="63"/>
        <v>718.1804260299864</v>
      </c>
      <c r="G168" s="23">
        <f t="shared" si="64"/>
        <v>560.958441053502</v>
      </c>
      <c r="H168" s="25">
        <f t="shared" si="65"/>
        <v>747.944588071336</v>
      </c>
      <c r="I168" s="23">
        <f t="shared" si="66"/>
        <v>566.2576436005662</v>
      </c>
      <c r="J168" s="25">
        <f t="shared" si="67"/>
        <v>755.0101914674216</v>
      </c>
      <c r="K168" s="25">
        <f t="shared" si="68"/>
        <v>590.1503711786492</v>
      </c>
      <c r="L168" s="25">
        <f t="shared" si="69"/>
        <v>786.8671615715322</v>
      </c>
      <c r="M168" s="23">
        <f t="shared" si="70"/>
        <v>623.4723832214258</v>
      </c>
      <c r="N168" s="25">
        <f t="shared" si="71"/>
        <v>831.296510961901</v>
      </c>
    </row>
    <row r="169" spans="1:15" ht="12.75" customHeight="1">
      <c r="A169" s="42">
        <v>55</v>
      </c>
      <c r="B169" s="36">
        <v>361831</v>
      </c>
      <c r="C169" s="44">
        <f t="shared" si="60"/>
        <v>544.2962007819949</v>
      </c>
      <c r="D169" s="23">
        <f t="shared" si="61"/>
        <v>725.7282677093266</v>
      </c>
      <c r="E169" s="44">
        <f t="shared" si="62"/>
        <v>548.4884693374404</v>
      </c>
      <c r="F169" s="44">
        <f t="shared" si="63"/>
        <v>731.3179591165872</v>
      </c>
      <c r="G169" s="44">
        <f t="shared" si="64"/>
        <v>571.2199433340454</v>
      </c>
      <c r="H169" s="44">
        <f t="shared" si="65"/>
        <v>761.6265911120606</v>
      </c>
      <c r="I169" s="44">
        <f t="shared" si="66"/>
        <v>576.6160831496168</v>
      </c>
      <c r="J169" s="44">
        <f t="shared" si="67"/>
        <v>768.821444199489</v>
      </c>
      <c r="K169" s="44">
        <f t="shared" si="68"/>
        <v>600.9458756875752</v>
      </c>
      <c r="L169" s="44">
        <f t="shared" si="69"/>
        <v>801.2611675834336</v>
      </c>
      <c r="M169" s="44">
        <f t="shared" si="70"/>
        <v>634.8774407338277</v>
      </c>
      <c r="N169" s="44">
        <f t="shared" si="71"/>
        <v>846.5032543117703</v>
      </c>
      <c r="O169" s="43"/>
    </row>
    <row r="170" spans="1:14" ht="12.75" customHeight="1">
      <c r="A170" s="38">
        <v>56</v>
      </c>
      <c r="B170" s="35">
        <v>368331</v>
      </c>
      <c r="C170" s="25">
        <f t="shared" si="60"/>
        <v>554.0740398977229</v>
      </c>
      <c r="D170" s="25">
        <f t="shared" si="61"/>
        <v>738.7653865302972</v>
      </c>
      <c r="E170" s="25">
        <f t="shared" si="62"/>
        <v>558.3416191523909</v>
      </c>
      <c r="F170" s="25">
        <f t="shared" si="63"/>
        <v>744.4554922031878</v>
      </c>
      <c r="G170" s="25">
        <f t="shared" si="64"/>
        <v>581.4814456145889</v>
      </c>
      <c r="H170" s="25">
        <f t="shared" si="65"/>
        <v>775.3085941527852</v>
      </c>
      <c r="I170" s="25">
        <f t="shared" si="66"/>
        <v>586.9745226986672</v>
      </c>
      <c r="J170" s="25">
        <f t="shared" si="67"/>
        <v>782.6326969315563</v>
      </c>
      <c r="K170" s="25">
        <f t="shared" si="68"/>
        <v>611.7413801965013</v>
      </c>
      <c r="L170" s="25">
        <f t="shared" si="69"/>
        <v>815.655173595335</v>
      </c>
      <c r="M170" s="25">
        <f t="shared" si="70"/>
        <v>646.2824982462296</v>
      </c>
      <c r="N170" s="25">
        <f t="shared" si="71"/>
        <v>861.7099976616395</v>
      </c>
    </row>
    <row r="171" spans="1:14" ht="12.75" customHeight="1">
      <c r="A171" s="38">
        <v>57</v>
      </c>
      <c r="B171" s="35">
        <v>374831</v>
      </c>
      <c r="C171" s="25">
        <f t="shared" si="60"/>
        <v>563.8518790134509</v>
      </c>
      <c r="D171" s="25">
        <f t="shared" si="61"/>
        <v>751.8025053512679</v>
      </c>
      <c r="E171" s="25">
        <f t="shared" si="62"/>
        <v>568.1947689673414</v>
      </c>
      <c r="F171" s="25">
        <f t="shared" si="63"/>
        <v>757.5930252897884</v>
      </c>
      <c r="G171" s="25">
        <f t="shared" si="64"/>
        <v>591.7429478951323</v>
      </c>
      <c r="H171" s="25">
        <f t="shared" si="65"/>
        <v>788.9905971935096</v>
      </c>
      <c r="I171" s="25">
        <f t="shared" si="66"/>
        <v>597.3329622477178</v>
      </c>
      <c r="J171" s="25">
        <f t="shared" si="67"/>
        <v>796.4439496636237</v>
      </c>
      <c r="K171" s="25">
        <f t="shared" si="68"/>
        <v>622.5368847054275</v>
      </c>
      <c r="L171" s="25">
        <f t="shared" si="69"/>
        <v>830.0491796072366</v>
      </c>
      <c r="M171" s="25">
        <f t="shared" si="70"/>
        <v>657.6875557586313</v>
      </c>
      <c r="N171" s="25">
        <f t="shared" si="71"/>
        <v>876.9167410115084</v>
      </c>
    </row>
    <row r="172" spans="1:14" ht="12.75" customHeight="1">
      <c r="A172" s="38">
        <v>58</v>
      </c>
      <c r="B172" s="35">
        <v>381831</v>
      </c>
      <c r="C172" s="25">
        <f t="shared" si="60"/>
        <v>574.3818595996194</v>
      </c>
      <c r="D172" s="25">
        <f t="shared" si="61"/>
        <v>765.8424794661591</v>
      </c>
      <c r="E172" s="25">
        <f t="shared" si="62"/>
        <v>578.8058533834419</v>
      </c>
      <c r="F172" s="25">
        <f t="shared" si="63"/>
        <v>771.7411378445892</v>
      </c>
      <c r="G172" s="25">
        <f t="shared" si="64"/>
        <v>602.7937965049482</v>
      </c>
      <c r="H172" s="25">
        <f t="shared" si="65"/>
        <v>803.7250620065976</v>
      </c>
      <c r="I172" s="25">
        <f t="shared" si="66"/>
        <v>608.4882048390031</v>
      </c>
      <c r="J172" s="25">
        <f t="shared" si="67"/>
        <v>811.317606452004</v>
      </c>
      <c r="K172" s="25">
        <f t="shared" si="68"/>
        <v>634.1628126381171</v>
      </c>
      <c r="L172" s="25">
        <f t="shared" si="69"/>
        <v>845.5504168508228</v>
      </c>
      <c r="M172" s="25">
        <f t="shared" si="70"/>
        <v>669.9699253873719</v>
      </c>
      <c r="N172" s="25">
        <f t="shared" si="71"/>
        <v>893.2932338498292</v>
      </c>
    </row>
    <row r="173" spans="1:14" ht="12.75" customHeight="1">
      <c r="A173" s="38">
        <v>59</v>
      </c>
      <c r="B173" s="35">
        <v>388831</v>
      </c>
      <c r="C173" s="25">
        <f t="shared" si="60"/>
        <v>584.911840185788</v>
      </c>
      <c r="D173" s="25">
        <f t="shared" si="61"/>
        <v>779.8824535810508</v>
      </c>
      <c r="E173" s="25">
        <f t="shared" si="62"/>
        <v>589.4169377995424</v>
      </c>
      <c r="F173" s="25">
        <f t="shared" si="63"/>
        <v>785.88925039939</v>
      </c>
      <c r="G173" s="25">
        <f t="shared" si="64"/>
        <v>613.8446451147641</v>
      </c>
      <c r="H173" s="25">
        <f t="shared" si="65"/>
        <v>818.4595268196855</v>
      </c>
      <c r="I173" s="25">
        <f t="shared" si="66"/>
        <v>619.6434474302882</v>
      </c>
      <c r="J173" s="25">
        <f t="shared" si="67"/>
        <v>826.1912632403844</v>
      </c>
      <c r="K173" s="25">
        <f t="shared" si="68"/>
        <v>645.7887405708068</v>
      </c>
      <c r="L173" s="25">
        <f t="shared" si="69"/>
        <v>861.0516540944091</v>
      </c>
      <c r="M173" s="25">
        <f t="shared" si="70"/>
        <v>682.2522950161123</v>
      </c>
      <c r="N173" s="25">
        <f t="shared" si="71"/>
        <v>909.6697266881497</v>
      </c>
    </row>
    <row r="174" spans="1:14" ht="12.75" customHeight="1">
      <c r="A174" s="39">
        <v>60</v>
      </c>
      <c r="B174" s="37">
        <v>395831</v>
      </c>
      <c r="C174" s="26">
        <f t="shared" si="60"/>
        <v>595.4418207719566</v>
      </c>
      <c r="D174" s="26">
        <f t="shared" si="61"/>
        <v>793.9224276959421</v>
      </c>
      <c r="E174" s="26">
        <f t="shared" si="62"/>
        <v>600.0280222156431</v>
      </c>
      <c r="F174" s="26">
        <f t="shared" si="63"/>
        <v>800.0373629541908</v>
      </c>
      <c r="G174" s="26">
        <f t="shared" si="64"/>
        <v>624.8954937245801</v>
      </c>
      <c r="H174" s="26">
        <f t="shared" si="65"/>
        <v>833.1939916327734</v>
      </c>
      <c r="I174" s="26">
        <f t="shared" si="66"/>
        <v>630.7986900215735</v>
      </c>
      <c r="J174" s="26">
        <f t="shared" si="67"/>
        <v>841.0649200287647</v>
      </c>
      <c r="K174" s="26">
        <f t="shared" si="68"/>
        <v>657.4146685034964</v>
      </c>
      <c r="L174" s="26">
        <f t="shared" si="69"/>
        <v>876.5528913379951</v>
      </c>
      <c r="M174" s="26">
        <f t="shared" si="70"/>
        <v>694.5346646448528</v>
      </c>
      <c r="N174" s="26">
        <f t="shared" si="71"/>
        <v>926.0462195264704</v>
      </c>
    </row>
    <row r="175" spans="1:14" ht="12.75" customHeight="1">
      <c r="A175" s="13"/>
      <c r="B175" s="14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</row>
    <row r="176" s="4" customFormat="1" ht="12" customHeight="1">
      <c r="A176" s="4" t="s">
        <v>11</v>
      </c>
    </row>
    <row r="177" s="4" customFormat="1" ht="12.75" customHeight="1">
      <c r="A177" s="4" t="s">
        <v>12</v>
      </c>
    </row>
    <row r="178" spans="1:8" s="2" customFormat="1" ht="18.75">
      <c r="A178" s="1" t="s">
        <v>30</v>
      </c>
      <c r="H178" s="3"/>
    </row>
    <row r="179" spans="1:5" s="22" customFormat="1" ht="15.75">
      <c r="A179" s="21" t="s">
        <v>0</v>
      </c>
      <c r="E179" s="21"/>
    </row>
    <row r="180" spans="1:5" ht="12.75">
      <c r="A180" s="4"/>
      <c r="C180" s="6"/>
      <c r="D180" s="6"/>
      <c r="E180" s="4"/>
    </row>
    <row r="181" spans="1:28" ht="12" customHeight="1">
      <c r="A181" s="29" t="s">
        <v>1</v>
      </c>
      <c r="B181" s="29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Q181" s="4"/>
      <c r="R181" s="4"/>
      <c r="S181" s="4"/>
      <c r="T181" s="4"/>
      <c r="U181" s="4"/>
      <c r="V181" s="4"/>
      <c r="W181" s="4"/>
      <c r="X181" s="7">
        <f>F415</f>
        <v>0</v>
      </c>
      <c r="Y181" s="4"/>
      <c r="Z181" s="7">
        <f>G415</f>
        <v>0</v>
      </c>
      <c r="AA181" s="4"/>
      <c r="AB181" s="4"/>
    </row>
    <row r="182" spans="1:14" ht="12.75" customHeight="1">
      <c r="A182" s="32"/>
      <c r="B182" s="31" t="s">
        <v>2</v>
      </c>
      <c r="C182" s="8" t="s">
        <v>24</v>
      </c>
      <c r="D182" s="9"/>
      <c r="E182" s="8" t="s">
        <v>31</v>
      </c>
      <c r="F182" s="9"/>
      <c r="G182" s="8" t="s">
        <v>32</v>
      </c>
      <c r="H182" s="9"/>
      <c r="I182" s="8" t="s">
        <v>25</v>
      </c>
      <c r="J182" s="9"/>
      <c r="K182" s="8" t="s">
        <v>26</v>
      </c>
      <c r="L182" s="9"/>
      <c r="M182" s="40"/>
      <c r="N182" s="41"/>
    </row>
    <row r="183" spans="1:14" ht="12.75" customHeight="1">
      <c r="A183" s="10" t="s">
        <v>9</v>
      </c>
      <c r="B183" s="34" t="s">
        <v>10</v>
      </c>
      <c r="C183" s="28">
        <v>0.5</v>
      </c>
      <c r="D183" s="12">
        <v>1</v>
      </c>
      <c r="E183" s="11">
        <v>0.5</v>
      </c>
      <c r="F183" s="12">
        <v>1</v>
      </c>
      <c r="G183" s="11">
        <v>0.5</v>
      </c>
      <c r="H183" s="12">
        <v>1</v>
      </c>
      <c r="I183" s="11">
        <v>0.5</v>
      </c>
      <c r="J183" s="12">
        <v>1</v>
      </c>
      <c r="K183" s="11">
        <v>0.5</v>
      </c>
      <c r="L183" s="12">
        <v>1</v>
      </c>
      <c r="M183" s="40"/>
      <c r="N183" s="41"/>
    </row>
    <row r="184" spans="1:14" ht="12" customHeight="1">
      <c r="A184" s="38">
        <v>11</v>
      </c>
      <c r="B184" s="35">
        <v>175131</v>
      </c>
      <c r="C184" s="23">
        <f aca="true" t="shared" si="72" ref="C184:C215">(($B184*1490/($C$241*1717.5))/110.2)*100*1.5</f>
        <v>310.9858074282466</v>
      </c>
      <c r="D184" s="24">
        <f aca="true" t="shared" si="73" ref="D184:D215">(($B184*1490/($C$241*1717.5))/110.2)*100*2</f>
        <v>414.6477432376621</v>
      </c>
      <c r="E184" s="24">
        <f>(($B184*1490/($H$241*1717.5))/110.2)*100*1.5</f>
        <v>316.21645556541887</v>
      </c>
      <c r="F184" s="24">
        <f>(($B184*1490/($H$241*1717.5))/110.2)*100*2</f>
        <v>421.62194075389186</v>
      </c>
      <c r="G184" s="24">
        <f>(($B184*1490/($F$241*1717.5))/110.2)*100*1.5</f>
        <v>322.1270435199127</v>
      </c>
      <c r="H184" s="24">
        <f>(($B184*1490/($F$241*1717.5))/110.2)*100*2</f>
        <v>429.502724693217</v>
      </c>
      <c r="I184" s="24">
        <f>(($B184*1490/($G$241*1717.5))/110.2)*100*1.5</f>
        <v>325.16597789274203</v>
      </c>
      <c r="J184" s="24">
        <f>(($B184*1490/($G$241*1717.5))/110.2)*100*2</f>
        <v>433.55463719032275</v>
      </c>
      <c r="K184" s="24">
        <f aca="true" t="shared" si="74" ref="K184:K215">(($B184*1490/($E$241*1717.5))/110.2)*100*1.5</f>
        <v>345.82869889595975</v>
      </c>
      <c r="L184" s="24">
        <f aca="true" t="shared" si="75" ref="L184:L215">(($B184*1490/($E$241*1717.5))/110.2)*100*2</f>
        <v>461.1049318612797</v>
      </c>
      <c r="M184" s="40"/>
      <c r="N184" s="41"/>
    </row>
    <row r="185" spans="1:14" ht="12.75" customHeight="1">
      <c r="A185" s="38">
        <v>12</v>
      </c>
      <c r="B185" s="35">
        <v>177531</v>
      </c>
      <c r="C185" s="44">
        <f t="shared" si="72"/>
        <v>315.2475654141416</v>
      </c>
      <c r="D185" s="25">
        <f t="shared" si="73"/>
        <v>420.33008721885545</v>
      </c>
      <c r="E185" s="25">
        <f aca="true" t="shared" si="76" ref="E185:E233">(($B185*1490/($H$241*1717.5))/110.2)*100*1.5</f>
        <v>320.54989449603084</v>
      </c>
      <c r="F185" s="25">
        <f aca="true" t="shared" si="77" ref="F185:F233">(($B185*1490/($H$241*1717.5))/110.2)*100*2</f>
        <v>427.39985932804115</v>
      </c>
      <c r="G185" s="25">
        <f aca="true" t="shared" si="78" ref="G185:G233">(($B185*1490/($F$241*1717.5))/110.2)*100*1.5</f>
        <v>326.54148130904076</v>
      </c>
      <c r="H185" s="25">
        <f>(($B185*1490/($F$241*1717.5))/110.2)*100*2</f>
        <v>435.3886417453877</v>
      </c>
      <c r="I185" s="25">
        <f aca="true" t="shared" si="79" ref="I185:I233">(($B185*1490/($G$241*1717.5))/110.2)*100*1.5</f>
        <v>329.6220613213902</v>
      </c>
      <c r="J185" s="25">
        <f aca="true" t="shared" si="80" ref="J185:J233">(($B185*1490/($G$241*1717.5))/110.2)*100*2</f>
        <v>439.49608176185365</v>
      </c>
      <c r="K185" s="25">
        <f t="shared" si="74"/>
        <v>350.5679448167294</v>
      </c>
      <c r="L185" s="25">
        <f t="shared" si="75"/>
        <v>467.42392642230584</v>
      </c>
      <c r="M185" s="40"/>
      <c r="N185" s="41"/>
    </row>
    <row r="186" spans="1:14" ht="12.75" customHeight="1">
      <c r="A186" s="38">
        <v>13</v>
      </c>
      <c r="B186" s="35">
        <v>179931</v>
      </c>
      <c r="C186" s="44">
        <f t="shared" si="72"/>
        <v>319.50932340003675</v>
      </c>
      <c r="D186" s="25">
        <f t="shared" si="73"/>
        <v>426.012431200049</v>
      </c>
      <c r="E186" s="25">
        <f t="shared" si="76"/>
        <v>324.8833334266428</v>
      </c>
      <c r="F186" s="25">
        <f t="shared" si="77"/>
        <v>433.1777779021904</v>
      </c>
      <c r="G186" s="25">
        <f t="shared" si="78"/>
        <v>330.95591909816886</v>
      </c>
      <c r="H186" s="25">
        <f aca="true" t="shared" si="81" ref="H186:H233">(($B186*1490/($F$241*1717.5))/110.2)*100*2</f>
        <v>441.2745587975585</v>
      </c>
      <c r="I186" s="25">
        <f t="shared" si="79"/>
        <v>334.0781447500384</v>
      </c>
      <c r="J186" s="25">
        <f t="shared" si="80"/>
        <v>445.43752633338454</v>
      </c>
      <c r="K186" s="25">
        <f t="shared" si="74"/>
        <v>355.307190737499</v>
      </c>
      <c r="L186" s="25">
        <f t="shared" si="75"/>
        <v>473.742920983332</v>
      </c>
      <c r="M186" s="40"/>
      <c r="N186" s="41"/>
    </row>
    <row r="187" spans="1:14" ht="12.75" customHeight="1">
      <c r="A187" s="38">
        <v>14</v>
      </c>
      <c r="B187" s="35">
        <v>182531</v>
      </c>
      <c r="C187" s="44">
        <f t="shared" si="72"/>
        <v>324.12622788475636</v>
      </c>
      <c r="D187" s="25">
        <f t="shared" si="73"/>
        <v>432.1683038463418</v>
      </c>
      <c r="E187" s="25">
        <f t="shared" si="76"/>
        <v>329.5778922681392</v>
      </c>
      <c r="F187" s="25">
        <f t="shared" si="77"/>
        <v>439.4371896908522</v>
      </c>
      <c r="G187" s="25">
        <f t="shared" si="78"/>
        <v>335.73822670305765</v>
      </c>
      <c r="H187" s="25">
        <f t="shared" si="81"/>
        <v>447.6509689374102</v>
      </c>
      <c r="I187" s="25">
        <f t="shared" si="79"/>
        <v>338.9055684644072</v>
      </c>
      <c r="J187" s="25">
        <f t="shared" si="80"/>
        <v>451.8740912858763</v>
      </c>
      <c r="K187" s="25">
        <f t="shared" si="74"/>
        <v>360.44137381833275</v>
      </c>
      <c r="L187" s="25">
        <f t="shared" si="75"/>
        <v>480.5884984244437</v>
      </c>
      <c r="M187" s="40"/>
      <c r="N187" s="41"/>
    </row>
    <row r="188" spans="1:14" ht="12.75" customHeight="1">
      <c r="A188" s="42">
        <v>15</v>
      </c>
      <c r="B188" s="36">
        <v>185531</v>
      </c>
      <c r="C188" s="44">
        <f t="shared" si="72"/>
        <v>329.45342536712525</v>
      </c>
      <c r="D188" s="44">
        <f t="shared" si="73"/>
        <v>439.27123382283366</v>
      </c>
      <c r="E188" s="25">
        <f t="shared" si="76"/>
        <v>334.9946909314041</v>
      </c>
      <c r="F188" s="25">
        <f t="shared" si="77"/>
        <v>446.65958790853875</v>
      </c>
      <c r="G188" s="25">
        <f t="shared" si="78"/>
        <v>341.25627393946775</v>
      </c>
      <c r="H188" s="25">
        <f t="shared" si="81"/>
        <v>455.00836525262366</v>
      </c>
      <c r="I188" s="25">
        <f t="shared" si="79"/>
        <v>344.4756727502174</v>
      </c>
      <c r="J188" s="25">
        <f t="shared" si="80"/>
        <v>459.30089700028986</v>
      </c>
      <c r="K188" s="25">
        <f t="shared" si="74"/>
        <v>366.3654312192948</v>
      </c>
      <c r="L188" s="44">
        <f t="shared" si="75"/>
        <v>488.48724162572637</v>
      </c>
      <c r="M188" s="40"/>
      <c r="N188" s="41"/>
    </row>
    <row r="189" spans="1:14" ht="12.75" customHeight="1">
      <c r="A189" s="38">
        <v>16</v>
      </c>
      <c r="B189" s="35">
        <v>188831</v>
      </c>
      <c r="C189" s="25">
        <f t="shared" si="72"/>
        <v>335.313342597731</v>
      </c>
      <c r="D189" s="25">
        <f t="shared" si="73"/>
        <v>447.0844567969746</v>
      </c>
      <c r="E189" s="25">
        <f t="shared" si="76"/>
        <v>340.9531694609955</v>
      </c>
      <c r="F189" s="25">
        <f t="shared" si="77"/>
        <v>454.60422594799405</v>
      </c>
      <c r="G189" s="25">
        <f t="shared" si="78"/>
        <v>347.32612589951884</v>
      </c>
      <c r="H189" s="25">
        <f t="shared" si="81"/>
        <v>463.10150119935844</v>
      </c>
      <c r="I189" s="25">
        <f t="shared" si="79"/>
        <v>350.60278746460864</v>
      </c>
      <c r="J189" s="25">
        <f t="shared" si="80"/>
        <v>467.47038328614485</v>
      </c>
      <c r="K189" s="47">
        <f t="shared" si="74"/>
        <v>372.88189436035293</v>
      </c>
      <c r="L189" s="25">
        <f t="shared" si="75"/>
        <v>497.17585914713726</v>
      </c>
      <c r="M189" s="40"/>
      <c r="N189" s="41"/>
    </row>
    <row r="190" spans="1:14" ht="12.75" customHeight="1">
      <c r="A190" s="38">
        <v>17</v>
      </c>
      <c r="B190" s="35">
        <v>192131</v>
      </c>
      <c r="C190" s="25">
        <f t="shared" si="72"/>
        <v>341.1732598283367</v>
      </c>
      <c r="D190" s="25">
        <f t="shared" si="73"/>
        <v>454.89767977111563</v>
      </c>
      <c r="E190" s="25">
        <f t="shared" si="76"/>
        <v>346.911647990587</v>
      </c>
      <c r="F190" s="25">
        <f t="shared" si="77"/>
        <v>462.54886398744935</v>
      </c>
      <c r="G190" s="25">
        <f t="shared" si="78"/>
        <v>353.39597785956994</v>
      </c>
      <c r="H190" s="25">
        <f t="shared" si="81"/>
        <v>471.1946371460932</v>
      </c>
      <c r="I190" s="25">
        <f t="shared" si="79"/>
        <v>356.72990217899985</v>
      </c>
      <c r="J190" s="25">
        <f t="shared" si="80"/>
        <v>475.6398695719998</v>
      </c>
      <c r="K190" s="47">
        <f t="shared" si="74"/>
        <v>379.3983575014112</v>
      </c>
      <c r="L190" s="25">
        <f t="shared" si="75"/>
        <v>505.8644766685483</v>
      </c>
      <c r="M190" s="40"/>
      <c r="N190" s="41"/>
    </row>
    <row r="191" spans="1:14" ht="12.75" customHeight="1">
      <c r="A191" s="38">
        <v>18</v>
      </c>
      <c r="B191" s="35">
        <v>195531</v>
      </c>
      <c r="C191" s="25">
        <f t="shared" si="72"/>
        <v>347.2107503083547</v>
      </c>
      <c r="D191" s="25">
        <f t="shared" si="73"/>
        <v>462.9476670778063</v>
      </c>
      <c r="E191" s="25">
        <f t="shared" si="76"/>
        <v>353.05068647562075</v>
      </c>
      <c r="F191" s="25">
        <f t="shared" si="77"/>
        <v>470.73424863416096</v>
      </c>
      <c r="G191" s="25">
        <f t="shared" si="78"/>
        <v>359.6497647275014</v>
      </c>
      <c r="H191" s="25">
        <f t="shared" si="81"/>
        <v>479.53301963666854</v>
      </c>
      <c r="I191" s="25">
        <f t="shared" si="79"/>
        <v>363.04268703625144</v>
      </c>
      <c r="J191" s="25">
        <f t="shared" si="80"/>
        <v>484.0569160483352</v>
      </c>
      <c r="K191" s="47">
        <f t="shared" si="74"/>
        <v>386.11228922250154</v>
      </c>
      <c r="L191" s="25">
        <f t="shared" si="75"/>
        <v>514.8163856300021</v>
      </c>
      <c r="M191" s="40"/>
      <c r="N191" s="41"/>
    </row>
    <row r="192" spans="1:14" ht="12.75" customHeight="1">
      <c r="A192" s="42">
        <v>19</v>
      </c>
      <c r="B192" s="36">
        <v>198931</v>
      </c>
      <c r="C192" s="25">
        <f t="shared" si="72"/>
        <v>353.24824078837275</v>
      </c>
      <c r="D192" s="25">
        <f t="shared" si="73"/>
        <v>470.997654384497</v>
      </c>
      <c r="E192" s="25">
        <f t="shared" si="76"/>
        <v>359.1897249606543</v>
      </c>
      <c r="F192" s="25">
        <f t="shared" si="77"/>
        <v>478.9196332808724</v>
      </c>
      <c r="G192" s="25">
        <f t="shared" si="78"/>
        <v>365.9035515954329</v>
      </c>
      <c r="H192" s="25">
        <f t="shared" si="81"/>
        <v>487.87140212724387</v>
      </c>
      <c r="I192" s="25">
        <f t="shared" si="79"/>
        <v>369.3554718935029</v>
      </c>
      <c r="J192" s="25">
        <f t="shared" si="80"/>
        <v>492.4739625246706</v>
      </c>
      <c r="K192" s="47">
        <f t="shared" si="74"/>
        <v>392.8262209435918</v>
      </c>
      <c r="L192" s="25">
        <f t="shared" si="75"/>
        <v>523.7682945914557</v>
      </c>
      <c r="M192" s="40"/>
      <c r="N192" s="41"/>
    </row>
    <row r="193" spans="1:14" ht="12.75" customHeight="1">
      <c r="A193" s="39">
        <v>20</v>
      </c>
      <c r="B193" s="37">
        <v>202531</v>
      </c>
      <c r="C193" s="26">
        <f t="shared" si="72"/>
        <v>359.6408777672154</v>
      </c>
      <c r="D193" s="26">
        <f t="shared" si="73"/>
        <v>479.5211703562872</v>
      </c>
      <c r="E193" s="25">
        <f t="shared" si="76"/>
        <v>365.68988335657224</v>
      </c>
      <c r="F193" s="25">
        <f t="shared" si="77"/>
        <v>487.5865111420963</v>
      </c>
      <c r="G193" s="25">
        <f t="shared" si="78"/>
        <v>372.52520827912497</v>
      </c>
      <c r="H193" s="26">
        <f t="shared" si="81"/>
        <v>496.70027770549996</v>
      </c>
      <c r="I193" s="25">
        <f t="shared" si="79"/>
        <v>376.03959703647524</v>
      </c>
      <c r="J193" s="25">
        <f t="shared" si="80"/>
        <v>501.38612938196695</v>
      </c>
      <c r="K193" s="46">
        <f t="shared" si="74"/>
        <v>399.9350898247462</v>
      </c>
      <c r="L193" s="26">
        <f t="shared" si="75"/>
        <v>533.246786432995</v>
      </c>
      <c r="M193" s="40"/>
      <c r="N193" s="41"/>
    </row>
    <row r="194" spans="1:14" ht="12.75" customHeight="1">
      <c r="A194" s="38">
        <v>21</v>
      </c>
      <c r="B194" s="35">
        <v>206131</v>
      </c>
      <c r="C194" s="25">
        <f t="shared" si="72"/>
        <v>366.033514746058</v>
      </c>
      <c r="D194" s="25">
        <f t="shared" si="73"/>
        <v>488.0446863280773</v>
      </c>
      <c r="E194" s="24">
        <f t="shared" si="76"/>
        <v>372.19004175249023</v>
      </c>
      <c r="F194" s="24">
        <f t="shared" si="77"/>
        <v>496.2533890033203</v>
      </c>
      <c r="G194" s="24">
        <f t="shared" si="78"/>
        <v>379.1468649628172</v>
      </c>
      <c r="H194" s="25">
        <f t="shared" si="81"/>
        <v>505.5291532837562</v>
      </c>
      <c r="I194" s="24">
        <f t="shared" si="79"/>
        <v>382.72372217944746</v>
      </c>
      <c r="J194" s="24">
        <f t="shared" si="80"/>
        <v>510.2982962392633</v>
      </c>
      <c r="K194" s="23">
        <f t="shared" si="74"/>
        <v>407.04395870590065</v>
      </c>
      <c r="L194" s="25">
        <f t="shared" si="75"/>
        <v>542.7252782745342</v>
      </c>
      <c r="M194" s="40"/>
      <c r="N194" s="41"/>
    </row>
    <row r="195" spans="1:14" ht="12.75" customHeight="1">
      <c r="A195" s="38">
        <v>22</v>
      </c>
      <c r="B195" s="35">
        <v>209831</v>
      </c>
      <c r="C195" s="25">
        <f t="shared" si="72"/>
        <v>372.603724974313</v>
      </c>
      <c r="D195" s="25">
        <f t="shared" si="73"/>
        <v>496.80496663241735</v>
      </c>
      <c r="E195" s="25">
        <f t="shared" si="76"/>
        <v>378.8707601038504</v>
      </c>
      <c r="F195" s="25">
        <f t="shared" si="77"/>
        <v>505.1610134718005</v>
      </c>
      <c r="G195" s="25">
        <f t="shared" si="78"/>
        <v>385.9524565543895</v>
      </c>
      <c r="H195" s="25">
        <f t="shared" si="81"/>
        <v>514.6032754058527</v>
      </c>
      <c r="I195" s="25">
        <f t="shared" si="79"/>
        <v>389.5935174652801</v>
      </c>
      <c r="J195" s="25">
        <f t="shared" si="80"/>
        <v>519.4580232870402</v>
      </c>
      <c r="K195" s="47">
        <f t="shared" si="74"/>
        <v>414.3502961670871</v>
      </c>
      <c r="L195" s="25">
        <f t="shared" si="75"/>
        <v>552.4670615561162</v>
      </c>
      <c r="M195" s="40"/>
      <c r="N195" s="41"/>
    </row>
    <row r="196" spans="1:14" ht="12.75" customHeight="1">
      <c r="A196" s="38">
        <v>23</v>
      </c>
      <c r="B196" s="35">
        <v>213531</v>
      </c>
      <c r="C196" s="25">
        <f t="shared" si="72"/>
        <v>379.17393520256786</v>
      </c>
      <c r="D196" s="25">
        <f t="shared" si="73"/>
        <v>505.56524693675715</v>
      </c>
      <c r="E196" s="25">
        <f t="shared" si="76"/>
        <v>385.5514784552105</v>
      </c>
      <c r="F196" s="25">
        <f t="shared" si="77"/>
        <v>514.0686379402806</v>
      </c>
      <c r="G196" s="25">
        <f t="shared" si="78"/>
        <v>392.7580481459621</v>
      </c>
      <c r="H196" s="25">
        <f t="shared" si="81"/>
        <v>523.6773975279494</v>
      </c>
      <c r="I196" s="25">
        <f t="shared" si="79"/>
        <v>396.46331275111265</v>
      </c>
      <c r="J196" s="25">
        <f t="shared" si="80"/>
        <v>528.6177503348168</v>
      </c>
      <c r="K196" s="47">
        <f t="shared" si="74"/>
        <v>421.65663362827365</v>
      </c>
      <c r="L196" s="25">
        <f t="shared" si="75"/>
        <v>562.2088448376982</v>
      </c>
      <c r="M196" s="40"/>
      <c r="N196" s="41"/>
    </row>
    <row r="197" spans="1:14" ht="12.75" customHeight="1">
      <c r="A197" s="38">
        <v>24</v>
      </c>
      <c r="B197" s="35">
        <v>217431</v>
      </c>
      <c r="C197" s="25">
        <f t="shared" si="72"/>
        <v>386.0992919296474</v>
      </c>
      <c r="D197" s="25">
        <f t="shared" si="73"/>
        <v>514.7990559061965</v>
      </c>
      <c r="E197" s="25">
        <f t="shared" si="76"/>
        <v>392.5933167174549</v>
      </c>
      <c r="F197" s="25">
        <f t="shared" si="77"/>
        <v>523.4577556232732</v>
      </c>
      <c r="G197" s="25">
        <f t="shared" si="78"/>
        <v>399.9315095532952</v>
      </c>
      <c r="H197" s="25">
        <f t="shared" si="81"/>
        <v>533.2420127377269</v>
      </c>
      <c r="I197" s="25">
        <f t="shared" si="79"/>
        <v>403.70444832266594</v>
      </c>
      <c r="J197" s="25">
        <f t="shared" si="80"/>
        <v>538.2725977635546</v>
      </c>
      <c r="K197" s="47">
        <f t="shared" si="74"/>
        <v>429.35790824952426</v>
      </c>
      <c r="L197" s="25">
        <f t="shared" si="75"/>
        <v>572.4772109993656</v>
      </c>
      <c r="M197" s="40"/>
      <c r="N197" s="41"/>
    </row>
    <row r="198" spans="1:14" ht="12.75" customHeight="1">
      <c r="A198" s="42">
        <v>25</v>
      </c>
      <c r="B198" s="36">
        <v>221331</v>
      </c>
      <c r="C198" s="44">
        <f t="shared" si="72"/>
        <v>393.02464865672687</v>
      </c>
      <c r="D198" s="44">
        <f t="shared" si="73"/>
        <v>524.0328648756358</v>
      </c>
      <c r="E198" s="25">
        <f t="shared" si="76"/>
        <v>399.63515497969934</v>
      </c>
      <c r="F198" s="25">
        <f t="shared" si="77"/>
        <v>532.8468733062658</v>
      </c>
      <c r="G198" s="25">
        <f t="shared" si="78"/>
        <v>407.10497096062835</v>
      </c>
      <c r="H198" s="25">
        <f t="shared" si="81"/>
        <v>542.8066279475045</v>
      </c>
      <c r="I198" s="25">
        <f t="shared" si="79"/>
        <v>410.9455838942191</v>
      </c>
      <c r="J198" s="25">
        <f t="shared" si="80"/>
        <v>547.9274451922921</v>
      </c>
      <c r="K198" s="25">
        <f t="shared" si="74"/>
        <v>437.0591828707749</v>
      </c>
      <c r="L198" s="44">
        <f t="shared" si="75"/>
        <v>582.7455771610332</v>
      </c>
      <c r="M198" s="40"/>
      <c r="N198" s="41"/>
    </row>
    <row r="199" spans="1:14" ht="12.75" customHeight="1">
      <c r="A199" s="38">
        <v>26</v>
      </c>
      <c r="B199" s="35">
        <v>224931</v>
      </c>
      <c r="C199" s="44">
        <f t="shared" si="72"/>
        <v>399.4172856355695</v>
      </c>
      <c r="D199" s="25">
        <f t="shared" si="73"/>
        <v>532.556380847426</v>
      </c>
      <c r="E199" s="25">
        <f t="shared" si="76"/>
        <v>406.13531337561733</v>
      </c>
      <c r="F199" s="25">
        <f t="shared" si="77"/>
        <v>541.5137511674898</v>
      </c>
      <c r="G199" s="25">
        <f t="shared" si="78"/>
        <v>413.7266276443205</v>
      </c>
      <c r="H199" s="25">
        <f t="shared" si="81"/>
        <v>551.6355035257607</v>
      </c>
      <c r="I199" s="25">
        <f t="shared" si="79"/>
        <v>417.62970903719133</v>
      </c>
      <c r="J199" s="25">
        <f t="shared" si="80"/>
        <v>556.8396120495885</v>
      </c>
      <c r="K199" s="25">
        <f t="shared" si="74"/>
        <v>444.1680517519293</v>
      </c>
      <c r="L199" s="25">
        <f t="shared" si="75"/>
        <v>592.2240690025724</v>
      </c>
      <c r="M199" s="40"/>
      <c r="N199" s="41"/>
    </row>
    <row r="200" spans="1:14" ht="12.75" customHeight="1">
      <c r="A200" s="38">
        <v>27</v>
      </c>
      <c r="B200" s="35">
        <v>228531</v>
      </c>
      <c r="C200" s="44">
        <f t="shared" si="72"/>
        <v>405.809922614412</v>
      </c>
      <c r="D200" s="25">
        <f t="shared" si="73"/>
        <v>541.0798968192161</v>
      </c>
      <c r="E200" s="25">
        <f t="shared" si="76"/>
        <v>412.6354717715353</v>
      </c>
      <c r="F200" s="25">
        <f t="shared" si="77"/>
        <v>550.1806290287137</v>
      </c>
      <c r="G200" s="25">
        <f t="shared" si="78"/>
        <v>420.3482843280125</v>
      </c>
      <c r="H200" s="25">
        <f t="shared" si="81"/>
        <v>560.4643791040166</v>
      </c>
      <c r="I200" s="25">
        <f t="shared" si="79"/>
        <v>424.31383418016367</v>
      </c>
      <c r="J200" s="25">
        <f t="shared" si="80"/>
        <v>565.7517789068849</v>
      </c>
      <c r="K200" s="25">
        <f t="shared" si="74"/>
        <v>451.2769206330837</v>
      </c>
      <c r="L200" s="25">
        <f t="shared" si="75"/>
        <v>601.7025608441116</v>
      </c>
      <c r="M200" s="40"/>
      <c r="N200" s="41"/>
    </row>
    <row r="201" spans="1:14" ht="12.75" customHeight="1">
      <c r="A201" s="38">
        <v>28</v>
      </c>
      <c r="B201" s="35">
        <v>232131</v>
      </c>
      <c r="C201" s="44">
        <f t="shared" si="72"/>
        <v>412.20255959325476</v>
      </c>
      <c r="D201" s="25">
        <f t="shared" si="73"/>
        <v>549.6034127910063</v>
      </c>
      <c r="E201" s="25">
        <f t="shared" si="76"/>
        <v>419.1356301674532</v>
      </c>
      <c r="F201" s="25">
        <f t="shared" si="77"/>
        <v>558.8475068899376</v>
      </c>
      <c r="G201" s="25">
        <f t="shared" si="78"/>
        <v>426.9699410117047</v>
      </c>
      <c r="H201" s="25">
        <f t="shared" si="81"/>
        <v>569.293254682273</v>
      </c>
      <c r="I201" s="25">
        <f t="shared" si="79"/>
        <v>430.99795932313583</v>
      </c>
      <c r="J201" s="25">
        <f t="shared" si="80"/>
        <v>574.6639457641811</v>
      </c>
      <c r="K201" s="25">
        <f t="shared" si="74"/>
        <v>458.3857895142382</v>
      </c>
      <c r="L201" s="25">
        <f t="shared" si="75"/>
        <v>611.1810526856509</v>
      </c>
      <c r="M201" s="40"/>
      <c r="N201" s="41"/>
    </row>
    <row r="202" spans="1:14" ht="12.75" customHeight="1">
      <c r="A202" s="42">
        <v>29</v>
      </c>
      <c r="B202" s="36">
        <v>235731</v>
      </c>
      <c r="C202" s="25">
        <f t="shared" si="72"/>
        <v>418.5951965720974</v>
      </c>
      <c r="D202" s="25">
        <f t="shared" si="73"/>
        <v>558.1269287627965</v>
      </c>
      <c r="E202" s="25">
        <f t="shared" si="76"/>
        <v>425.6357885633712</v>
      </c>
      <c r="F202" s="25">
        <f t="shared" si="77"/>
        <v>567.5143847511616</v>
      </c>
      <c r="G202" s="25">
        <f t="shared" si="78"/>
        <v>433.5915976953968</v>
      </c>
      <c r="H202" s="25">
        <f t="shared" si="81"/>
        <v>578.122130260529</v>
      </c>
      <c r="I202" s="25">
        <f t="shared" si="79"/>
        <v>437.6820844661081</v>
      </c>
      <c r="J202" s="25">
        <f t="shared" si="80"/>
        <v>583.5761126214775</v>
      </c>
      <c r="K202" s="25">
        <f t="shared" si="74"/>
        <v>465.49465839539255</v>
      </c>
      <c r="L202" s="25">
        <f t="shared" si="75"/>
        <v>620.6595445271901</v>
      </c>
      <c r="M202" s="40"/>
      <c r="N202" s="41"/>
    </row>
    <row r="203" spans="1:14" ht="12.75" customHeight="1">
      <c r="A203" s="39">
        <v>30</v>
      </c>
      <c r="B203" s="37">
        <v>239331</v>
      </c>
      <c r="C203" s="48">
        <f t="shared" si="72"/>
        <v>424.98783355094</v>
      </c>
      <c r="D203" s="26">
        <f t="shared" si="73"/>
        <v>566.6504447345867</v>
      </c>
      <c r="E203" s="26">
        <f t="shared" si="76"/>
        <v>432.1359469592891</v>
      </c>
      <c r="F203" s="26">
        <f t="shared" si="77"/>
        <v>576.1812626123855</v>
      </c>
      <c r="G203" s="26">
        <f t="shared" si="78"/>
        <v>440.21325437908894</v>
      </c>
      <c r="H203" s="26">
        <f t="shared" si="81"/>
        <v>586.9510058387852</v>
      </c>
      <c r="I203" s="26">
        <f t="shared" si="79"/>
        <v>444.3662096090804</v>
      </c>
      <c r="J203" s="26">
        <f t="shared" si="80"/>
        <v>592.4882794787738</v>
      </c>
      <c r="K203" s="26">
        <f t="shared" si="74"/>
        <v>472.60352727654697</v>
      </c>
      <c r="L203" s="26">
        <f t="shared" si="75"/>
        <v>630.1380363687293</v>
      </c>
      <c r="M203" s="40"/>
      <c r="N203" s="41"/>
    </row>
    <row r="204" spans="1:14" ht="12.75" customHeight="1">
      <c r="A204" s="38">
        <v>31</v>
      </c>
      <c r="B204" s="35">
        <v>242931</v>
      </c>
      <c r="C204" s="44">
        <f t="shared" si="72"/>
        <v>431.38047052978266</v>
      </c>
      <c r="D204" s="25">
        <f t="shared" si="73"/>
        <v>575.1739607063769</v>
      </c>
      <c r="E204" s="25">
        <f t="shared" si="76"/>
        <v>438.6361053552072</v>
      </c>
      <c r="F204" s="25">
        <f t="shared" si="77"/>
        <v>584.8481404736095</v>
      </c>
      <c r="G204" s="25">
        <f t="shared" si="78"/>
        <v>446.8349110627811</v>
      </c>
      <c r="H204" s="25">
        <f t="shared" si="81"/>
        <v>595.7798814170415</v>
      </c>
      <c r="I204" s="25">
        <f t="shared" si="79"/>
        <v>451.05033475205266</v>
      </c>
      <c r="J204" s="25">
        <f t="shared" si="80"/>
        <v>601.4004463360702</v>
      </c>
      <c r="K204" s="25">
        <f t="shared" si="74"/>
        <v>479.7123961577014</v>
      </c>
      <c r="L204" s="25">
        <f t="shared" si="75"/>
        <v>639.6165282102685</v>
      </c>
      <c r="M204" s="40"/>
      <c r="N204" s="41"/>
    </row>
    <row r="205" spans="1:14" ht="12.75" customHeight="1">
      <c r="A205" s="38">
        <v>32</v>
      </c>
      <c r="B205" s="35">
        <v>246531</v>
      </c>
      <c r="C205" s="44">
        <f t="shared" si="72"/>
        <v>437.77310750862523</v>
      </c>
      <c r="D205" s="25">
        <f t="shared" si="73"/>
        <v>583.6974766781669</v>
      </c>
      <c r="E205" s="25">
        <f t="shared" si="76"/>
        <v>445.13626375112506</v>
      </c>
      <c r="F205" s="25">
        <f t="shared" si="77"/>
        <v>593.5150183348334</v>
      </c>
      <c r="G205" s="25">
        <f t="shared" si="78"/>
        <v>453.45656774647324</v>
      </c>
      <c r="H205" s="25">
        <f t="shared" si="81"/>
        <v>604.6087569952977</v>
      </c>
      <c r="I205" s="25">
        <f t="shared" si="79"/>
        <v>457.7344598950249</v>
      </c>
      <c r="J205" s="25">
        <f t="shared" si="80"/>
        <v>610.3126131933665</v>
      </c>
      <c r="K205" s="25">
        <f t="shared" si="74"/>
        <v>486.8212650388559</v>
      </c>
      <c r="L205" s="25">
        <f t="shared" si="75"/>
        <v>649.0950200518079</v>
      </c>
      <c r="M205" s="40"/>
      <c r="N205" s="41"/>
    </row>
    <row r="206" spans="1:14" ht="12.75" customHeight="1">
      <c r="A206" s="38">
        <v>33</v>
      </c>
      <c r="B206" s="35">
        <v>250131</v>
      </c>
      <c r="C206" s="44">
        <f t="shared" si="72"/>
        <v>444.1657444874679</v>
      </c>
      <c r="D206" s="25">
        <f t="shared" si="73"/>
        <v>592.2209926499572</v>
      </c>
      <c r="E206" s="25">
        <f t="shared" si="76"/>
        <v>451.63642214704305</v>
      </c>
      <c r="F206" s="25">
        <f t="shared" si="77"/>
        <v>602.1818961960574</v>
      </c>
      <c r="G206" s="25">
        <f t="shared" si="78"/>
        <v>460.0782244301653</v>
      </c>
      <c r="H206" s="25">
        <f t="shared" si="81"/>
        <v>613.4376325735537</v>
      </c>
      <c r="I206" s="25">
        <f t="shared" si="79"/>
        <v>464.41858503799705</v>
      </c>
      <c r="J206" s="25">
        <f t="shared" si="80"/>
        <v>619.2247800506627</v>
      </c>
      <c r="K206" s="25">
        <f t="shared" si="74"/>
        <v>493.93013392001023</v>
      </c>
      <c r="L206" s="25">
        <f t="shared" si="75"/>
        <v>658.573511893347</v>
      </c>
      <c r="M206" s="40"/>
      <c r="N206" s="41"/>
    </row>
    <row r="207" spans="1:14" ht="12.75" customHeight="1">
      <c r="A207" s="38">
        <v>34</v>
      </c>
      <c r="B207" s="35">
        <v>253831</v>
      </c>
      <c r="C207" s="44">
        <f t="shared" si="72"/>
        <v>450.73595471572276</v>
      </c>
      <c r="D207" s="25">
        <f t="shared" si="73"/>
        <v>600.981272954297</v>
      </c>
      <c r="E207" s="25">
        <f t="shared" si="76"/>
        <v>458.31714049840315</v>
      </c>
      <c r="F207" s="25">
        <f t="shared" si="77"/>
        <v>611.0895206645375</v>
      </c>
      <c r="G207" s="25">
        <f t="shared" si="78"/>
        <v>466.88381602173774</v>
      </c>
      <c r="H207" s="25">
        <f t="shared" si="81"/>
        <v>622.5117546956503</v>
      </c>
      <c r="I207" s="25">
        <f t="shared" si="79"/>
        <v>471.2883803238297</v>
      </c>
      <c r="J207" s="25">
        <f t="shared" si="80"/>
        <v>628.3845070984396</v>
      </c>
      <c r="K207" s="25">
        <f t="shared" si="74"/>
        <v>501.2364713811968</v>
      </c>
      <c r="L207" s="25">
        <f t="shared" si="75"/>
        <v>668.315295174929</v>
      </c>
      <c r="M207" s="40"/>
      <c r="N207" s="41"/>
    </row>
    <row r="208" spans="1:14" ht="12.75" customHeight="1">
      <c r="A208" s="38">
        <v>35</v>
      </c>
      <c r="B208" s="36">
        <v>257531</v>
      </c>
      <c r="C208" s="44">
        <f t="shared" si="72"/>
        <v>457.3061649439777</v>
      </c>
      <c r="D208" s="44">
        <f t="shared" si="73"/>
        <v>609.7415532586369</v>
      </c>
      <c r="E208" s="25">
        <f t="shared" si="76"/>
        <v>464.99785884976325</v>
      </c>
      <c r="F208" s="25">
        <f t="shared" si="77"/>
        <v>619.9971451330176</v>
      </c>
      <c r="G208" s="25">
        <f t="shared" si="78"/>
        <v>473.6894076133102</v>
      </c>
      <c r="H208" s="25">
        <f t="shared" si="81"/>
        <v>631.5858768177469</v>
      </c>
      <c r="I208" s="25">
        <f t="shared" si="79"/>
        <v>478.1581756096623</v>
      </c>
      <c r="J208" s="25">
        <f t="shared" si="80"/>
        <v>637.5442341462164</v>
      </c>
      <c r="K208" s="25">
        <f t="shared" si="74"/>
        <v>508.54280884238324</v>
      </c>
      <c r="L208" s="44">
        <f t="shared" si="75"/>
        <v>678.057078456511</v>
      </c>
      <c r="M208" s="40"/>
      <c r="N208" s="41"/>
    </row>
    <row r="209" spans="1:14" ht="12.75" customHeight="1">
      <c r="A209" s="38">
        <v>36</v>
      </c>
      <c r="B209" s="35">
        <v>261231</v>
      </c>
      <c r="C209" s="25">
        <f t="shared" si="72"/>
        <v>463.8763751722326</v>
      </c>
      <c r="D209" s="25">
        <f t="shared" si="73"/>
        <v>618.5018335629768</v>
      </c>
      <c r="E209" s="25">
        <f t="shared" si="76"/>
        <v>471.6785772011234</v>
      </c>
      <c r="F209" s="25">
        <f t="shared" si="77"/>
        <v>628.9047696014978</v>
      </c>
      <c r="G209" s="25">
        <f t="shared" si="78"/>
        <v>480.4949992048828</v>
      </c>
      <c r="H209" s="25">
        <f t="shared" si="81"/>
        <v>640.6599989398437</v>
      </c>
      <c r="I209" s="25">
        <f t="shared" si="79"/>
        <v>485.0279708954947</v>
      </c>
      <c r="J209" s="25">
        <f t="shared" si="80"/>
        <v>646.703961193993</v>
      </c>
      <c r="K209" s="25">
        <f t="shared" si="74"/>
        <v>515.8491463035698</v>
      </c>
      <c r="L209" s="25">
        <f t="shared" si="75"/>
        <v>687.798861738093</v>
      </c>
      <c r="M209" s="40"/>
      <c r="N209" s="41"/>
    </row>
    <row r="210" spans="1:14" ht="12.75" customHeight="1">
      <c r="A210" s="38">
        <v>37</v>
      </c>
      <c r="B210" s="35">
        <v>265431</v>
      </c>
      <c r="C210" s="25">
        <f t="shared" si="72"/>
        <v>471.334451647549</v>
      </c>
      <c r="D210" s="25">
        <f t="shared" si="73"/>
        <v>628.4459355300653</v>
      </c>
      <c r="E210" s="25">
        <f t="shared" si="76"/>
        <v>479.2620953296944</v>
      </c>
      <c r="F210" s="25">
        <f t="shared" si="77"/>
        <v>639.0161271062592</v>
      </c>
      <c r="G210" s="25">
        <f t="shared" si="78"/>
        <v>488.2202653358569</v>
      </c>
      <c r="H210" s="25">
        <f t="shared" si="81"/>
        <v>650.9603537811425</v>
      </c>
      <c r="I210" s="25">
        <f t="shared" si="79"/>
        <v>492.82611689562907</v>
      </c>
      <c r="J210" s="25">
        <f t="shared" si="80"/>
        <v>657.1014891941721</v>
      </c>
      <c r="K210" s="25">
        <f t="shared" si="74"/>
        <v>524.1428266649166</v>
      </c>
      <c r="L210" s="25">
        <f t="shared" si="75"/>
        <v>698.8571022198887</v>
      </c>
      <c r="M210" s="40"/>
      <c r="N210" s="41"/>
    </row>
    <row r="211" spans="1:14" ht="12.75" customHeight="1">
      <c r="A211" s="38">
        <v>38</v>
      </c>
      <c r="B211" s="35">
        <v>269631</v>
      </c>
      <c r="C211" s="25">
        <f t="shared" si="72"/>
        <v>478.7925281228655</v>
      </c>
      <c r="D211" s="25">
        <f t="shared" si="73"/>
        <v>638.390037497154</v>
      </c>
      <c r="E211" s="25">
        <f t="shared" si="76"/>
        <v>486.84561345826523</v>
      </c>
      <c r="F211" s="25">
        <f t="shared" si="77"/>
        <v>649.1274846110203</v>
      </c>
      <c r="G211" s="25">
        <f t="shared" si="78"/>
        <v>495.945531466831</v>
      </c>
      <c r="H211" s="25">
        <f t="shared" si="81"/>
        <v>661.2607086224414</v>
      </c>
      <c r="I211" s="25">
        <f t="shared" si="79"/>
        <v>500.62426289576337</v>
      </c>
      <c r="J211" s="25">
        <f t="shared" si="80"/>
        <v>667.4990171943512</v>
      </c>
      <c r="K211" s="25">
        <f t="shared" si="74"/>
        <v>532.4365070262634</v>
      </c>
      <c r="L211" s="25">
        <f t="shared" si="75"/>
        <v>709.9153427016845</v>
      </c>
      <c r="M211" s="40"/>
      <c r="N211" s="41"/>
    </row>
    <row r="212" spans="1:14" ht="12.75" customHeight="1">
      <c r="A212" s="42">
        <v>39</v>
      </c>
      <c r="B212" s="36">
        <v>273831</v>
      </c>
      <c r="C212" s="47">
        <f t="shared" si="72"/>
        <v>486.2506045981819</v>
      </c>
      <c r="D212" s="25">
        <f t="shared" si="73"/>
        <v>648.3341394642425</v>
      </c>
      <c r="E212" s="25">
        <f t="shared" si="76"/>
        <v>494.4291315868363</v>
      </c>
      <c r="F212" s="25">
        <f t="shared" si="77"/>
        <v>659.2388421157817</v>
      </c>
      <c r="G212" s="25">
        <f t="shared" si="78"/>
        <v>503.6707975978052</v>
      </c>
      <c r="H212" s="25">
        <f t="shared" si="81"/>
        <v>671.5610634637402</v>
      </c>
      <c r="I212" s="25">
        <f t="shared" si="79"/>
        <v>508.42240889589766</v>
      </c>
      <c r="J212" s="25">
        <f t="shared" si="80"/>
        <v>677.8965451945302</v>
      </c>
      <c r="K212" s="25">
        <f t="shared" si="74"/>
        <v>540.7301873876102</v>
      </c>
      <c r="L212" s="25">
        <f t="shared" si="75"/>
        <v>720.9735831834803</v>
      </c>
      <c r="M212" s="40"/>
      <c r="N212" s="41"/>
    </row>
    <row r="213" spans="1:14" ht="12.75" customHeight="1">
      <c r="A213" s="39">
        <v>40</v>
      </c>
      <c r="B213" s="37">
        <v>278431</v>
      </c>
      <c r="C213" s="26">
        <f t="shared" si="72"/>
        <v>494.41897407114743</v>
      </c>
      <c r="D213" s="26">
        <f t="shared" si="73"/>
        <v>659.2252987615299</v>
      </c>
      <c r="E213" s="25">
        <f t="shared" si="76"/>
        <v>502.73488953717583</v>
      </c>
      <c r="F213" s="25">
        <f t="shared" si="77"/>
        <v>670.3131860495678</v>
      </c>
      <c r="G213" s="25">
        <f t="shared" si="78"/>
        <v>512.1318033603006</v>
      </c>
      <c r="H213" s="26">
        <f t="shared" si="81"/>
        <v>682.8424044804009</v>
      </c>
      <c r="I213" s="25">
        <f t="shared" si="79"/>
        <v>516.9632354674733</v>
      </c>
      <c r="J213" s="25">
        <f t="shared" si="80"/>
        <v>689.2843139566311</v>
      </c>
      <c r="K213" s="26">
        <f t="shared" si="74"/>
        <v>549.8137420690854</v>
      </c>
      <c r="L213" s="26">
        <f t="shared" si="75"/>
        <v>733.0849894254471</v>
      </c>
      <c r="M213" s="40"/>
      <c r="N213" s="41"/>
    </row>
    <row r="214" spans="1:14" ht="12.75" customHeight="1">
      <c r="A214" s="38">
        <v>41</v>
      </c>
      <c r="B214" s="35">
        <v>282931</v>
      </c>
      <c r="C214" s="25">
        <f t="shared" si="72"/>
        <v>502.4097702947007</v>
      </c>
      <c r="D214" s="25">
        <f t="shared" si="73"/>
        <v>669.8796937262676</v>
      </c>
      <c r="E214" s="24">
        <f t="shared" si="76"/>
        <v>510.8600875320733</v>
      </c>
      <c r="F214" s="24">
        <f t="shared" si="77"/>
        <v>681.1467833760977</v>
      </c>
      <c r="G214" s="24">
        <f t="shared" si="78"/>
        <v>520.4088742149158</v>
      </c>
      <c r="H214" s="25">
        <f t="shared" si="81"/>
        <v>693.8784989532211</v>
      </c>
      <c r="I214" s="24">
        <f t="shared" si="79"/>
        <v>525.3183918961886</v>
      </c>
      <c r="J214" s="24">
        <f t="shared" si="80"/>
        <v>700.4245225282515</v>
      </c>
      <c r="K214" s="25">
        <f t="shared" si="74"/>
        <v>558.6998281705283</v>
      </c>
      <c r="L214" s="25">
        <f t="shared" si="75"/>
        <v>744.9331042273711</v>
      </c>
      <c r="M214" s="40"/>
      <c r="N214" s="41"/>
    </row>
    <row r="215" spans="1:14" ht="12.75" customHeight="1">
      <c r="A215" s="38">
        <v>42</v>
      </c>
      <c r="B215" s="35">
        <v>287931</v>
      </c>
      <c r="C215" s="25">
        <f t="shared" si="72"/>
        <v>511.2884327653154</v>
      </c>
      <c r="D215" s="25">
        <f t="shared" si="73"/>
        <v>681.7179103537538</v>
      </c>
      <c r="E215" s="25">
        <f t="shared" si="76"/>
        <v>519.8880853041816</v>
      </c>
      <c r="F215" s="25">
        <f t="shared" si="77"/>
        <v>693.1841137389088</v>
      </c>
      <c r="G215" s="25">
        <f t="shared" si="78"/>
        <v>529.6056196089328</v>
      </c>
      <c r="H215" s="25">
        <f t="shared" si="81"/>
        <v>706.1408261452436</v>
      </c>
      <c r="I215" s="25">
        <f t="shared" si="79"/>
        <v>534.6018990392056</v>
      </c>
      <c r="J215" s="25">
        <f t="shared" si="80"/>
        <v>712.8025320522742</v>
      </c>
      <c r="K215" s="25">
        <f t="shared" si="74"/>
        <v>568.5732571721318</v>
      </c>
      <c r="L215" s="25">
        <f t="shared" si="75"/>
        <v>758.097676229509</v>
      </c>
      <c r="M215" s="40"/>
      <c r="N215" s="41"/>
    </row>
    <row r="216" spans="1:14" ht="12.75" customHeight="1">
      <c r="A216" s="38">
        <v>43</v>
      </c>
      <c r="B216" s="35">
        <v>292831</v>
      </c>
      <c r="C216" s="25">
        <f aca="true" t="shared" si="82" ref="C216:C233">(($B216*1490/($C$241*1717.5))/110.2)*100*1.5</f>
        <v>519.989521986518</v>
      </c>
      <c r="D216" s="25">
        <f aca="true" t="shared" si="83" ref="D216:D233">(($B216*1490/($C$241*1717.5))/110.2)*100*2</f>
        <v>693.3193626486906</v>
      </c>
      <c r="E216" s="25">
        <f t="shared" si="76"/>
        <v>528.7355231208477</v>
      </c>
      <c r="F216" s="25">
        <f t="shared" si="77"/>
        <v>704.9806974944636</v>
      </c>
      <c r="G216" s="25">
        <f t="shared" si="78"/>
        <v>538.6184300950691</v>
      </c>
      <c r="H216" s="25">
        <f t="shared" si="81"/>
        <v>718.1579067934255</v>
      </c>
      <c r="I216" s="25">
        <f t="shared" si="79"/>
        <v>543.6997360393623</v>
      </c>
      <c r="J216" s="25">
        <f t="shared" si="80"/>
        <v>724.9329813858163</v>
      </c>
      <c r="K216" s="25">
        <f aca="true" t="shared" si="84" ref="K216:K233">(($B216*1490/($E$241*1717.5))/110.2)*100*1.5</f>
        <v>578.2492175937031</v>
      </c>
      <c r="L216" s="25">
        <f aca="true" t="shared" si="85" ref="L216:L233">(($B216*1490/($E$241*1717.5))/110.2)*100*2</f>
        <v>770.9989567916041</v>
      </c>
      <c r="M216" s="40"/>
      <c r="N216" s="41"/>
    </row>
    <row r="217" spans="1:14" ht="12.75" customHeight="1">
      <c r="A217" s="38">
        <v>44</v>
      </c>
      <c r="B217" s="35">
        <v>298031</v>
      </c>
      <c r="C217" s="25">
        <f t="shared" si="82"/>
        <v>529.2233309559572</v>
      </c>
      <c r="D217" s="25">
        <f t="shared" si="83"/>
        <v>705.6311079412762</v>
      </c>
      <c r="E217" s="25">
        <f t="shared" si="76"/>
        <v>538.1246408038403</v>
      </c>
      <c r="F217" s="25">
        <f t="shared" si="77"/>
        <v>717.4995210717871</v>
      </c>
      <c r="G217" s="25">
        <f t="shared" si="78"/>
        <v>548.1830453048466</v>
      </c>
      <c r="H217" s="25">
        <f t="shared" si="81"/>
        <v>730.9107270731288</v>
      </c>
      <c r="I217" s="25">
        <f t="shared" si="79"/>
        <v>553.3545834680999</v>
      </c>
      <c r="J217" s="25">
        <f t="shared" si="80"/>
        <v>737.8061112907999</v>
      </c>
      <c r="K217" s="25">
        <f t="shared" si="84"/>
        <v>588.5175837553707</v>
      </c>
      <c r="L217" s="25">
        <f t="shared" si="85"/>
        <v>784.6901116738275</v>
      </c>
      <c r="M217" s="40"/>
      <c r="N217" s="41"/>
    </row>
    <row r="218" spans="1:14" ht="12.75" customHeight="1">
      <c r="A218" s="38">
        <v>45</v>
      </c>
      <c r="B218" s="36">
        <v>303131</v>
      </c>
      <c r="C218" s="44">
        <f t="shared" si="82"/>
        <v>538.2795666759843</v>
      </c>
      <c r="D218" s="44">
        <f t="shared" si="83"/>
        <v>717.7060889013123</v>
      </c>
      <c r="E218" s="25">
        <f t="shared" si="76"/>
        <v>547.3331985313907</v>
      </c>
      <c r="F218" s="25">
        <f t="shared" si="77"/>
        <v>729.7775980418544</v>
      </c>
      <c r="G218" s="25">
        <f t="shared" si="78"/>
        <v>557.5637256067438</v>
      </c>
      <c r="H218" s="25">
        <f t="shared" si="81"/>
        <v>743.4183008089917</v>
      </c>
      <c r="I218" s="25">
        <f t="shared" si="79"/>
        <v>562.8237607539772</v>
      </c>
      <c r="J218" s="25">
        <f t="shared" si="80"/>
        <v>750.4316810053031</v>
      </c>
      <c r="K218" s="25">
        <f t="shared" si="84"/>
        <v>598.5884813370059</v>
      </c>
      <c r="L218" s="44">
        <f t="shared" si="85"/>
        <v>798.1179751160079</v>
      </c>
      <c r="M218" s="40"/>
      <c r="N218" s="41"/>
    </row>
    <row r="219" spans="1:14" ht="12.75" customHeight="1">
      <c r="A219" s="38">
        <v>46</v>
      </c>
      <c r="B219" s="35">
        <v>308531</v>
      </c>
      <c r="C219" s="44">
        <f t="shared" si="82"/>
        <v>547.8685221442482</v>
      </c>
      <c r="D219" s="25">
        <f t="shared" si="83"/>
        <v>730.4913628589976</v>
      </c>
      <c r="E219" s="25">
        <f t="shared" si="76"/>
        <v>557.0834361252677</v>
      </c>
      <c r="F219" s="25">
        <f t="shared" si="77"/>
        <v>742.7779148336903</v>
      </c>
      <c r="G219" s="25">
        <f t="shared" si="78"/>
        <v>567.496210632282</v>
      </c>
      <c r="H219" s="25">
        <f t="shared" si="81"/>
        <v>756.661614176376</v>
      </c>
      <c r="I219" s="25">
        <f t="shared" si="79"/>
        <v>572.8499484684356</v>
      </c>
      <c r="J219" s="25">
        <f t="shared" si="80"/>
        <v>763.7999312912475</v>
      </c>
      <c r="K219" s="47">
        <f t="shared" si="84"/>
        <v>609.2517846587375</v>
      </c>
      <c r="L219" s="25">
        <f t="shared" si="85"/>
        <v>812.3357128783167</v>
      </c>
      <c r="M219" s="40"/>
      <c r="N219" s="41"/>
    </row>
    <row r="220" spans="1:14" ht="12.75" customHeight="1">
      <c r="A220" s="38">
        <v>47</v>
      </c>
      <c r="B220" s="35">
        <v>313931</v>
      </c>
      <c r="C220" s="44">
        <f t="shared" si="82"/>
        <v>557.4574776125122</v>
      </c>
      <c r="D220" s="25">
        <f t="shared" si="83"/>
        <v>743.276636816683</v>
      </c>
      <c r="E220" s="25">
        <f t="shared" si="76"/>
        <v>566.8336737191446</v>
      </c>
      <c r="F220" s="25">
        <f t="shared" si="77"/>
        <v>755.7782316255261</v>
      </c>
      <c r="G220" s="25">
        <f t="shared" si="78"/>
        <v>577.4286956578203</v>
      </c>
      <c r="H220" s="25">
        <f t="shared" si="81"/>
        <v>769.9049275437603</v>
      </c>
      <c r="I220" s="25">
        <f t="shared" si="79"/>
        <v>582.876136182894</v>
      </c>
      <c r="J220" s="25">
        <f t="shared" si="80"/>
        <v>777.1681815771921</v>
      </c>
      <c r="K220" s="47">
        <f t="shared" si="84"/>
        <v>619.9150879804693</v>
      </c>
      <c r="L220" s="25">
        <f t="shared" si="85"/>
        <v>826.5534506406257</v>
      </c>
      <c r="M220" s="40"/>
      <c r="N220" s="41"/>
    </row>
    <row r="221" spans="1:14" ht="12.75" customHeight="1">
      <c r="A221" s="38">
        <v>48</v>
      </c>
      <c r="B221" s="35">
        <v>319531</v>
      </c>
      <c r="C221" s="44">
        <f t="shared" si="82"/>
        <v>567.4015795796006</v>
      </c>
      <c r="D221" s="25">
        <f t="shared" si="83"/>
        <v>756.5354394394675</v>
      </c>
      <c r="E221" s="25">
        <f t="shared" si="76"/>
        <v>576.9450312239059</v>
      </c>
      <c r="F221" s="25">
        <f t="shared" si="77"/>
        <v>769.2600416318745</v>
      </c>
      <c r="G221" s="25">
        <f t="shared" si="78"/>
        <v>587.7290504991191</v>
      </c>
      <c r="H221" s="25">
        <f t="shared" si="81"/>
        <v>783.6387339988255</v>
      </c>
      <c r="I221" s="25">
        <f t="shared" si="79"/>
        <v>593.273664183073</v>
      </c>
      <c r="J221" s="25">
        <f t="shared" si="80"/>
        <v>791.0315522440974</v>
      </c>
      <c r="K221" s="47">
        <f t="shared" si="84"/>
        <v>630.973328462265</v>
      </c>
      <c r="L221" s="25">
        <f t="shared" si="85"/>
        <v>841.29777128302</v>
      </c>
      <c r="M221" s="40"/>
      <c r="N221" s="41"/>
    </row>
    <row r="222" spans="1:14" ht="12.75" customHeight="1">
      <c r="A222" s="42">
        <v>49</v>
      </c>
      <c r="B222" s="36">
        <v>325131</v>
      </c>
      <c r="C222" s="25">
        <f t="shared" si="82"/>
        <v>577.3456815466892</v>
      </c>
      <c r="D222" s="25">
        <f t="shared" si="83"/>
        <v>769.7942420622522</v>
      </c>
      <c r="E222" s="25">
        <f t="shared" si="76"/>
        <v>587.0563887286671</v>
      </c>
      <c r="F222" s="25">
        <f t="shared" si="77"/>
        <v>782.7418516382229</v>
      </c>
      <c r="G222" s="25">
        <f t="shared" si="78"/>
        <v>598.029405340418</v>
      </c>
      <c r="H222" s="25">
        <f t="shared" si="81"/>
        <v>797.3725404538906</v>
      </c>
      <c r="I222" s="25">
        <f t="shared" si="79"/>
        <v>603.6711921832521</v>
      </c>
      <c r="J222" s="25">
        <f t="shared" si="80"/>
        <v>804.8949229110027</v>
      </c>
      <c r="K222" s="47">
        <f t="shared" si="84"/>
        <v>642.0315689440608</v>
      </c>
      <c r="L222" s="25">
        <f t="shared" si="85"/>
        <v>856.0420919254144</v>
      </c>
      <c r="M222" s="40"/>
      <c r="N222" s="41"/>
    </row>
    <row r="223" spans="1:14" ht="12.75" customHeight="1">
      <c r="A223" s="39">
        <v>50</v>
      </c>
      <c r="B223" s="37">
        <v>330931</v>
      </c>
      <c r="C223" s="46">
        <f t="shared" si="82"/>
        <v>587.6449300126023</v>
      </c>
      <c r="D223" s="26">
        <f t="shared" si="83"/>
        <v>783.5265733501365</v>
      </c>
      <c r="E223" s="25">
        <f t="shared" si="76"/>
        <v>597.5288661443128</v>
      </c>
      <c r="F223" s="25">
        <f t="shared" si="77"/>
        <v>796.7051548590837</v>
      </c>
      <c r="G223" s="25">
        <f t="shared" si="78"/>
        <v>608.6976299974774</v>
      </c>
      <c r="H223" s="26">
        <f t="shared" si="81"/>
        <v>811.5968399966366</v>
      </c>
      <c r="I223" s="25">
        <f t="shared" si="79"/>
        <v>614.4400604691518</v>
      </c>
      <c r="J223" s="25">
        <f t="shared" si="80"/>
        <v>819.2534139588691</v>
      </c>
      <c r="K223" s="46">
        <f t="shared" si="84"/>
        <v>653.4847465859207</v>
      </c>
      <c r="L223" s="26">
        <f t="shared" si="85"/>
        <v>871.3129954478942</v>
      </c>
      <c r="M223" s="40"/>
      <c r="N223" s="41"/>
    </row>
    <row r="224" spans="1:14" ht="12.75" customHeight="1">
      <c r="A224" s="38">
        <v>51</v>
      </c>
      <c r="B224" s="35">
        <v>336731</v>
      </c>
      <c r="C224" s="23">
        <f t="shared" si="82"/>
        <v>597.9441784785154</v>
      </c>
      <c r="D224" s="25">
        <f t="shared" si="83"/>
        <v>797.2589046380206</v>
      </c>
      <c r="E224" s="24">
        <f t="shared" si="76"/>
        <v>608.0013435599583</v>
      </c>
      <c r="F224" s="24">
        <f t="shared" si="77"/>
        <v>810.6684580799443</v>
      </c>
      <c r="G224" s="24">
        <f t="shared" si="78"/>
        <v>619.365854654537</v>
      </c>
      <c r="H224" s="25">
        <f t="shared" si="81"/>
        <v>825.8211395393827</v>
      </c>
      <c r="I224" s="24">
        <f t="shared" si="79"/>
        <v>625.2089287550514</v>
      </c>
      <c r="J224" s="24">
        <f t="shared" si="80"/>
        <v>833.6119050067352</v>
      </c>
      <c r="K224" s="23">
        <f t="shared" si="84"/>
        <v>664.9379242277805</v>
      </c>
      <c r="L224" s="25">
        <f t="shared" si="85"/>
        <v>886.583898970374</v>
      </c>
      <c r="M224" s="40"/>
      <c r="N224" s="41"/>
    </row>
    <row r="225" spans="1:14" ht="12.75" customHeight="1">
      <c r="A225" s="38">
        <v>52</v>
      </c>
      <c r="B225" s="35">
        <v>342831</v>
      </c>
      <c r="C225" s="44">
        <f t="shared" si="82"/>
        <v>608.7761466926654</v>
      </c>
      <c r="D225" s="25">
        <f t="shared" si="83"/>
        <v>811.701528923554</v>
      </c>
      <c r="E225" s="25">
        <f t="shared" si="76"/>
        <v>619.0155008419305</v>
      </c>
      <c r="F225" s="25">
        <f t="shared" si="77"/>
        <v>825.354001122574</v>
      </c>
      <c r="G225" s="25">
        <f t="shared" si="78"/>
        <v>630.5858840352375</v>
      </c>
      <c r="H225" s="25">
        <f t="shared" si="81"/>
        <v>840.7811787136501</v>
      </c>
      <c r="I225" s="25">
        <f t="shared" si="79"/>
        <v>636.5348074695322</v>
      </c>
      <c r="J225" s="25">
        <f t="shared" si="80"/>
        <v>848.713076626043</v>
      </c>
      <c r="K225" s="23">
        <f t="shared" si="84"/>
        <v>676.9835076097368</v>
      </c>
      <c r="L225" s="25">
        <f t="shared" si="85"/>
        <v>902.6446768129823</v>
      </c>
      <c r="M225" s="40"/>
      <c r="N225" s="41"/>
    </row>
    <row r="226" spans="1:14" ht="12.75" customHeight="1">
      <c r="A226" s="38">
        <v>53</v>
      </c>
      <c r="B226" s="35">
        <v>349331</v>
      </c>
      <c r="C226" s="44">
        <f t="shared" si="82"/>
        <v>620.3184079044646</v>
      </c>
      <c r="D226" s="25">
        <f t="shared" si="83"/>
        <v>827.0912105392862</v>
      </c>
      <c r="E226" s="25">
        <f t="shared" si="76"/>
        <v>630.7518979456712</v>
      </c>
      <c r="F226" s="25">
        <f t="shared" si="77"/>
        <v>841.0025305942282</v>
      </c>
      <c r="G226" s="25">
        <f t="shared" si="78"/>
        <v>642.5416530474595</v>
      </c>
      <c r="H226" s="25">
        <f t="shared" si="81"/>
        <v>856.7222040632793</v>
      </c>
      <c r="I226" s="25">
        <f t="shared" si="79"/>
        <v>648.6033667554544</v>
      </c>
      <c r="J226" s="25">
        <f t="shared" si="80"/>
        <v>864.8044890072725</v>
      </c>
      <c r="K226" s="23">
        <f t="shared" si="84"/>
        <v>689.8189653118209</v>
      </c>
      <c r="L226" s="25">
        <f t="shared" si="85"/>
        <v>919.7586204157612</v>
      </c>
      <c r="M226" s="40"/>
      <c r="N226" s="41"/>
    </row>
    <row r="227" spans="1:14" ht="12.75" customHeight="1">
      <c r="A227" s="38">
        <v>54</v>
      </c>
      <c r="B227" s="35">
        <v>355331</v>
      </c>
      <c r="C227" s="44">
        <f t="shared" si="82"/>
        <v>630.9728028692023</v>
      </c>
      <c r="D227" s="25">
        <f t="shared" si="83"/>
        <v>841.2970704922698</v>
      </c>
      <c r="E227" s="25">
        <f t="shared" si="76"/>
        <v>641.5854952722012</v>
      </c>
      <c r="F227" s="25">
        <f t="shared" si="77"/>
        <v>855.4473270296016</v>
      </c>
      <c r="G227" s="25">
        <f t="shared" si="78"/>
        <v>653.5777475202797</v>
      </c>
      <c r="H227" s="25">
        <f t="shared" si="81"/>
        <v>871.4369966937062</v>
      </c>
      <c r="I227" s="25">
        <f t="shared" si="79"/>
        <v>659.7435753270747</v>
      </c>
      <c r="J227" s="25">
        <f t="shared" si="80"/>
        <v>879.6581004360996</v>
      </c>
      <c r="K227" s="23">
        <f t="shared" si="84"/>
        <v>701.667080113745</v>
      </c>
      <c r="L227" s="25">
        <f t="shared" si="85"/>
        <v>935.5561068183267</v>
      </c>
      <c r="M227" s="40"/>
      <c r="N227" s="41"/>
    </row>
    <row r="228" spans="1:14" ht="12.75" customHeight="1">
      <c r="A228" s="42">
        <v>55</v>
      </c>
      <c r="B228" s="36">
        <v>361831</v>
      </c>
      <c r="C228" s="44">
        <f t="shared" si="82"/>
        <v>642.5150640810015</v>
      </c>
      <c r="D228" s="44">
        <f t="shared" si="83"/>
        <v>856.686752108002</v>
      </c>
      <c r="E228" s="25">
        <f t="shared" si="76"/>
        <v>653.3218923759418</v>
      </c>
      <c r="F228" s="25">
        <f t="shared" si="77"/>
        <v>871.0958565012559</v>
      </c>
      <c r="G228" s="25">
        <f t="shared" si="78"/>
        <v>665.5335165325016</v>
      </c>
      <c r="H228" s="25">
        <f t="shared" si="81"/>
        <v>887.3780220433355</v>
      </c>
      <c r="I228" s="25">
        <f t="shared" si="79"/>
        <v>671.8121346129969</v>
      </c>
      <c r="J228" s="25">
        <f t="shared" si="80"/>
        <v>895.7495128173292</v>
      </c>
      <c r="K228" s="44">
        <f t="shared" si="84"/>
        <v>714.5025378158294</v>
      </c>
      <c r="L228" s="44">
        <f t="shared" si="85"/>
        <v>952.6700504211059</v>
      </c>
      <c r="M228" s="40"/>
      <c r="N228" s="41"/>
    </row>
    <row r="229" spans="1:14" ht="12.75" customHeight="1">
      <c r="A229" s="38">
        <v>56</v>
      </c>
      <c r="B229" s="35">
        <v>368331</v>
      </c>
      <c r="C229" s="25">
        <f t="shared" si="82"/>
        <v>654.0573252928008</v>
      </c>
      <c r="D229" s="25">
        <f t="shared" si="83"/>
        <v>872.0764337237343</v>
      </c>
      <c r="E229" s="25">
        <f t="shared" si="76"/>
        <v>665.0582894796827</v>
      </c>
      <c r="F229" s="25">
        <f t="shared" si="77"/>
        <v>886.7443859729102</v>
      </c>
      <c r="G229" s="25">
        <f t="shared" si="78"/>
        <v>677.4892855447235</v>
      </c>
      <c r="H229" s="25">
        <f t="shared" si="81"/>
        <v>903.3190473929646</v>
      </c>
      <c r="I229" s="25">
        <f t="shared" si="79"/>
        <v>683.8806938989189</v>
      </c>
      <c r="J229" s="25">
        <f t="shared" si="80"/>
        <v>911.8409251985586</v>
      </c>
      <c r="K229" s="25">
        <f t="shared" si="84"/>
        <v>727.3379955179138</v>
      </c>
      <c r="L229" s="25">
        <f t="shared" si="85"/>
        <v>969.783994023885</v>
      </c>
      <c r="M229" s="40"/>
      <c r="N229" s="41"/>
    </row>
    <row r="230" spans="1:14" ht="12.75" customHeight="1">
      <c r="A230" s="38">
        <v>57</v>
      </c>
      <c r="B230" s="35">
        <v>374831</v>
      </c>
      <c r="C230" s="25">
        <f t="shared" si="82"/>
        <v>665.5995865046</v>
      </c>
      <c r="D230" s="25">
        <f t="shared" si="83"/>
        <v>887.4661153394666</v>
      </c>
      <c r="E230" s="25">
        <f t="shared" si="76"/>
        <v>676.7946865834235</v>
      </c>
      <c r="F230" s="25">
        <f t="shared" si="77"/>
        <v>902.3929154445647</v>
      </c>
      <c r="G230" s="25">
        <f t="shared" si="78"/>
        <v>689.4450545569454</v>
      </c>
      <c r="H230" s="25">
        <f t="shared" si="81"/>
        <v>919.2600727425938</v>
      </c>
      <c r="I230" s="25">
        <f t="shared" si="79"/>
        <v>695.9492531848412</v>
      </c>
      <c r="J230" s="25">
        <f t="shared" si="80"/>
        <v>927.9323375797882</v>
      </c>
      <c r="K230" s="25">
        <f t="shared" si="84"/>
        <v>740.1734532199984</v>
      </c>
      <c r="L230" s="25">
        <f t="shared" si="85"/>
        <v>986.8979376266644</v>
      </c>
      <c r="M230" s="40"/>
      <c r="N230" s="41"/>
    </row>
    <row r="231" spans="1:14" ht="12.75" customHeight="1">
      <c r="A231" s="38">
        <v>58</v>
      </c>
      <c r="B231" s="35">
        <v>381831</v>
      </c>
      <c r="C231" s="25">
        <f t="shared" si="82"/>
        <v>678.0297139634605</v>
      </c>
      <c r="D231" s="25">
        <f t="shared" si="83"/>
        <v>904.0396186179473</v>
      </c>
      <c r="E231" s="25">
        <f t="shared" si="76"/>
        <v>689.433883464375</v>
      </c>
      <c r="F231" s="25">
        <f t="shared" si="77"/>
        <v>919.2451779525</v>
      </c>
      <c r="G231" s="25">
        <f t="shared" si="78"/>
        <v>702.3204981085688</v>
      </c>
      <c r="H231" s="25">
        <f t="shared" si="81"/>
        <v>936.4273308114251</v>
      </c>
      <c r="I231" s="25">
        <f t="shared" si="79"/>
        <v>708.9461631850648</v>
      </c>
      <c r="J231" s="25">
        <f t="shared" si="80"/>
        <v>945.2615509134198</v>
      </c>
      <c r="K231" s="25">
        <f t="shared" si="84"/>
        <v>753.9962538222428</v>
      </c>
      <c r="L231" s="25">
        <f t="shared" si="85"/>
        <v>1005.3283384296572</v>
      </c>
      <c r="M231" s="40"/>
      <c r="N231" s="41"/>
    </row>
    <row r="232" spans="1:14" ht="12.75" customHeight="1">
      <c r="A232" s="38">
        <v>59</v>
      </c>
      <c r="B232" s="35">
        <v>388831</v>
      </c>
      <c r="C232" s="25">
        <f t="shared" si="82"/>
        <v>690.4598414223211</v>
      </c>
      <c r="D232" s="25">
        <f t="shared" si="83"/>
        <v>920.6131218964282</v>
      </c>
      <c r="E232" s="25">
        <f t="shared" si="76"/>
        <v>702.0730803453266</v>
      </c>
      <c r="F232" s="25">
        <f t="shared" si="77"/>
        <v>936.0974404604356</v>
      </c>
      <c r="G232" s="25">
        <f t="shared" si="78"/>
        <v>715.1959416601926</v>
      </c>
      <c r="H232" s="25">
        <f t="shared" si="81"/>
        <v>953.5945888802568</v>
      </c>
      <c r="I232" s="25">
        <f t="shared" si="79"/>
        <v>721.9430731852887</v>
      </c>
      <c r="J232" s="25">
        <f t="shared" si="80"/>
        <v>962.5907642470515</v>
      </c>
      <c r="K232" s="25">
        <f t="shared" si="84"/>
        <v>767.8190544244876</v>
      </c>
      <c r="L232" s="25">
        <f t="shared" si="85"/>
        <v>1023.7587392326501</v>
      </c>
      <c r="M232" s="40"/>
      <c r="N232" s="41"/>
    </row>
    <row r="233" spans="1:14" ht="12.75" customHeight="1">
      <c r="A233" s="39">
        <v>60</v>
      </c>
      <c r="B233" s="37">
        <v>395831</v>
      </c>
      <c r="C233" s="26">
        <f t="shared" si="82"/>
        <v>702.8899688811819</v>
      </c>
      <c r="D233" s="26">
        <f t="shared" si="83"/>
        <v>937.1866251749092</v>
      </c>
      <c r="E233" s="26">
        <f t="shared" si="76"/>
        <v>714.7122772262782</v>
      </c>
      <c r="F233" s="26">
        <f t="shared" si="77"/>
        <v>952.9497029683708</v>
      </c>
      <c r="G233" s="26">
        <f t="shared" si="78"/>
        <v>728.0713852118159</v>
      </c>
      <c r="H233" s="26">
        <f t="shared" si="81"/>
        <v>970.761846949088</v>
      </c>
      <c r="I233" s="26">
        <f t="shared" si="79"/>
        <v>734.9399831855123</v>
      </c>
      <c r="J233" s="26">
        <f t="shared" si="80"/>
        <v>979.9199775806832</v>
      </c>
      <c r="K233" s="26">
        <f t="shared" si="84"/>
        <v>781.6418550267323</v>
      </c>
      <c r="L233" s="26">
        <f t="shared" si="85"/>
        <v>1042.189140035643</v>
      </c>
      <c r="M233" s="40"/>
      <c r="N233" s="41"/>
    </row>
    <row r="234" spans="1:14" ht="12.75" customHeight="1">
      <c r="A234" s="13"/>
      <c r="B234" s="14"/>
      <c r="C234" s="4"/>
      <c r="D234" s="4"/>
      <c r="E234" s="4"/>
      <c r="F234" s="4"/>
      <c r="G234" s="4"/>
      <c r="H234" s="4"/>
      <c r="I234" s="15"/>
      <c r="J234" s="15"/>
      <c r="K234" s="15"/>
      <c r="L234" s="15"/>
      <c r="M234" s="15"/>
      <c r="N234" s="15"/>
    </row>
    <row r="235" s="4" customFormat="1" ht="12" customHeight="1">
      <c r="A235" s="4" t="s">
        <v>11</v>
      </c>
    </row>
    <row r="236" s="4" customFormat="1" ht="12.75" customHeight="1">
      <c r="A236" s="4" t="s">
        <v>12</v>
      </c>
    </row>
    <row r="237" s="4" customFormat="1" ht="12.75" customHeight="1"/>
    <row r="238" spans="3:8" s="4" customFormat="1" ht="12" customHeight="1">
      <c r="C238" s="16">
        <v>950</v>
      </c>
      <c r="D238" s="16">
        <v>912</v>
      </c>
      <c r="E238" s="16">
        <v>874</v>
      </c>
      <c r="F238" s="16">
        <v>851</v>
      </c>
      <c r="G238" s="16">
        <v>814</v>
      </c>
      <c r="H238" s="16">
        <v>777</v>
      </c>
    </row>
    <row r="239" spans="3:8" s="4" customFormat="1" ht="12.75">
      <c r="C239" s="16">
        <v>860</v>
      </c>
      <c r="D239" s="16">
        <v>836</v>
      </c>
      <c r="E239" s="16">
        <v>823</v>
      </c>
      <c r="F239" s="16">
        <v>817</v>
      </c>
      <c r="G239" s="16">
        <v>814</v>
      </c>
      <c r="H239" s="16">
        <v>802</v>
      </c>
    </row>
    <row r="240" spans="3:8" s="4" customFormat="1" ht="12.75">
      <c r="C240" s="16">
        <v>785</v>
      </c>
      <c r="D240" s="16">
        <v>779</v>
      </c>
      <c r="E240" s="16">
        <v>748</v>
      </c>
      <c r="F240" s="16">
        <v>741</v>
      </c>
      <c r="G240" s="16">
        <v>711</v>
      </c>
      <c r="H240" s="16">
        <v>673</v>
      </c>
    </row>
    <row r="241" spans="3:8" s="4" customFormat="1" ht="12.75">
      <c r="C241" s="16">
        <v>665</v>
      </c>
      <c r="D241" s="16">
        <v>636</v>
      </c>
      <c r="E241" s="16">
        <v>598</v>
      </c>
      <c r="F241" s="4">
        <v>642</v>
      </c>
      <c r="G241" s="4">
        <v>636</v>
      </c>
      <c r="H241" s="4">
        <v>654</v>
      </c>
    </row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pans="3:8" s="4" customFormat="1" ht="12.75">
      <c r="C347" s="5"/>
      <c r="D347" s="5"/>
      <c r="E347" s="5"/>
      <c r="F347" s="5"/>
      <c r="G347" s="5"/>
      <c r="H347" s="5"/>
    </row>
  </sheetData>
  <sheetProtection password="D421"/>
  <printOptions/>
  <pageMargins left="0.07874015748031496" right="0.07874015748031496" top="0.03937007874015748" bottom="0.03937007874015748" header="0.5" footer="0.5"/>
  <pageSetup orientation="portrait" paperSize="9" r:id="rId1"/>
  <headerFooter alignWithMargins="0">
    <oddFooter>&amp;R&amp;P</oddFooter>
  </headerFooter>
  <rowBreaks count="4" manualBreakCount="4">
    <brk id="59" max="65535" man="1"/>
    <brk id="118" max="65535" man="1"/>
    <brk id="177" max="65535" man="1"/>
    <brk id="23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IS-Seksjonen</dc:creator>
  <cp:keywords/>
  <dc:description/>
  <cp:lastModifiedBy>Sæunn Sigurdardottir</cp:lastModifiedBy>
  <cp:lastPrinted>2000-07-06T09:43:10Z</cp:lastPrinted>
  <dcterms:created xsi:type="dcterms:W3CDTF">2000-07-05T13:55:42Z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