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24" windowWidth="12000" windowHeight="7992" firstSheet="3" activeTab="4"/>
  </bookViews>
  <sheets>
    <sheet name="T1-Timetabell" sheetId="1" r:id="rId1"/>
    <sheet name="T2-80 % av T1-Timetabell" sheetId="2" r:id="rId2"/>
    <sheet name="T2 + 50 % overtid" sheetId="3" r:id="rId3"/>
    <sheet name="Timetabell 50 % overtid" sheetId="4" r:id="rId4"/>
    <sheet name="Timetabell 100 % overtid" sheetId="5" r:id="rId5"/>
    <sheet name="Ltabell pr. 01.05.02" sheetId="6" state="hidden" r:id="rId6"/>
  </sheets>
  <definedNames>
    <definedName name="_xlnm.Print_Titles" localSheetId="0">'T1-Timetabell'!$A:$E,'T1-Timetabell'!$1:$3</definedName>
    <definedName name="_xlnm.Print_Titles" localSheetId="2">'T2 + 50 % overtid'!$A:$E,'T2 + 50 % overtid'!$1:$3</definedName>
    <definedName name="_xlnm.Print_Titles" localSheetId="1">'T2-80 % av T1-Timetabell'!$A:$E,'T2-80 % av T1-Timetabell'!$1:$3</definedName>
    <definedName name="_xlnm.Print_Titles" localSheetId="4">'Timetabell 100 % overtid'!$1:$3</definedName>
    <definedName name="_xlnm.Print_Titles" localSheetId="3">'Timetabell 50 % overtid'!$1:$3</definedName>
  </definedNames>
  <calcPr fullCalcOnLoad="1"/>
</workbook>
</file>

<file path=xl/sharedStrings.xml><?xml version="1.0" encoding="utf-8"?>
<sst xmlns="http://schemas.openxmlformats.org/spreadsheetml/2006/main" count="146" uniqueCount="11">
  <si>
    <t>Ltr.</t>
  </si>
  <si>
    <t xml:space="preserve"> Årsløn </t>
  </si>
  <si>
    <t>Mnd.løn</t>
  </si>
  <si>
    <t>Brutto</t>
  </si>
  <si>
    <t>Netto</t>
  </si>
  <si>
    <t>Gjelder f.o.m. 01.08.2002 t.o.m. 30.04.2003</t>
  </si>
  <si>
    <t xml:space="preserve">T-1 Timelønnstabell </t>
  </si>
  <si>
    <t xml:space="preserve"> T-2 80 % av Timelønnstabell T1</t>
  </si>
  <si>
    <t xml:space="preserve">T-2 50 % overtid </t>
  </si>
  <si>
    <t>T-1 Timelønnstabell 50 % overtid</t>
  </si>
  <si>
    <t>T-1 Timelønnstabell 100 % overtid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</si>
</sst>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0.0"/>
    <numFmt numFmtId="175" formatCode="_ * #,##0.000_ ;_ * \-#,##0.000_ ;_ * &quot;-&quot;??_ ;_ @_ "/>
    <numFmt numFmtId="176" formatCode="_ * #,##0.0000_ ;_ * \-#,##0.0000_ ;_ * &quot;-&quot;??_ ;_ @_ "/>
  </numFmts>
  <fonts count="7"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3" fontId="3" fillId="0" borderId="0" xfId="18" applyNumberFormat="1" applyFont="1" applyAlignment="1">
      <alignment/>
    </xf>
    <xf numFmtId="173" fontId="2" fillId="0" borderId="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4" fontId="2" fillId="0" borderId="1" xfId="0" applyNumberFormat="1" applyFont="1" applyBorder="1" applyAlignment="1">
      <alignment horizontal="right"/>
    </xf>
    <xf numFmtId="2" fontId="1" fillId="0" borderId="0" xfId="18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44"/>
  <sheetViews>
    <sheetView workbookViewId="0" topLeftCell="A1">
      <selection activeCell="A2" sqref="A2"/>
    </sheetView>
  </sheetViews>
  <sheetFormatPr defaultColWidth="12" defaultRowHeight="12.75"/>
  <cols>
    <col min="1" max="1" width="4.66015625" style="6" customWidth="1"/>
    <col min="2" max="2" width="9.5" style="6" customWidth="1"/>
    <col min="3" max="3" width="9.16015625" style="6" hidden="1" customWidth="1"/>
    <col min="4" max="4" width="9.5" style="6" hidden="1" customWidth="1"/>
    <col min="5" max="5" width="8.5" style="6" customWidth="1"/>
    <col min="6" max="7" width="8.16015625" style="6" customWidth="1"/>
    <col min="8" max="30" width="6.66015625" style="6" customWidth="1"/>
    <col min="31" max="31" width="6.5" style="6" customWidth="1"/>
    <col min="32" max="41" width="6.66015625" style="6" customWidth="1"/>
    <col min="42" max="43" width="7.33203125" style="6" customWidth="1"/>
    <col min="44" max="16384" width="10.66015625" style="6" customWidth="1"/>
  </cols>
  <sheetData>
    <row r="1" spans="1:31" s="3" customFormat="1" ht="15">
      <c r="A1" s="8" t="s">
        <v>6</v>
      </c>
      <c r="P1" s="8" t="str">
        <f>'Ltabell pr. 01.05.02'!$D$1</f>
        <v>Gjelder f.o.m. 01.08.2002 t.o.m. 30.04.2003</v>
      </c>
      <c r="Q1" s="8"/>
      <c r="AE1" s="8" t="str">
        <f>'Ltabell pr. 01.05.02'!$D$1</f>
        <v>Gjelder f.o.m. 01.08.2002 t.o.m. 30.04.2003</v>
      </c>
    </row>
    <row r="2" spans="1:43" s="2" customFormat="1" ht="10.5" thickBot="1">
      <c r="A2" s="2" t="s">
        <v>0</v>
      </c>
      <c r="B2" s="2" t="s">
        <v>1</v>
      </c>
      <c r="C2" s="2" t="s">
        <v>1</v>
      </c>
      <c r="D2" s="2" t="s">
        <v>2</v>
      </c>
      <c r="F2" s="4" t="s">
        <v>3</v>
      </c>
      <c r="G2" s="10" t="s">
        <v>4</v>
      </c>
      <c r="H2" s="4" t="s">
        <v>3</v>
      </c>
      <c r="I2" s="10" t="s">
        <v>4</v>
      </c>
      <c r="J2" s="4" t="s">
        <v>3</v>
      </c>
      <c r="K2" s="10" t="s">
        <v>4</v>
      </c>
      <c r="L2" s="4" t="s">
        <v>3</v>
      </c>
      <c r="M2" s="10" t="s">
        <v>4</v>
      </c>
      <c r="N2" s="4" t="s">
        <v>3</v>
      </c>
      <c r="O2" s="10" t="s">
        <v>4</v>
      </c>
      <c r="P2" s="4" t="s">
        <v>3</v>
      </c>
      <c r="Q2" s="10" t="s">
        <v>4</v>
      </c>
      <c r="R2" s="4" t="s">
        <v>3</v>
      </c>
      <c r="S2" s="10" t="s">
        <v>4</v>
      </c>
      <c r="T2" s="4" t="s">
        <v>3</v>
      </c>
      <c r="U2" s="10" t="s">
        <v>4</v>
      </c>
      <c r="V2" s="4" t="s">
        <v>3</v>
      </c>
      <c r="W2" s="10" t="s">
        <v>4</v>
      </c>
      <c r="X2" s="4" t="s">
        <v>3</v>
      </c>
      <c r="Y2" s="10" t="s">
        <v>4</v>
      </c>
      <c r="Z2" s="4" t="s">
        <v>3</v>
      </c>
      <c r="AA2" s="10" t="s">
        <v>4</v>
      </c>
      <c r="AB2" s="4" t="s">
        <v>3</v>
      </c>
      <c r="AC2" s="10" t="s">
        <v>4</v>
      </c>
      <c r="AD2" s="4" t="s">
        <v>3</v>
      </c>
      <c r="AE2" s="10" t="s">
        <v>4</v>
      </c>
      <c r="AF2" s="4" t="s">
        <v>3</v>
      </c>
      <c r="AG2" s="10" t="s">
        <v>4</v>
      </c>
      <c r="AH2" s="4" t="s">
        <v>3</v>
      </c>
      <c r="AI2" s="10" t="s">
        <v>4</v>
      </c>
      <c r="AJ2" s="4" t="s">
        <v>3</v>
      </c>
      <c r="AK2" s="10" t="s">
        <v>4</v>
      </c>
      <c r="AL2" s="4" t="s">
        <v>3</v>
      </c>
      <c r="AM2" s="10" t="s">
        <v>4</v>
      </c>
      <c r="AN2" s="4" t="s">
        <v>3</v>
      </c>
      <c r="AO2" s="10" t="s">
        <v>4</v>
      </c>
      <c r="AP2" s="4" t="s">
        <v>3</v>
      </c>
      <c r="AQ2" s="10" t="s">
        <v>4</v>
      </c>
    </row>
    <row r="3" spans="2:43" s="5" customFormat="1" ht="10.5" thickBot="1">
      <c r="B3" s="4" t="s">
        <v>3</v>
      </c>
      <c r="C3" s="10">
        <v>2200</v>
      </c>
      <c r="E3" s="5" t="s">
        <v>4</v>
      </c>
      <c r="F3" s="5">
        <f>'Ltabell pr. 01.05.02'!C$3</f>
        <v>894</v>
      </c>
      <c r="G3" s="5">
        <f>'Ltabell pr. 01.05.02'!D$3</f>
        <v>894</v>
      </c>
      <c r="H3" s="5">
        <f>'Ltabell pr. 01.05.02'!E$3</f>
        <v>869</v>
      </c>
      <c r="I3" s="5">
        <f>'Ltabell pr. 01.05.02'!F$3</f>
        <v>869</v>
      </c>
      <c r="J3" s="5">
        <f>'Ltabell pr. 01.05.02'!G$3</f>
        <v>856</v>
      </c>
      <c r="K3" s="5">
        <f>'Ltabell pr. 01.05.02'!H$3</f>
        <v>856</v>
      </c>
      <c r="L3" s="5">
        <f>'Ltabell pr. 01.05.02'!I$3</f>
        <v>850</v>
      </c>
      <c r="M3" s="5">
        <f>'Ltabell pr. 01.05.02'!J$3</f>
        <v>850</v>
      </c>
      <c r="N3" s="5">
        <f>'Ltabell pr. 01.05.02'!K$3</f>
        <v>847</v>
      </c>
      <c r="O3" s="5">
        <f>'Ltabell pr. 01.05.02'!L$3</f>
        <v>847</v>
      </c>
      <c r="P3" s="5">
        <f>'Ltabell pr. 01.05.02'!M$3</f>
        <v>834</v>
      </c>
      <c r="Q3" s="5">
        <f>'Ltabell pr. 01.05.02'!N$3</f>
        <v>834</v>
      </c>
      <c r="R3" s="5">
        <f>'Ltabell pr. 01.05.02'!O$3</f>
        <v>816</v>
      </c>
      <c r="S3" s="5">
        <f>'Ltabell pr. 01.05.02'!P$3</f>
        <v>816</v>
      </c>
      <c r="T3" s="5">
        <f>'Ltabell pr. 01.05.02'!Q$3</f>
        <v>810</v>
      </c>
      <c r="U3" s="5">
        <f>'Ltabell pr. 01.05.02'!R$3</f>
        <v>810</v>
      </c>
      <c r="V3" s="5">
        <f>'Ltabell pr. 01.05.02'!S$3</f>
        <v>778</v>
      </c>
      <c r="W3" s="5">
        <f>'Ltabell pr. 01.05.02'!T$3</f>
        <v>778</v>
      </c>
      <c r="X3" s="5">
        <f>'Ltabell pr. 01.05.02'!U$3</f>
        <v>771</v>
      </c>
      <c r="Y3" s="5">
        <f>'Ltabell pr. 01.05.02'!V$3</f>
        <v>771</v>
      </c>
      <c r="Z3" s="5">
        <f>'Ltabell pr. 01.05.02'!W$3</f>
        <v>759</v>
      </c>
      <c r="AA3" s="5">
        <f>'Ltabell pr. 01.05.02'!X$3</f>
        <v>759</v>
      </c>
      <c r="AB3" s="5">
        <f>'Ltabell pr. 01.05.02'!Y$3</f>
        <v>739</v>
      </c>
      <c r="AC3" s="5">
        <f>'Ltabell pr. 01.05.02'!Z$3</f>
        <v>739</v>
      </c>
      <c r="AD3" s="5">
        <f>'Ltabell pr. 01.05.02'!AA$3</f>
        <v>720</v>
      </c>
      <c r="AE3" s="5">
        <f>'Ltabell pr. 01.05.02'!AB$3</f>
        <v>720</v>
      </c>
      <c r="AF3" s="5">
        <f>'Ltabell pr. 01.05.02'!AC$3</f>
        <v>700</v>
      </c>
      <c r="AG3" s="5">
        <f>'Ltabell pr. 01.05.02'!AD$3</f>
        <v>700</v>
      </c>
      <c r="AH3" s="5">
        <f>'Ltabell pr. 01.05.02'!AE$3</f>
        <v>692</v>
      </c>
      <c r="AI3" s="5">
        <f>'Ltabell pr. 01.05.02'!AF$3</f>
        <v>692</v>
      </c>
      <c r="AJ3" s="5">
        <f>'Ltabell pr. 01.05.02'!AG$3</f>
        <v>680</v>
      </c>
      <c r="AK3" s="5">
        <f>'Ltabell pr. 01.05.02'!AH$3</f>
        <v>680</v>
      </c>
      <c r="AL3" s="5">
        <f>'Ltabell pr. 01.05.02'!AI$3</f>
        <v>668</v>
      </c>
      <c r="AM3" s="5">
        <f>'Ltabell pr. 01.05.02'!AJ$3</f>
        <v>668</v>
      </c>
      <c r="AN3" s="5">
        <f>'Ltabell pr. 01.05.02'!AK$3</f>
        <v>661</v>
      </c>
      <c r="AO3" s="5">
        <f>'Ltabell pr. 01.05.02'!AL$3</f>
        <v>661</v>
      </c>
      <c r="AP3" s="5">
        <f>'Ltabell pr. 01.05.02'!AM$3</f>
        <v>622</v>
      </c>
      <c r="AQ3" s="5">
        <f>'Ltabell pr. 01.05.02'!AN$3</f>
        <v>622</v>
      </c>
    </row>
    <row r="4" spans="1:7" ht="9.75">
      <c r="A4" s="6">
        <v>0</v>
      </c>
      <c r="B4" s="6">
        <v>0</v>
      </c>
      <c r="C4" s="6">
        <v>0</v>
      </c>
      <c r="D4" s="7"/>
      <c r="E4" s="7"/>
      <c r="F4" s="7"/>
      <c r="G4" s="7"/>
    </row>
    <row r="5" spans="1:43" ht="9.75">
      <c r="A5" s="6">
        <v>1</v>
      </c>
      <c r="B5" s="9">
        <f>'Ltabell pr. 01.05.02'!$B4-200</f>
        <v>160800</v>
      </c>
      <c r="C5" s="6">
        <v>151131</v>
      </c>
      <c r="D5" s="7">
        <f>B5/12</f>
        <v>13400</v>
      </c>
      <c r="E5" s="11">
        <f>B5-((B5+200)*2%)</f>
        <v>157580</v>
      </c>
      <c r="F5" s="1">
        <f>ROUND((($B5*1500)/(1687.5*F$3)/112*100)*1,1)</f>
        <v>142.8</v>
      </c>
      <c r="G5" s="1">
        <f>ROUND((($E5*1500)/(1687.5*G$3)/112*100)*1,1)</f>
        <v>139.9</v>
      </c>
      <c r="H5" s="1">
        <f aca="true" t="shared" si="0" ref="F5:X14">ROUND((($B5*1500)/(1687.5*H$3)/112*100)*1,1)</f>
        <v>146.9</v>
      </c>
      <c r="I5" s="1">
        <f>ROUND((($E5*1500)/(1687.5*I$3)/112*100)*1,1)</f>
        <v>143.9</v>
      </c>
      <c r="J5" s="1">
        <f t="shared" si="0"/>
        <v>149.1</v>
      </c>
      <c r="K5" s="1">
        <f>ROUND((($E5*1500)/(1687.5*K$3)/112*100)*1,1)</f>
        <v>146.1</v>
      </c>
      <c r="L5" s="1">
        <f t="shared" si="0"/>
        <v>150.1</v>
      </c>
      <c r="M5" s="1">
        <f>ROUND((($E5*1500)/(1687.5*M$3)/112*100)*1,1)</f>
        <v>147.1</v>
      </c>
      <c r="N5" s="1">
        <f t="shared" si="0"/>
        <v>150.7</v>
      </c>
      <c r="O5" s="1">
        <f>ROUND((($E5*1500)/(1687.5*O$3)/112*100)*1,1)</f>
        <v>147.7</v>
      </c>
      <c r="P5" s="1">
        <f t="shared" si="0"/>
        <v>153</v>
      </c>
      <c r="Q5" s="1">
        <f>ROUND((($E5*1500)/(1687.5*Q$3)/112*100)*1,1)</f>
        <v>150</v>
      </c>
      <c r="R5" s="1">
        <f t="shared" si="0"/>
        <v>156.4</v>
      </c>
      <c r="S5" s="1">
        <f>ROUND((($E5*1500)/(1687.5*S$3)/112*100)*1,1)</f>
        <v>153.3</v>
      </c>
      <c r="T5" s="1">
        <f t="shared" si="0"/>
        <v>157.6</v>
      </c>
      <c r="U5" s="1">
        <f>ROUND((($E5*1500)/(1687.5*U$3)/112*100)*1,1)</f>
        <v>154.4</v>
      </c>
      <c r="V5" s="1">
        <f t="shared" si="0"/>
        <v>164</v>
      </c>
      <c r="W5" s="1">
        <f>ROUND((($E5*1500)/(1687.5*W$3)/112*100)*1,1)</f>
        <v>160.7</v>
      </c>
      <c r="X5" s="1">
        <f t="shared" si="0"/>
        <v>165.5</v>
      </c>
      <c r="Y5" s="1">
        <f>ROUND((($E5*1500)/(1687.5*Y$3)/112*100)*1,1)</f>
        <v>162.2</v>
      </c>
      <c r="Z5" s="1">
        <f aca="true" t="shared" si="1" ref="Z5:AP14">ROUND((($B5*1500)/(1687.5*Z$3)/112*100)*1,1)</f>
        <v>168.1</v>
      </c>
      <c r="AA5" s="1">
        <f>ROUND((($E5*1500)/(1687.5*AA$3)/112*100)*1,1)</f>
        <v>164.8</v>
      </c>
      <c r="AB5" s="1">
        <f t="shared" si="1"/>
        <v>172.7</v>
      </c>
      <c r="AC5" s="1">
        <f>ROUND((($E5*1500)/(1687.5*AC$3)/112*100)*1,1)</f>
        <v>169.2</v>
      </c>
      <c r="AD5" s="1">
        <f t="shared" si="1"/>
        <v>177.2</v>
      </c>
      <c r="AE5" s="1">
        <f>ROUND((($E5*1500)/(1687.5*AE$3)/112*100)*1,1)</f>
        <v>173.7</v>
      </c>
      <c r="AF5" s="1">
        <f t="shared" si="1"/>
        <v>182.3</v>
      </c>
      <c r="AG5" s="1">
        <f>ROUND((($E5*1500)/(1687.5*AG$3)/112*100)*1,1)</f>
        <v>178.7</v>
      </c>
      <c r="AH5" s="1">
        <f t="shared" si="1"/>
        <v>184.4</v>
      </c>
      <c r="AI5" s="1">
        <f>ROUND((($E5*1500)/(1687.5*AI$3)/112*100)*1,1)</f>
        <v>180.7</v>
      </c>
      <c r="AJ5" s="1">
        <f t="shared" si="1"/>
        <v>187.7</v>
      </c>
      <c r="AK5" s="1">
        <f>ROUND((($E5*1500)/(1687.5*AK$3)/112*100)*1,1)</f>
        <v>183.9</v>
      </c>
      <c r="AL5" s="1">
        <f t="shared" si="1"/>
        <v>191</v>
      </c>
      <c r="AM5" s="1">
        <f>ROUND((($E5*1500)/(1687.5*AM$3)/112*100)*1,1)</f>
        <v>187.2</v>
      </c>
      <c r="AN5" s="1">
        <f t="shared" si="1"/>
        <v>193.1</v>
      </c>
      <c r="AO5" s="1">
        <f>ROUND((($E5*1500)/(1687.5*AO$3)/112*100)*1,1)</f>
        <v>189.2</v>
      </c>
      <c r="AP5" s="1">
        <f t="shared" si="1"/>
        <v>205.2</v>
      </c>
      <c r="AQ5" s="1">
        <f>ROUND((($E5*1500)/(1687.5*AQ$3)/112*100)*1,1)</f>
        <v>201.1</v>
      </c>
    </row>
    <row r="6" spans="1:43" ht="9.75">
      <c r="A6" s="6">
        <v>2</v>
      </c>
      <c r="B6" s="9">
        <f>'Ltabell pr. 01.05.02'!$B5-200</f>
        <v>163200</v>
      </c>
      <c r="C6" s="6">
        <v>151132</v>
      </c>
      <c r="D6" s="7">
        <f aca="true" t="shared" si="2" ref="D6:D69">B6/12</f>
        <v>13600</v>
      </c>
      <c r="E6" s="11">
        <f aca="true" t="shared" si="3" ref="E6:E69">B6-((B6+200)*2%)</f>
        <v>159932</v>
      </c>
      <c r="F6" s="1">
        <f t="shared" si="0"/>
        <v>144.9</v>
      </c>
      <c r="G6" s="1">
        <f aca="true" t="shared" si="4" ref="G6:G69">ROUND((($E6*1500)/(1687.5*G$3)/112*100)*1,1)</f>
        <v>142</v>
      </c>
      <c r="H6" s="1">
        <f t="shared" si="0"/>
        <v>149</v>
      </c>
      <c r="I6" s="1">
        <f aca="true" t="shared" si="5" ref="I6:I69">ROUND((($E6*1500)/(1687.5*I$3)/112*100)*1,1)</f>
        <v>146.1</v>
      </c>
      <c r="J6" s="1">
        <f t="shared" si="0"/>
        <v>151.3</v>
      </c>
      <c r="K6" s="1">
        <f aca="true" t="shared" si="6" ref="K6:K69">ROUND((($E6*1500)/(1687.5*K$3)/112*100)*1,1)</f>
        <v>148.3</v>
      </c>
      <c r="L6" s="1">
        <f t="shared" si="0"/>
        <v>152.4</v>
      </c>
      <c r="M6" s="1">
        <f aca="true" t="shared" si="7" ref="M6:M69">ROUND((($E6*1500)/(1687.5*M$3)/112*100)*1,1)</f>
        <v>149.3</v>
      </c>
      <c r="N6" s="1">
        <f t="shared" si="0"/>
        <v>152.9</v>
      </c>
      <c r="O6" s="1">
        <f aca="true" t="shared" si="8" ref="O6:O69">ROUND((($E6*1500)/(1687.5*O$3)/112*100)*1,1)</f>
        <v>149.9</v>
      </c>
      <c r="P6" s="1">
        <f t="shared" si="0"/>
        <v>155.3</v>
      </c>
      <c r="Q6" s="1">
        <f aca="true" t="shared" si="9" ref="Q6:Q69">ROUND((($E6*1500)/(1687.5*Q$3)/112*100)*1,1)</f>
        <v>152.2</v>
      </c>
      <c r="R6" s="1">
        <f t="shared" si="0"/>
        <v>158.7</v>
      </c>
      <c r="S6" s="1">
        <f aca="true" t="shared" si="10" ref="S6:S69">ROUND((($E6*1500)/(1687.5*S$3)/112*100)*1,1)</f>
        <v>155.6</v>
      </c>
      <c r="T6" s="1">
        <f t="shared" si="0"/>
        <v>159.9</v>
      </c>
      <c r="U6" s="1">
        <f aca="true" t="shared" si="11" ref="U6:U69">ROUND((($E6*1500)/(1687.5*U$3)/112*100)*1,1)</f>
        <v>156.7</v>
      </c>
      <c r="V6" s="1">
        <f t="shared" si="0"/>
        <v>166.5</v>
      </c>
      <c r="W6" s="1">
        <f aca="true" t="shared" si="12" ref="W6:W69">ROUND((($E6*1500)/(1687.5*W$3)/112*100)*1,1)</f>
        <v>163.1</v>
      </c>
      <c r="X6" s="1">
        <f t="shared" si="0"/>
        <v>168</v>
      </c>
      <c r="Y6" s="1">
        <f aca="true" t="shared" si="13" ref="Y6:Y69">ROUND((($E6*1500)/(1687.5*Y$3)/112*100)*1,1)</f>
        <v>164.6</v>
      </c>
      <c r="Z6" s="1">
        <f t="shared" si="1"/>
        <v>170.7</v>
      </c>
      <c r="AA6" s="1">
        <f aca="true" t="shared" si="14" ref="AA6:AA69">ROUND((($E6*1500)/(1687.5*AA$3)/112*100)*1,1)</f>
        <v>167.2</v>
      </c>
      <c r="AB6" s="1">
        <f t="shared" si="1"/>
        <v>175.3</v>
      </c>
      <c r="AC6" s="1">
        <f aca="true" t="shared" si="15" ref="AC6:AC69">ROUND((($E6*1500)/(1687.5*AC$3)/112*100)*1,1)</f>
        <v>171.8</v>
      </c>
      <c r="AD6" s="1">
        <f t="shared" si="1"/>
        <v>179.9</v>
      </c>
      <c r="AE6" s="1">
        <f aca="true" t="shared" si="16" ref="AE6:AE69">ROUND((($E6*1500)/(1687.5*AE$3)/112*100)*1,1)</f>
        <v>176.3</v>
      </c>
      <c r="AF6" s="1">
        <f t="shared" si="1"/>
        <v>185</v>
      </c>
      <c r="AG6" s="1">
        <f aca="true" t="shared" si="17" ref="AG6:AG69">ROUND((($E6*1500)/(1687.5*AG$3)/112*100)*1,1)</f>
        <v>181.3</v>
      </c>
      <c r="AH6" s="1">
        <f t="shared" si="1"/>
        <v>187.2</v>
      </c>
      <c r="AI6" s="1">
        <f aca="true" t="shared" si="18" ref="AI6:AI69">ROUND((($E6*1500)/(1687.5*AI$3)/112*100)*1,1)</f>
        <v>183.4</v>
      </c>
      <c r="AJ6" s="1">
        <f t="shared" si="1"/>
        <v>190.5</v>
      </c>
      <c r="AK6" s="1">
        <f aca="true" t="shared" si="19" ref="AK6:AK69">ROUND((($E6*1500)/(1687.5*AK$3)/112*100)*1,1)</f>
        <v>186.7</v>
      </c>
      <c r="AL6" s="1">
        <f t="shared" si="1"/>
        <v>193.9</v>
      </c>
      <c r="AM6" s="1">
        <f aca="true" t="shared" si="20" ref="AM6:AM69">ROUND((($E6*1500)/(1687.5*AM$3)/112*100)*1,1)</f>
        <v>190</v>
      </c>
      <c r="AN6" s="1">
        <f t="shared" si="1"/>
        <v>196</v>
      </c>
      <c r="AO6" s="1">
        <f aca="true" t="shared" si="21" ref="AO6:AO69">ROUND((($E6*1500)/(1687.5*AO$3)/112*100)*1,1)</f>
        <v>192</v>
      </c>
      <c r="AP6" s="1">
        <f t="shared" si="1"/>
        <v>208.2</v>
      </c>
      <c r="AQ6" s="1">
        <f aca="true" t="shared" si="22" ref="AQ6:AQ69">ROUND((($E6*1500)/(1687.5*AQ$3)/112*100)*1,1)</f>
        <v>204.1</v>
      </c>
    </row>
    <row r="7" spans="1:43" ht="9.75">
      <c r="A7" s="6">
        <v>3</v>
      </c>
      <c r="B7" s="9">
        <f>'Ltabell pr. 01.05.02'!$B6-200</f>
        <v>165600</v>
      </c>
      <c r="C7" s="6">
        <v>151133</v>
      </c>
      <c r="D7" s="7">
        <f t="shared" si="2"/>
        <v>13800</v>
      </c>
      <c r="E7" s="11">
        <f t="shared" si="3"/>
        <v>162284</v>
      </c>
      <c r="F7" s="1">
        <f t="shared" si="0"/>
        <v>147</v>
      </c>
      <c r="G7" s="1">
        <f t="shared" si="4"/>
        <v>144.1</v>
      </c>
      <c r="H7" s="1">
        <f t="shared" si="0"/>
        <v>151.2</v>
      </c>
      <c r="I7" s="1">
        <f t="shared" si="5"/>
        <v>148.2</v>
      </c>
      <c r="J7" s="1">
        <f t="shared" si="0"/>
        <v>153.5</v>
      </c>
      <c r="K7" s="1">
        <f t="shared" si="6"/>
        <v>150.5</v>
      </c>
      <c r="L7" s="1">
        <f t="shared" si="0"/>
        <v>154.6</v>
      </c>
      <c r="M7" s="1">
        <f t="shared" si="7"/>
        <v>151.5</v>
      </c>
      <c r="N7" s="1">
        <f t="shared" si="0"/>
        <v>155.2</v>
      </c>
      <c r="O7" s="1">
        <f t="shared" si="8"/>
        <v>152.1</v>
      </c>
      <c r="P7" s="1">
        <f t="shared" si="0"/>
        <v>157.6</v>
      </c>
      <c r="Q7" s="1">
        <f t="shared" si="9"/>
        <v>154.4</v>
      </c>
      <c r="R7" s="1">
        <f t="shared" si="0"/>
        <v>161.1</v>
      </c>
      <c r="S7" s="1">
        <f t="shared" si="10"/>
        <v>157.8</v>
      </c>
      <c r="T7" s="1">
        <f t="shared" si="0"/>
        <v>162.3</v>
      </c>
      <c r="U7" s="1">
        <f t="shared" si="11"/>
        <v>159</v>
      </c>
      <c r="V7" s="1">
        <f t="shared" si="0"/>
        <v>168.9</v>
      </c>
      <c r="W7" s="1">
        <f t="shared" si="12"/>
        <v>165.5</v>
      </c>
      <c r="X7" s="1">
        <f t="shared" si="0"/>
        <v>170.5</v>
      </c>
      <c r="Y7" s="1">
        <f t="shared" si="13"/>
        <v>167.1</v>
      </c>
      <c r="Z7" s="1">
        <f t="shared" si="1"/>
        <v>173.2</v>
      </c>
      <c r="AA7" s="1">
        <f t="shared" si="14"/>
        <v>169.7</v>
      </c>
      <c r="AB7" s="1">
        <f t="shared" si="1"/>
        <v>177.8</v>
      </c>
      <c r="AC7" s="1">
        <f t="shared" si="15"/>
        <v>174.3</v>
      </c>
      <c r="AD7" s="1">
        <f t="shared" si="1"/>
        <v>182.5</v>
      </c>
      <c r="AE7" s="1">
        <f t="shared" si="16"/>
        <v>178.9</v>
      </c>
      <c r="AF7" s="1">
        <f t="shared" si="1"/>
        <v>187.8</v>
      </c>
      <c r="AG7" s="1">
        <f t="shared" si="17"/>
        <v>184</v>
      </c>
      <c r="AH7" s="1">
        <f t="shared" si="1"/>
        <v>189.9</v>
      </c>
      <c r="AI7" s="1">
        <f t="shared" si="18"/>
        <v>186.1</v>
      </c>
      <c r="AJ7" s="1">
        <f t="shared" si="1"/>
        <v>193.3</v>
      </c>
      <c r="AK7" s="1">
        <f t="shared" si="19"/>
        <v>189.4</v>
      </c>
      <c r="AL7" s="1">
        <f t="shared" si="1"/>
        <v>196.7</v>
      </c>
      <c r="AM7" s="1">
        <f t="shared" si="20"/>
        <v>192.8</v>
      </c>
      <c r="AN7" s="1">
        <f t="shared" si="1"/>
        <v>198.8</v>
      </c>
      <c r="AO7" s="1">
        <f t="shared" si="21"/>
        <v>194.9</v>
      </c>
      <c r="AP7" s="1">
        <f t="shared" si="1"/>
        <v>211.3</v>
      </c>
      <c r="AQ7" s="1">
        <f t="shared" si="22"/>
        <v>207.1</v>
      </c>
    </row>
    <row r="8" spans="1:43" ht="9.75">
      <c r="A8" s="6">
        <v>4</v>
      </c>
      <c r="B8" s="9">
        <f>'Ltabell pr. 01.05.02'!$B7-200</f>
        <v>168000</v>
      </c>
      <c r="C8" s="6">
        <v>151134</v>
      </c>
      <c r="D8" s="7">
        <f t="shared" si="2"/>
        <v>14000</v>
      </c>
      <c r="E8" s="11">
        <f t="shared" si="3"/>
        <v>164636</v>
      </c>
      <c r="F8" s="1">
        <f t="shared" si="0"/>
        <v>149.1</v>
      </c>
      <c r="G8" s="1">
        <f t="shared" si="4"/>
        <v>146.2</v>
      </c>
      <c r="H8" s="1">
        <f t="shared" si="0"/>
        <v>153.4</v>
      </c>
      <c r="I8" s="1">
        <f t="shared" si="5"/>
        <v>150.4</v>
      </c>
      <c r="J8" s="1">
        <f t="shared" si="0"/>
        <v>155.8</v>
      </c>
      <c r="K8" s="1">
        <f t="shared" si="6"/>
        <v>152.6</v>
      </c>
      <c r="L8" s="1">
        <f t="shared" si="0"/>
        <v>156.9</v>
      </c>
      <c r="M8" s="1">
        <f t="shared" si="7"/>
        <v>153.7</v>
      </c>
      <c r="N8" s="1">
        <f t="shared" si="0"/>
        <v>157.4</v>
      </c>
      <c r="O8" s="1">
        <f t="shared" si="8"/>
        <v>154.3</v>
      </c>
      <c r="P8" s="1">
        <f t="shared" si="0"/>
        <v>159.9</v>
      </c>
      <c r="Q8" s="1">
        <f t="shared" si="9"/>
        <v>156.7</v>
      </c>
      <c r="R8" s="1">
        <f t="shared" si="0"/>
        <v>163.4</v>
      </c>
      <c r="S8" s="1">
        <f t="shared" si="10"/>
        <v>160.1</v>
      </c>
      <c r="T8" s="1">
        <f t="shared" si="0"/>
        <v>164.6</v>
      </c>
      <c r="U8" s="1">
        <f t="shared" si="11"/>
        <v>161.3</v>
      </c>
      <c r="V8" s="1">
        <f t="shared" si="0"/>
        <v>171.4</v>
      </c>
      <c r="W8" s="1">
        <f t="shared" si="12"/>
        <v>167.9</v>
      </c>
      <c r="X8" s="1">
        <f t="shared" si="0"/>
        <v>172.9</v>
      </c>
      <c r="Y8" s="1">
        <f t="shared" si="13"/>
        <v>169.5</v>
      </c>
      <c r="Z8" s="1">
        <f t="shared" si="1"/>
        <v>175.7</v>
      </c>
      <c r="AA8" s="1">
        <f t="shared" si="14"/>
        <v>172.2</v>
      </c>
      <c r="AB8" s="1">
        <f t="shared" si="1"/>
        <v>180.4</v>
      </c>
      <c r="AC8" s="1">
        <f t="shared" si="15"/>
        <v>176.8</v>
      </c>
      <c r="AD8" s="1">
        <f t="shared" si="1"/>
        <v>185.2</v>
      </c>
      <c r="AE8" s="1">
        <f t="shared" si="16"/>
        <v>181.5</v>
      </c>
      <c r="AF8" s="1">
        <f t="shared" si="1"/>
        <v>190.5</v>
      </c>
      <c r="AG8" s="1">
        <f t="shared" si="17"/>
        <v>186.7</v>
      </c>
      <c r="AH8" s="1">
        <f t="shared" si="1"/>
        <v>192.7</v>
      </c>
      <c r="AI8" s="1">
        <f t="shared" si="18"/>
        <v>188.8</v>
      </c>
      <c r="AJ8" s="1">
        <f t="shared" si="1"/>
        <v>196.1</v>
      </c>
      <c r="AK8" s="1">
        <f t="shared" si="19"/>
        <v>192.2</v>
      </c>
      <c r="AL8" s="1">
        <f t="shared" si="1"/>
        <v>199.6</v>
      </c>
      <c r="AM8" s="1">
        <f t="shared" si="20"/>
        <v>195.6</v>
      </c>
      <c r="AN8" s="1">
        <f t="shared" si="1"/>
        <v>201.7</v>
      </c>
      <c r="AO8" s="1">
        <f t="shared" si="21"/>
        <v>197.7</v>
      </c>
      <c r="AP8" s="1">
        <f t="shared" si="1"/>
        <v>214.4</v>
      </c>
      <c r="AQ8" s="1">
        <f t="shared" si="22"/>
        <v>210.1</v>
      </c>
    </row>
    <row r="9" spans="1:43" ht="9.75">
      <c r="A9" s="6">
        <v>5</v>
      </c>
      <c r="B9" s="9">
        <f>'Ltabell pr. 01.05.02'!$B8-200</f>
        <v>170400</v>
      </c>
      <c r="C9" s="6">
        <v>151135</v>
      </c>
      <c r="D9" s="7">
        <f t="shared" si="2"/>
        <v>14200</v>
      </c>
      <c r="E9" s="11">
        <f t="shared" si="3"/>
        <v>166988</v>
      </c>
      <c r="F9" s="1">
        <f t="shared" si="0"/>
        <v>151.3</v>
      </c>
      <c r="G9" s="1">
        <f t="shared" si="4"/>
        <v>148.2</v>
      </c>
      <c r="H9" s="1">
        <f t="shared" si="0"/>
        <v>155.6</v>
      </c>
      <c r="I9" s="1">
        <f t="shared" si="5"/>
        <v>152.5</v>
      </c>
      <c r="J9" s="1">
        <f t="shared" si="0"/>
        <v>158</v>
      </c>
      <c r="K9" s="1">
        <f t="shared" si="6"/>
        <v>154.8</v>
      </c>
      <c r="L9" s="1">
        <f t="shared" si="0"/>
        <v>159.1</v>
      </c>
      <c r="M9" s="1">
        <f t="shared" si="7"/>
        <v>155.9</v>
      </c>
      <c r="N9" s="1">
        <f t="shared" si="0"/>
        <v>159.7</v>
      </c>
      <c r="O9" s="1">
        <f t="shared" si="8"/>
        <v>156.5</v>
      </c>
      <c r="P9" s="1">
        <f t="shared" si="0"/>
        <v>162.2</v>
      </c>
      <c r="Q9" s="1">
        <f t="shared" si="9"/>
        <v>158.9</v>
      </c>
      <c r="R9" s="1">
        <f t="shared" si="0"/>
        <v>165.7</v>
      </c>
      <c r="S9" s="1">
        <f t="shared" si="10"/>
        <v>162.4</v>
      </c>
      <c r="T9" s="1">
        <f t="shared" si="0"/>
        <v>167</v>
      </c>
      <c r="U9" s="1">
        <f t="shared" si="11"/>
        <v>163.6</v>
      </c>
      <c r="V9" s="1">
        <f t="shared" si="0"/>
        <v>173.8</v>
      </c>
      <c r="W9" s="1">
        <f t="shared" si="12"/>
        <v>170.3</v>
      </c>
      <c r="X9" s="1">
        <f t="shared" si="0"/>
        <v>175.4</v>
      </c>
      <c r="Y9" s="1">
        <f t="shared" si="13"/>
        <v>171.9</v>
      </c>
      <c r="Z9" s="1">
        <f t="shared" si="1"/>
        <v>178.2</v>
      </c>
      <c r="AA9" s="1">
        <f t="shared" si="14"/>
        <v>174.6</v>
      </c>
      <c r="AB9" s="1">
        <f t="shared" si="1"/>
        <v>183</v>
      </c>
      <c r="AC9" s="1">
        <f t="shared" si="15"/>
        <v>179.3</v>
      </c>
      <c r="AD9" s="1">
        <f t="shared" si="1"/>
        <v>187.8</v>
      </c>
      <c r="AE9" s="1">
        <f t="shared" si="16"/>
        <v>184.1</v>
      </c>
      <c r="AF9" s="1">
        <f t="shared" si="1"/>
        <v>193.2</v>
      </c>
      <c r="AG9" s="1">
        <f t="shared" si="17"/>
        <v>189.3</v>
      </c>
      <c r="AH9" s="1">
        <f t="shared" si="1"/>
        <v>195.4</v>
      </c>
      <c r="AI9" s="1">
        <f t="shared" si="18"/>
        <v>191.5</v>
      </c>
      <c r="AJ9" s="1">
        <f t="shared" si="1"/>
        <v>198.9</v>
      </c>
      <c r="AK9" s="1">
        <f t="shared" si="19"/>
        <v>194.9</v>
      </c>
      <c r="AL9" s="1">
        <f t="shared" si="1"/>
        <v>202.5</v>
      </c>
      <c r="AM9" s="1">
        <f t="shared" si="20"/>
        <v>198.4</v>
      </c>
      <c r="AN9" s="1">
        <f t="shared" si="1"/>
        <v>204.6</v>
      </c>
      <c r="AO9" s="1">
        <f t="shared" si="21"/>
        <v>200.5</v>
      </c>
      <c r="AP9" s="1">
        <f t="shared" si="1"/>
        <v>217.4</v>
      </c>
      <c r="AQ9" s="1">
        <f t="shared" si="22"/>
        <v>213.1</v>
      </c>
    </row>
    <row r="10" spans="1:43" ht="9.75">
      <c r="A10" s="6">
        <v>6</v>
      </c>
      <c r="B10" s="9">
        <f>'Ltabell pr. 01.05.02'!$B9-200</f>
        <v>172800</v>
      </c>
      <c r="C10" s="6">
        <v>151136</v>
      </c>
      <c r="D10" s="7">
        <f t="shared" si="2"/>
        <v>14400</v>
      </c>
      <c r="E10" s="11">
        <f t="shared" si="3"/>
        <v>169340</v>
      </c>
      <c r="F10" s="1">
        <f t="shared" si="0"/>
        <v>153.4</v>
      </c>
      <c r="G10" s="1">
        <f t="shared" si="4"/>
        <v>150.3</v>
      </c>
      <c r="H10" s="1">
        <f t="shared" si="0"/>
        <v>157.8</v>
      </c>
      <c r="I10" s="1">
        <f t="shared" si="5"/>
        <v>154.7</v>
      </c>
      <c r="J10" s="1">
        <f t="shared" si="0"/>
        <v>160.2</v>
      </c>
      <c r="K10" s="1">
        <f t="shared" si="6"/>
        <v>157</v>
      </c>
      <c r="L10" s="1">
        <f t="shared" si="0"/>
        <v>161.3</v>
      </c>
      <c r="M10" s="1">
        <f t="shared" si="7"/>
        <v>158.1</v>
      </c>
      <c r="N10" s="1">
        <f t="shared" si="0"/>
        <v>161.9</v>
      </c>
      <c r="O10" s="1">
        <f t="shared" si="8"/>
        <v>158.7</v>
      </c>
      <c r="P10" s="1">
        <f t="shared" si="0"/>
        <v>164.4</v>
      </c>
      <c r="Q10" s="1">
        <f t="shared" si="9"/>
        <v>161.1</v>
      </c>
      <c r="R10" s="1">
        <f t="shared" si="0"/>
        <v>168.1</v>
      </c>
      <c r="S10" s="1">
        <f t="shared" si="10"/>
        <v>164.7</v>
      </c>
      <c r="T10" s="1">
        <f t="shared" si="0"/>
        <v>169.3</v>
      </c>
      <c r="U10" s="1">
        <f t="shared" si="11"/>
        <v>165.9</v>
      </c>
      <c r="V10" s="1">
        <f t="shared" si="0"/>
        <v>176.3</v>
      </c>
      <c r="W10" s="1">
        <f t="shared" si="12"/>
        <v>172.7</v>
      </c>
      <c r="X10" s="1">
        <f t="shared" si="0"/>
        <v>177.9</v>
      </c>
      <c r="Y10" s="1">
        <f t="shared" si="13"/>
        <v>174.3</v>
      </c>
      <c r="Z10" s="1">
        <f t="shared" si="1"/>
        <v>180.7</v>
      </c>
      <c r="AA10" s="1">
        <f t="shared" si="14"/>
        <v>177.1</v>
      </c>
      <c r="AB10" s="1">
        <f t="shared" si="1"/>
        <v>185.6</v>
      </c>
      <c r="AC10" s="1">
        <f t="shared" si="15"/>
        <v>181.9</v>
      </c>
      <c r="AD10" s="1">
        <f t="shared" si="1"/>
        <v>190.5</v>
      </c>
      <c r="AE10" s="1">
        <f t="shared" si="16"/>
        <v>186.7</v>
      </c>
      <c r="AF10" s="1">
        <f t="shared" si="1"/>
        <v>195.9</v>
      </c>
      <c r="AG10" s="1">
        <f t="shared" si="17"/>
        <v>192</v>
      </c>
      <c r="AH10" s="1">
        <f t="shared" si="1"/>
        <v>198.2</v>
      </c>
      <c r="AI10" s="1">
        <f t="shared" si="18"/>
        <v>194.2</v>
      </c>
      <c r="AJ10" s="1">
        <f t="shared" si="1"/>
        <v>201.7</v>
      </c>
      <c r="AK10" s="1">
        <f t="shared" si="19"/>
        <v>197.6</v>
      </c>
      <c r="AL10" s="1">
        <f t="shared" si="1"/>
        <v>205.3</v>
      </c>
      <c r="AM10" s="1">
        <f t="shared" si="20"/>
        <v>201.2</v>
      </c>
      <c r="AN10" s="1">
        <f t="shared" si="1"/>
        <v>207.5</v>
      </c>
      <c r="AO10" s="1">
        <f t="shared" si="21"/>
        <v>203.3</v>
      </c>
      <c r="AP10" s="1">
        <f t="shared" si="1"/>
        <v>220.5</v>
      </c>
      <c r="AQ10" s="1">
        <f t="shared" si="22"/>
        <v>216.1</v>
      </c>
    </row>
    <row r="11" spans="1:43" ht="9.75">
      <c r="A11" s="6">
        <v>7</v>
      </c>
      <c r="B11" s="9">
        <f>'Ltabell pr. 01.05.02'!$B10-200</f>
        <v>175200</v>
      </c>
      <c r="C11" s="6">
        <v>151137</v>
      </c>
      <c r="D11" s="7">
        <f t="shared" si="2"/>
        <v>14600</v>
      </c>
      <c r="E11" s="11">
        <f t="shared" si="3"/>
        <v>171692</v>
      </c>
      <c r="F11" s="1">
        <f t="shared" si="0"/>
        <v>155.5</v>
      </c>
      <c r="G11" s="1">
        <f t="shared" si="4"/>
        <v>152.4</v>
      </c>
      <c r="H11" s="1">
        <f t="shared" si="0"/>
        <v>160</v>
      </c>
      <c r="I11" s="1">
        <f t="shared" si="5"/>
        <v>156.8</v>
      </c>
      <c r="J11" s="1">
        <f t="shared" si="0"/>
        <v>162.4</v>
      </c>
      <c r="K11" s="1">
        <f t="shared" si="6"/>
        <v>159.2</v>
      </c>
      <c r="L11" s="1">
        <f t="shared" si="0"/>
        <v>163.6</v>
      </c>
      <c r="M11" s="1">
        <f t="shared" si="7"/>
        <v>160.3</v>
      </c>
      <c r="N11" s="1">
        <f t="shared" si="0"/>
        <v>164.2</v>
      </c>
      <c r="O11" s="1">
        <f t="shared" si="8"/>
        <v>160.9</v>
      </c>
      <c r="P11" s="1">
        <f t="shared" si="0"/>
        <v>166.7</v>
      </c>
      <c r="Q11" s="1">
        <f t="shared" si="9"/>
        <v>163.4</v>
      </c>
      <c r="R11" s="1">
        <f t="shared" si="0"/>
        <v>170.4</v>
      </c>
      <c r="S11" s="1">
        <f t="shared" si="10"/>
        <v>167</v>
      </c>
      <c r="T11" s="1">
        <f t="shared" si="0"/>
        <v>171.7</v>
      </c>
      <c r="U11" s="1">
        <f t="shared" si="11"/>
        <v>168.2</v>
      </c>
      <c r="V11" s="1">
        <f t="shared" si="0"/>
        <v>178.7</v>
      </c>
      <c r="W11" s="1">
        <f t="shared" si="12"/>
        <v>175.1</v>
      </c>
      <c r="X11" s="1">
        <f t="shared" si="0"/>
        <v>180.3</v>
      </c>
      <c r="Y11" s="1">
        <f t="shared" si="13"/>
        <v>176.7</v>
      </c>
      <c r="Z11" s="1">
        <f t="shared" si="1"/>
        <v>183.2</v>
      </c>
      <c r="AA11" s="1">
        <f t="shared" si="14"/>
        <v>179.5</v>
      </c>
      <c r="AB11" s="1">
        <f t="shared" si="1"/>
        <v>188.2</v>
      </c>
      <c r="AC11" s="1">
        <f t="shared" si="15"/>
        <v>184.4</v>
      </c>
      <c r="AD11" s="1">
        <f t="shared" si="1"/>
        <v>193.1</v>
      </c>
      <c r="AE11" s="1">
        <f t="shared" si="16"/>
        <v>189.3</v>
      </c>
      <c r="AF11" s="1">
        <f t="shared" si="1"/>
        <v>198.6</v>
      </c>
      <c r="AG11" s="1">
        <f t="shared" si="17"/>
        <v>194.7</v>
      </c>
      <c r="AH11" s="1">
        <f t="shared" si="1"/>
        <v>200.9</v>
      </c>
      <c r="AI11" s="1">
        <f t="shared" si="18"/>
        <v>196.9</v>
      </c>
      <c r="AJ11" s="1">
        <f t="shared" si="1"/>
        <v>204.5</v>
      </c>
      <c r="AK11" s="1">
        <f t="shared" si="19"/>
        <v>200.4</v>
      </c>
      <c r="AL11" s="1">
        <f t="shared" si="1"/>
        <v>208.2</v>
      </c>
      <c r="AM11" s="1">
        <f t="shared" si="20"/>
        <v>204</v>
      </c>
      <c r="AN11" s="1">
        <f t="shared" si="1"/>
        <v>210.4</v>
      </c>
      <c r="AO11" s="1">
        <f t="shared" si="21"/>
        <v>206.1</v>
      </c>
      <c r="AP11" s="1">
        <f t="shared" si="1"/>
        <v>223.5</v>
      </c>
      <c r="AQ11" s="1">
        <f t="shared" si="22"/>
        <v>219.1</v>
      </c>
    </row>
    <row r="12" spans="1:43" ht="9.75">
      <c r="A12" s="6">
        <v>8</v>
      </c>
      <c r="B12" s="9">
        <f>'Ltabell pr. 01.05.02'!$B11-200</f>
        <v>177600</v>
      </c>
      <c r="C12" s="6">
        <v>151138</v>
      </c>
      <c r="D12" s="7">
        <f t="shared" si="2"/>
        <v>14800</v>
      </c>
      <c r="E12" s="11">
        <f t="shared" si="3"/>
        <v>174044</v>
      </c>
      <c r="F12" s="1">
        <f t="shared" si="0"/>
        <v>157.7</v>
      </c>
      <c r="G12" s="1">
        <f t="shared" si="4"/>
        <v>154.5</v>
      </c>
      <c r="H12" s="1">
        <f t="shared" si="0"/>
        <v>162.2</v>
      </c>
      <c r="I12" s="1">
        <f t="shared" si="5"/>
        <v>159</v>
      </c>
      <c r="J12" s="1">
        <f t="shared" si="0"/>
        <v>164.7</v>
      </c>
      <c r="K12" s="1">
        <f t="shared" si="6"/>
        <v>161.4</v>
      </c>
      <c r="L12" s="1">
        <f t="shared" si="0"/>
        <v>165.8</v>
      </c>
      <c r="M12" s="1">
        <f t="shared" si="7"/>
        <v>162.5</v>
      </c>
      <c r="N12" s="1">
        <f t="shared" si="0"/>
        <v>166.4</v>
      </c>
      <c r="O12" s="1">
        <f t="shared" si="8"/>
        <v>163.1</v>
      </c>
      <c r="P12" s="1">
        <f t="shared" si="0"/>
        <v>169</v>
      </c>
      <c r="Q12" s="1">
        <f t="shared" si="9"/>
        <v>165.6</v>
      </c>
      <c r="R12" s="1">
        <f t="shared" si="0"/>
        <v>172.7</v>
      </c>
      <c r="S12" s="1">
        <f t="shared" si="10"/>
        <v>169.3</v>
      </c>
      <c r="T12" s="1">
        <f t="shared" si="0"/>
        <v>174</v>
      </c>
      <c r="U12" s="1">
        <f t="shared" si="11"/>
        <v>170.5</v>
      </c>
      <c r="V12" s="1">
        <f t="shared" si="0"/>
        <v>181.2</v>
      </c>
      <c r="W12" s="1">
        <f t="shared" si="12"/>
        <v>177.5</v>
      </c>
      <c r="X12" s="1">
        <f t="shared" si="0"/>
        <v>182.8</v>
      </c>
      <c r="Y12" s="1">
        <f t="shared" si="13"/>
        <v>179.2</v>
      </c>
      <c r="Z12" s="1">
        <f t="shared" si="1"/>
        <v>185.7</v>
      </c>
      <c r="AA12" s="1">
        <f t="shared" si="14"/>
        <v>182</v>
      </c>
      <c r="AB12" s="1">
        <f t="shared" si="1"/>
        <v>190.7</v>
      </c>
      <c r="AC12" s="1">
        <f t="shared" si="15"/>
        <v>186.9</v>
      </c>
      <c r="AD12" s="1">
        <f t="shared" si="1"/>
        <v>195.8</v>
      </c>
      <c r="AE12" s="1">
        <f t="shared" si="16"/>
        <v>191.8</v>
      </c>
      <c r="AF12" s="1">
        <f t="shared" si="1"/>
        <v>201.4</v>
      </c>
      <c r="AG12" s="1">
        <f t="shared" si="17"/>
        <v>197.3</v>
      </c>
      <c r="AH12" s="1">
        <f t="shared" si="1"/>
        <v>203.7</v>
      </c>
      <c r="AI12" s="1">
        <f t="shared" si="18"/>
        <v>199.6</v>
      </c>
      <c r="AJ12" s="1">
        <f t="shared" si="1"/>
        <v>207.3</v>
      </c>
      <c r="AK12" s="1">
        <f t="shared" si="19"/>
        <v>203.1</v>
      </c>
      <c r="AL12" s="1">
        <f t="shared" si="1"/>
        <v>211</v>
      </c>
      <c r="AM12" s="1">
        <f t="shared" si="20"/>
        <v>206.8</v>
      </c>
      <c r="AN12" s="1">
        <f t="shared" si="1"/>
        <v>213.2</v>
      </c>
      <c r="AO12" s="1">
        <f t="shared" si="21"/>
        <v>209</v>
      </c>
      <c r="AP12" s="1">
        <f t="shared" si="1"/>
        <v>226.6</v>
      </c>
      <c r="AQ12" s="1">
        <f t="shared" si="22"/>
        <v>222.1</v>
      </c>
    </row>
    <row r="13" spans="1:43" ht="9.75">
      <c r="A13" s="6">
        <v>9</v>
      </c>
      <c r="B13" s="9">
        <f>'Ltabell pr. 01.05.02'!$B12-200</f>
        <v>180000</v>
      </c>
      <c r="C13" s="6">
        <v>151139</v>
      </c>
      <c r="D13" s="7">
        <f t="shared" si="2"/>
        <v>15000</v>
      </c>
      <c r="E13" s="11">
        <f t="shared" si="3"/>
        <v>176396</v>
      </c>
      <c r="F13" s="1">
        <f t="shared" si="0"/>
        <v>159.8</v>
      </c>
      <c r="G13" s="1">
        <f t="shared" si="4"/>
        <v>156.6</v>
      </c>
      <c r="H13" s="1">
        <f t="shared" si="0"/>
        <v>164.4</v>
      </c>
      <c r="I13" s="1">
        <f t="shared" si="5"/>
        <v>161.1</v>
      </c>
      <c r="J13" s="1">
        <f t="shared" si="0"/>
        <v>166.9</v>
      </c>
      <c r="K13" s="1">
        <f t="shared" si="6"/>
        <v>163.5</v>
      </c>
      <c r="L13" s="1">
        <f t="shared" si="0"/>
        <v>168.1</v>
      </c>
      <c r="M13" s="1">
        <f t="shared" si="7"/>
        <v>164.7</v>
      </c>
      <c r="N13" s="1">
        <f t="shared" si="0"/>
        <v>168.7</v>
      </c>
      <c r="O13" s="1">
        <f t="shared" si="8"/>
        <v>165.3</v>
      </c>
      <c r="P13" s="1">
        <f t="shared" si="0"/>
        <v>171.3</v>
      </c>
      <c r="Q13" s="1">
        <f t="shared" si="9"/>
        <v>167.9</v>
      </c>
      <c r="R13" s="1">
        <f t="shared" si="0"/>
        <v>175.1</v>
      </c>
      <c r="S13" s="1">
        <f t="shared" si="10"/>
        <v>171.6</v>
      </c>
      <c r="T13" s="1">
        <f t="shared" si="0"/>
        <v>176.4</v>
      </c>
      <c r="U13" s="1">
        <f t="shared" si="11"/>
        <v>172.8</v>
      </c>
      <c r="V13" s="1">
        <f t="shared" si="0"/>
        <v>183.6</v>
      </c>
      <c r="W13" s="1">
        <f t="shared" si="12"/>
        <v>179.9</v>
      </c>
      <c r="X13" s="1">
        <f t="shared" si="0"/>
        <v>185.3</v>
      </c>
      <c r="Y13" s="1">
        <f t="shared" si="13"/>
        <v>181.6</v>
      </c>
      <c r="Z13" s="1">
        <f t="shared" si="1"/>
        <v>188.2</v>
      </c>
      <c r="AA13" s="1">
        <f t="shared" si="14"/>
        <v>184.4</v>
      </c>
      <c r="AB13" s="1">
        <f t="shared" si="1"/>
        <v>193.3</v>
      </c>
      <c r="AC13" s="1">
        <f t="shared" si="15"/>
        <v>189.4</v>
      </c>
      <c r="AD13" s="1">
        <f t="shared" si="1"/>
        <v>198.4</v>
      </c>
      <c r="AE13" s="1">
        <f t="shared" si="16"/>
        <v>194.4</v>
      </c>
      <c r="AF13" s="1">
        <f t="shared" si="1"/>
        <v>204.1</v>
      </c>
      <c r="AG13" s="1">
        <f t="shared" si="17"/>
        <v>200</v>
      </c>
      <c r="AH13" s="1">
        <f t="shared" si="1"/>
        <v>206.4</v>
      </c>
      <c r="AI13" s="1">
        <f t="shared" si="18"/>
        <v>202.3</v>
      </c>
      <c r="AJ13" s="1">
        <f t="shared" si="1"/>
        <v>210.1</v>
      </c>
      <c r="AK13" s="1">
        <f t="shared" si="19"/>
        <v>205.9</v>
      </c>
      <c r="AL13" s="1">
        <f t="shared" si="1"/>
        <v>213.9</v>
      </c>
      <c r="AM13" s="1">
        <f t="shared" si="20"/>
        <v>209.6</v>
      </c>
      <c r="AN13" s="1">
        <f t="shared" si="1"/>
        <v>216.1</v>
      </c>
      <c r="AO13" s="1">
        <f t="shared" si="21"/>
        <v>211.8</v>
      </c>
      <c r="AP13" s="1">
        <f t="shared" si="1"/>
        <v>229.7</v>
      </c>
      <c r="AQ13" s="1">
        <f t="shared" si="22"/>
        <v>225.1</v>
      </c>
    </row>
    <row r="14" spans="1:43" ht="9.75">
      <c r="A14" s="6">
        <v>10</v>
      </c>
      <c r="B14" s="9">
        <f>'Ltabell pr. 01.05.02'!$B13-200</f>
        <v>182400</v>
      </c>
      <c r="C14" s="6">
        <v>151140</v>
      </c>
      <c r="D14" s="7">
        <f t="shared" si="2"/>
        <v>15200</v>
      </c>
      <c r="E14" s="11">
        <f t="shared" si="3"/>
        <v>178748</v>
      </c>
      <c r="F14" s="1">
        <f t="shared" si="0"/>
        <v>161.9</v>
      </c>
      <c r="G14" s="1">
        <f t="shared" si="4"/>
        <v>158.7</v>
      </c>
      <c r="H14" s="1">
        <f t="shared" si="0"/>
        <v>166.6</v>
      </c>
      <c r="I14" s="1">
        <f t="shared" si="5"/>
        <v>163.2</v>
      </c>
      <c r="J14" s="1">
        <f t="shared" si="0"/>
        <v>169.1</v>
      </c>
      <c r="K14" s="1">
        <f t="shared" si="6"/>
        <v>165.7</v>
      </c>
      <c r="L14" s="1">
        <f t="shared" si="0"/>
        <v>170.3</v>
      </c>
      <c r="M14" s="1">
        <f t="shared" si="7"/>
        <v>166.9</v>
      </c>
      <c r="N14" s="1">
        <f t="shared" si="0"/>
        <v>170.9</v>
      </c>
      <c r="O14" s="1">
        <f t="shared" si="8"/>
        <v>167.5</v>
      </c>
      <c r="P14" s="1">
        <f t="shared" si="0"/>
        <v>173.6</v>
      </c>
      <c r="Q14" s="1">
        <f t="shared" si="9"/>
        <v>170.1</v>
      </c>
      <c r="R14" s="1">
        <f t="shared" si="0"/>
        <v>177.4</v>
      </c>
      <c r="S14" s="1">
        <f t="shared" si="10"/>
        <v>173.9</v>
      </c>
      <c r="T14" s="1">
        <f t="shared" si="0"/>
        <v>178.7</v>
      </c>
      <c r="U14" s="1">
        <f t="shared" si="11"/>
        <v>175.1</v>
      </c>
      <c r="V14" s="1">
        <f t="shared" si="0"/>
        <v>186.1</v>
      </c>
      <c r="W14" s="1">
        <f t="shared" si="12"/>
        <v>182.3</v>
      </c>
      <c r="X14" s="1">
        <f t="shared" si="0"/>
        <v>187.8</v>
      </c>
      <c r="Y14" s="1">
        <f t="shared" si="13"/>
        <v>184</v>
      </c>
      <c r="Z14" s="1">
        <f t="shared" si="1"/>
        <v>190.7</v>
      </c>
      <c r="AA14" s="1">
        <f t="shared" si="14"/>
        <v>186.9</v>
      </c>
      <c r="AB14" s="1">
        <f t="shared" si="1"/>
        <v>195.9</v>
      </c>
      <c r="AC14" s="1">
        <f t="shared" si="15"/>
        <v>192</v>
      </c>
      <c r="AD14" s="1">
        <f t="shared" si="1"/>
        <v>201.1</v>
      </c>
      <c r="AE14" s="1">
        <f t="shared" si="16"/>
        <v>197</v>
      </c>
      <c r="AF14" s="1">
        <f t="shared" si="1"/>
        <v>206.8</v>
      </c>
      <c r="AG14" s="1">
        <f t="shared" si="17"/>
        <v>202.7</v>
      </c>
      <c r="AH14" s="1">
        <f t="shared" si="1"/>
        <v>209.2</v>
      </c>
      <c r="AI14" s="1">
        <f t="shared" si="18"/>
        <v>205</v>
      </c>
      <c r="AJ14" s="1">
        <f t="shared" si="1"/>
        <v>212.9</v>
      </c>
      <c r="AK14" s="1">
        <f t="shared" si="19"/>
        <v>208.6</v>
      </c>
      <c r="AL14" s="1">
        <f t="shared" si="1"/>
        <v>216.7</v>
      </c>
      <c r="AM14" s="1">
        <f t="shared" si="20"/>
        <v>212.4</v>
      </c>
      <c r="AN14" s="1">
        <f t="shared" si="1"/>
        <v>219</v>
      </c>
      <c r="AO14" s="1">
        <f t="shared" si="21"/>
        <v>214.6</v>
      </c>
      <c r="AP14" s="1">
        <f t="shared" si="1"/>
        <v>232.7</v>
      </c>
      <c r="AQ14" s="1">
        <f t="shared" si="22"/>
        <v>228.1</v>
      </c>
    </row>
    <row r="15" spans="1:43" ht="9.75">
      <c r="A15" s="6">
        <v>11</v>
      </c>
      <c r="B15" s="9">
        <f>'Ltabell pr. 01.05.02'!$B14-200</f>
        <v>184800</v>
      </c>
      <c r="C15" s="6">
        <v>151141</v>
      </c>
      <c r="D15" s="7">
        <f t="shared" si="2"/>
        <v>15400</v>
      </c>
      <c r="E15" s="11">
        <f t="shared" si="3"/>
        <v>181100</v>
      </c>
      <c r="F15" s="1">
        <f aca="true" t="shared" si="23" ref="F15:X24">ROUND((($B15*1500)/(1687.5*F$3)/112*100)*1,1)</f>
        <v>164.1</v>
      </c>
      <c r="G15" s="1">
        <f t="shared" si="4"/>
        <v>160.8</v>
      </c>
      <c r="H15" s="1">
        <f t="shared" si="23"/>
        <v>168.8</v>
      </c>
      <c r="I15" s="1">
        <f t="shared" si="5"/>
        <v>165.4</v>
      </c>
      <c r="J15" s="1">
        <f t="shared" si="23"/>
        <v>171.3</v>
      </c>
      <c r="K15" s="1">
        <f t="shared" si="6"/>
        <v>167.9</v>
      </c>
      <c r="L15" s="1">
        <f t="shared" si="23"/>
        <v>172.5</v>
      </c>
      <c r="M15" s="1">
        <f t="shared" si="7"/>
        <v>169.1</v>
      </c>
      <c r="N15" s="1">
        <f t="shared" si="23"/>
        <v>173.2</v>
      </c>
      <c r="O15" s="1">
        <f t="shared" si="8"/>
        <v>169.7</v>
      </c>
      <c r="P15" s="1">
        <f t="shared" si="23"/>
        <v>175.9</v>
      </c>
      <c r="Q15" s="1">
        <f t="shared" si="9"/>
        <v>172.3</v>
      </c>
      <c r="R15" s="1">
        <f t="shared" si="23"/>
        <v>179.7</v>
      </c>
      <c r="S15" s="1">
        <f t="shared" si="10"/>
        <v>176.1</v>
      </c>
      <c r="T15" s="1">
        <f t="shared" si="23"/>
        <v>181.1</v>
      </c>
      <c r="U15" s="1">
        <f t="shared" si="11"/>
        <v>177.4</v>
      </c>
      <c r="V15" s="1">
        <f t="shared" si="23"/>
        <v>188.5</v>
      </c>
      <c r="W15" s="1">
        <f t="shared" si="12"/>
        <v>184.7</v>
      </c>
      <c r="X15" s="1">
        <f t="shared" si="23"/>
        <v>190.2</v>
      </c>
      <c r="Y15" s="1">
        <f t="shared" si="13"/>
        <v>186.4</v>
      </c>
      <c r="Z15" s="1">
        <f aca="true" t="shared" si="24" ref="Z15:AP24">ROUND((($B15*1500)/(1687.5*Z$3)/112*100)*1,1)</f>
        <v>193.2</v>
      </c>
      <c r="AA15" s="1">
        <f t="shared" si="14"/>
        <v>189.4</v>
      </c>
      <c r="AB15" s="1">
        <f t="shared" si="24"/>
        <v>198.5</v>
      </c>
      <c r="AC15" s="1">
        <f t="shared" si="15"/>
        <v>194.5</v>
      </c>
      <c r="AD15" s="1">
        <f t="shared" si="24"/>
        <v>203.7</v>
      </c>
      <c r="AE15" s="1">
        <f t="shared" si="16"/>
        <v>199.6</v>
      </c>
      <c r="AF15" s="1">
        <f t="shared" si="24"/>
        <v>209.5</v>
      </c>
      <c r="AG15" s="1">
        <f t="shared" si="17"/>
        <v>205.3</v>
      </c>
      <c r="AH15" s="1">
        <f t="shared" si="24"/>
        <v>211.9</v>
      </c>
      <c r="AI15" s="1">
        <f t="shared" si="18"/>
        <v>207.7</v>
      </c>
      <c r="AJ15" s="1">
        <f t="shared" si="24"/>
        <v>215.7</v>
      </c>
      <c r="AK15" s="1">
        <f t="shared" si="19"/>
        <v>211.4</v>
      </c>
      <c r="AL15" s="1">
        <f t="shared" si="24"/>
        <v>219.6</v>
      </c>
      <c r="AM15" s="1">
        <f t="shared" si="20"/>
        <v>215.2</v>
      </c>
      <c r="AN15" s="1">
        <f t="shared" si="24"/>
        <v>221.9</v>
      </c>
      <c r="AO15" s="1">
        <f t="shared" si="21"/>
        <v>217.4</v>
      </c>
      <c r="AP15" s="1">
        <f t="shared" si="24"/>
        <v>235.8</v>
      </c>
      <c r="AQ15" s="1">
        <f t="shared" si="22"/>
        <v>231.1</v>
      </c>
    </row>
    <row r="16" spans="1:43" ht="9.75">
      <c r="A16" s="6">
        <v>12</v>
      </c>
      <c r="B16" s="9">
        <f>'Ltabell pr. 01.05.02'!$B15-200</f>
        <v>187200</v>
      </c>
      <c r="C16" s="6">
        <v>151142</v>
      </c>
      <c r="D16" s="7">
        <f t="shared" si="2"/>
        <v>15600</v>
      </c>
      <c r="E16" s="11">
        <f t="shared" si="3"/>
        <v>183452</v>
      </c>
      <c r="F16" s="1">
        <f t="shared" si="23"/>
        <v>166.2</v>
      </c>
      <c r="G16" s="1">
        <f t="shared" si="4"/>
        <v>162.9</v>
      </c>
      <c r="H16" s="1">
        <f t="shared" si="23"/>
        <v>171</v>
      </c>
      <c r="I16" s="1">
        <f t="shared" si="5"/>
        <v>167.5</v>
      </c>
      <c r="J16" s="1">
        <f t="shared" si="23"/>
        <v>173.6</v>
      </c>
      <c r="K16" s="1">
        <f t="shared" si="6"/>
        <v>170.1</v>
      </c>
      <c r="L16" s="1">
        <f t="shared" si="23"/>
        <v>174.8</v>
      </c>
      <c r="M16" s="1">
        <f t="shared" si="7"/>
        <v>171.3</v>
      </c>
      <c r="N16" s="1">
        <f t="shared" si="23"/>
        <v>175.4</v>
      </c>
      <c r="O16" s="1">
        <f t="shared" si="8"/>
        <v>171.9</v>
      </c>
      <c r="P16" s="1">
        <f t="shared" si="23"/>
        <v>178.1</v>
      </c>
      <c r="Q16" s="1">
        <f t="shared" si="9"/>
        <v>174.6</v>
      </c>
      <c r="R16" s="1">
        <f t="shared" si="23"/>
        <v>182.1</v>
      </c>
      <c r="S16" s="1">
        <f t="shared" si="10"/>
        <v>178.4</v>
      </c>
      <c r="T16" s="1">
        <f t="shared" si="23"/>
        <v>183.4</v>
      </c>
      <c r="U16" s="1">
        <f t="shared" si="11"/>
        <v>179.7</v>
      </c>
      <c r="V16" s="1">
        <f t="shared" si="23"/>
        <v>191</v>
      </c>
      <c r="W16" s="1">
        <f t="shared" si="12"/>
        <v>187.1</v>
      </c>
      <c r="X16" s="1">
        <f t="shared" si="23"/>
        <v>192.7</v>
      </c>
      <c r="Y16" s="1">
        <f t="shared" si="13"/>
        <v>188.8</v>
      </c>
      <c r="Z16" s="1">
        <f t="shared" si="24"/>
        <v>195.7</v>
      </c>
      <c r="AA16" s="1">
        <f t="shared" si="14"/>
        <v>191.8</v>
      </c>
      <c r="AB16" s="1">
        <f t="shared" si="24"/>
        <v>201</v>
      </c>
      <c r="AC16" s="1">
        <f t="shared" si="15"/>
        <v>197</v>
      </c>
      <c r="AD16" s="1">
        <f t="shared" si="24"/>
        <v>206.3</v>
      </c>
      <c r="AE16" s="1">
        <f t="shared" si="16"/>
        <v>202.2</v>
      </c>
      <c r="AF16" s="1">
        <f t="shared" si="24"/>
        <v>212.2</v>
      </c>
      <c r="AG16" s="1">
        <f t="shared" si="17"/>
        <v>208</v>
      </c>
      <c r="AH16" s="1">
        <f t="shared" si="24"/>
        <v>214.7</v>
      </c>
      <c r="AI16" s="1">
        <f t="shared" si="18"/>
        <v>210.4</v>
      </c>
      <c r="AJ16" s="1">
        <f t="shared" si="24"/>
        <v>218.5</v>
      </c>
      <c r="AK16" s="1">
        <f t="shared" si="19"/>
        <v>214.1</v>
      </c>
      <c r="AL16" s="1">
        <f t="shared" si="24"/>
        <v>222.4</v>
      </c>
      <c r="AM16" s="1">
        <f t="shared" si="20"/>
        <v>218</v>
      </c>
      <c r="AN16" s="1">
        <f t="shared" si="24"/>
        <v>224.8</v>
      </c>
      <c r="AO16" s="1">
        <f t="shared" si="21"/>
        <v>220.3</v>
      </c>
      <c r="AP16" s="1">
        <f t="shared" si="24"/>
        <v>238.9</v>
      </c>
      <c r="AQ16" s="1">
        <f t="shared" si="22"/>
        <v>234.1</v>
      </c>
    </row>
    <row r="17" spans="1:43" ht="9.75">
      <c r="A17" s="6">
        <v>13</v>
      </c>
      <c r="B17" s="9">
        <f>'Ltabell pr. 01.05.02'!$B16-200</f>
        <v>189600</v>
      </c>
      <c r="C17" s="6">
        <v>151143</v>
      </c>
      <c r="D17" s="7">
        <f t="shared" si="2"/>
        <v>15800</v>
      </c>
      <c r="E17" s="11">
        <f t="shared" si="3"/>
        <v>185804</v>
      </c>
      <c r="F17" s="1">
        <f t="shared" si="23"/>
        <v>168.3</v>
      </c>
      <c r="G17" s="1">
        <f t="shared" si="4"/>
        <v>164.9</v>
      </c>
      <c r="H17" s="1">
        <f t="shared" si="23"/>
        <v>173.2</v>
      </c>
      <c r="I17" s="1">
        <f t="shared" si="5"/>
        <v>169.7</v>
      </c>
      <c r="J17" s="1">
        <f t="shared" si="23"/>
        <v>175.8</v>
      </c>
      <c r="K17" s="1">
        <f t="shared" si="6"/>
        <v>172.3</v>
      </c>
      <c r="L17" s="1">
        <f t="shared" si="23"/>
        <v>177</v>
      </c>
      <c r="M17" s="1">
        <f t="shared" si="7"/>
        <v>173.5</v>
      </c>
      <c r="N17" s="1">
        <f t="shared" si="23"/>
        <v>177.7</v>
      </c>
      <c r="O17" s="1">
        <f t="shared" si="8"/>
        <v>174.1</v>
      </c>
      <c r="P17" s="1">
        <f t="shared" si="23"/>
        <v>180.4</v>
      </c>
      <c r="Q17" s="1">
        <f t="shared" si="9"/>
        <v>176.8</v>
      </c>
      <c r="R17" s="1">
        <f t="shared" si="23"/>
        <v>184.4</v>
      </c>
      <c r="S17" s="1">
        <f t="shared" si="10"/>
        <v>180.7</v>
      </c>
      <c r="T17" s="1">
        <f t="shared" si="23"/>
        <v>185.8</v>
      </c>
      <c r="U17" s="1">
        <f t="shared" si="11"/>
        <v>182.1</v>
      </c>
      <c r="V17" s="1">
        <f t="shared" si="23"/>
        <v>193.4</v>
      </c>
      <c r="W17" s="1">
        <f t="shared" si="12"/>
        <v>189.5</v>
      </c>
      <c r="X17" s="1">
        <f t="shared" si="23"/>
        <v>195.2</v>
      </c>
      <c r="Y17" s="1">
        <f t="shared" si="13"/>
        <v>191.3</v>
      </c>
      <c r="Z17" s="1">
        <f t="shared" si="24"/>
        <v>198.3</v>
      </c>
      <c r="AA17" s="1">
        <f t="shared" si="14"/>
        <v>194.3</v>
      </c>
      <c r="AB17" s="1">
        <f t="shared" si="24"/>
        <v>203.6</v>
      </c>
      <c r="AC17" s="1">
        <f t="shared" si="15"/>
        <v>199.5</v>
      </c>
      <c r="AD17" s="1">
        <f t="shared" si="24"/>
        <v>209</v>
      </c>
      <c r="AE17" s="1">
        <f t="shared" si="16"/>
        <v>204.8</v>
      </c>
      <c r="AF17" s="1">
        <f t="shared" si="24"/>
        <v>215</v>
      </c>
      <c r="AG17" s="1">
        <f t="shared" si="17"/>
        <v>210.7</v>
      </c>
      <c r="AH17" s="1">
        <f t="shared" si="24"/>
        <v>217.5</v>
      </c>
      <c r="AI17" s="1">
        <f t="shared" si="18"/>
        <v>213.1</v>
      </c>
      <c r="AJ17" s="1">
        <f t="shared" si="24"/>
        <v>221.3</v>
      </c>
      <c r="AK17" s="1">
        <f t="shared" si="19"/>
        <v>216.9</v>
      </c>
      <c r="AL17" s="1">
        <f t="shared" si="24"/>
        <v>225.3</v>
      </c>
      <c r="AM17" s="1">
        <f t="shared" si="20"/>
        <v>220.8</v>
      </c>
      <c r="AN17" s="1">
        <f t="shared" si="24"/>
        <v>227.6</v>
      </c>
      <c r="AO17" s="1">
        <f t="shared" si="21"/>
        <v>223.1</v>
      </c>
      <c r="AP17" s="1">
        <f t="shared" si="24"/>
        <v>241.9</v>
      </c>
      <c r="AQ17" s="1">
        <f t="shared" si="22"/>
        <v>237.1</v>
      </c>
    </row>
    <row r="18" spans="1:43" ht="9.75">
      <c r="A18" s="6">
        <v>14</v>
      </c>
      <c r="B18" s="9">
        <f>'Ltabell pr. 01.05.02'!$B17-200</f>
        <v>192200</v>
      </c>
      <c r="C18" s="6">
        <v>151144</v>
      </c>
      <c r="D18" s="7">
        <f t="shared" si="2"/>
        <v>16016.666666666666</v>
      </c>
      <c r="E18" s="11">
        <f t="shared" si="3"/>
        <v>188352</v>
      </c>
      <c r="F18" s="1">
        <f t="shared" si="23"/>
        <v>170.6</v>
      </c>
      <c r="G18" s="1">
        <f t="shared" si="4"/>
        <v>167.2</v>
      </c>
      <c r="H18" s="1">
        <f t="shared" si="23"/>
        <v>175.5</v>
      </c>
      <c r="I18" s="1">
        <f t="shared" si="5"/>
        <v>172</v>
      </c>
      <c r="J18" s="1">
        <f t="shared" si="23"/>
        <v>178.2</v>
      </c>
      <c r="K18" s="1">
        <f t="shared" si="6"/>
        <v>174.6</v>
      </c>
      <c r="L18" s="1">
        <f t="shared" si="23"/>
        <v>179.5</v>
      </c>
      <c r="M18" s="1">
        <f t="shared" si="7"/>
        <v>175.9</v>
      </c>
      <c r="N18" s="1">
        <f t="shared" si="23"/>
        <v>180.1</v>
      </c>
      <c r="O18" s="1">
        <f t="shared" si="8"/>
        <v>176.5</v>
      </c>
      <c r="P18" s="1">
        <f t="shared" si="23"/>
        <v>182.9</v>
      </c>
      <c r="Q18" s="1">
        <f t="shared" si="9"/>
        <v>179.2</v>
      </c>
      <c r="R18" s="1">
        <f t="shared" si="23"/>
        <v>186.9</v>
      </c>
      <c r="S18" s="1">
        <f t="shared" si="10"/>
        <v>183.2</v>
      </c>
      <c r="T18" s="1">
        <f t="shared" si="23"/>
        <v>188.3</v>
      </c>
      <c r="U18" s="1">
        <f t="shared" si="11"/>
        <v>184.6</v>
      </c>
      <c r="V18" s="1">
        <f t="shared" si="23"/>
        <v>196.1</v>
      </c>
      <c r="W18" s="1">
        <f t="shared" si="12"/>
        <v>192.1</v>
      </c>
      <c r="X18" s="1">
        <f t="shared" si="23"/>
        <v>197.8</v>
      </c>
      <c r="Y18" s="1">
        <f t="shared" si="13"/>
        <v>193.9</v>
      </c>
      <c r="Z18" s="1">
        <f t="shared" si="24"/>
        <v>201</v>
      </c>
      <c r="AA18" s="1">
        <f t="shared" si="14"/>
        <v>197</v>
      </c>
      <c r="AB18" s="1">
        <f t="shared" si="24"/>
        <v>206.4</v>
      </c>
      <c r="AC18" s="1">
        <f t="shared" si="15"/>
        <v>202.3</v>
      </c>
      <c r="AD18" s="1">
        <f t="shared" si="24"/>
        <v>211.9</v>
      </c>
      <c r="AE18" s="1">
        <f t="shared" si="16"/>
        <v>207.6</v>
      </c>
      <c r="AF18" s="1">
        <f t="shared" si="24"/>
        <v>217.9</v>
      </c>
      <c r="AG18" s="1">
        <f t="shared" si="17"/>
        <v>213.6</v>
      </c>
      <c r="AH18" s="1">
        <f t="shared" si="24"/>
        <v>220.4</v>
      </c>
      <c r="AI18" s="1">
        <f t="shared" si="18"/>
        <v>216</v>
      </c>
      <c r="AJ18" s="1">
        <f t="shared" si="24"/>
        <v>224.3</v>
      </c>
      <c r="AK18" s="1">
        <f t="shared" si="19"/>
        <v>219.8</v>
      </c>
      <c r="AL18" s="1">
        <f t="shared" si="24"/>
        <v>228.4</v>
      </c>
      <c r="AM18" s="1">
        <f t="shared" si="20"/>
        <v>223.8</v>
      </c>
      <c r="AN18" s="1">
        <f t="shared" si="24"/>
        <v>230.8</v>
      </c>
      <c r="AO18" s="1">
        <f t="shared" si="21"/>
        <v>226.2</v>
      </c>
      <c r="AP18" s="1">
        <f t="shared" si="24"/>
        <v>245.2</v>
      </c>
      <c r="AQ18" s="1">
        <f t="shared" si="22"/>
        <v>240.3</v>
      </c>
    </row>
    <row r="19" spans="1:43" ht="9.75">
      <c r="A19" s="6">
        <v>15</v>
      </c>
      <c r="B19" s="9">
        <f>'Ltabell pr. 01.05.02'!$B18-200</f>
        <v>195200</v>
      </c>
      <c r="C19" s="6">
        <v>151145</v>
      </c>
      <c r="D19" s="7">
        <f t="shared" si="2"/>
        <v>16266.666666666666</v>
      </c>
      <c r="E19" s="11">
        <f t="shared" si="3"/>
        <v>191292</v>
      </c>
      <c r="F19" s="1">
        <f t="shared" si="23"/>
        <v>173.3</v>
      </c>
      <c r="G19" s="1">
        <f t="shared" si="4"/>
        <v>169.8</v>
      </c>
      <c r="H19" s="1">
        <f t="shared" si="23"/>
        <v>178.3</v>
      </c>
      <c r="I19" s="1">
        <f t="shared" si="5"/>
        <v>174.7</v>
      </c>
      <c r="J19" s="1">
        <f t="shared" si="23"/>
        <v>181</v>
      </c>
      <c r="K19" s="1">
        <f t="shared" si="6"/>
        <v>177.4</v>
      </c>
      <c r="L19" s="1">
        <f t="shared" si="23"/>
        <v>182.3</v>
      </c>
      <c r="M19" s="1">
        <f t="shared" si="7"/>
        <v>178.6</v>
      </c>
      <c r="N19" s="1">
        <f t="shared" si="23"/>
        <v>182.9</v>
      </c>
      <c r="O19" s="1">
        <f t="shared" si="8"/>
        <v>179.2</v>
      </c>
      <c r="P19" s="1">
        <f t="shared" si="23"/>
        <v>185.8</v>
      </c>
      <c r="Q19" s="1">
        <f t="shared" si="9"/>
        <v>182</v>
      </c>
      <c r="R19" s="1">
        <f t="shared" si="23"/>
        <v>189.9</v>
      </c>
      <c r="S19" s="1">
        <f t="shared" si="10"/>
        <v>186.1</v>
      </c>
      <c r="T19" s="1">
        <f t="shared" si="23"/>
        <v>191.3</v>
      </c>
      <c r="U19" s="1">
        <f t="shared" si="11"/>
        <v>187.4</v>
      </c>
      <c r="V19" s="1">
        <f t="shared" si="23"/>
        <v>199.1</v>
      </c>
      <c r="W19" s="1">
        <f t="shared" si="12"/>
        <v>195.1</v>
      </c>
      <c r="X19" s="1">
        <f t="shared" si="23"/>
        <v>200.9</v>
      </c>
      <c r="Y19" s="1">
        <f t="shared" si="13"/>
        <v>196.9</v>
      </c>
      <c r="Z19" s="1">
        <f t="shared" si="24"/>
        <v>204.1</v>
      </c>
      <c r="AA19" s="1">
        <f t="shared" si="14"/>
        <v>200</v>
      </c>
      <c r="AB19" s="1">
        <f t="shared" si="24"/>
        <v>209.6</v>
      </c>
      <c r="AC19" s="1">
        <f t="shared" si="15"/>
        <v>205.4</v>
      </c>
      <c r="AD19" s="1">
        <f t="shared" si="24"/>
        <v>215.2</v>
      </c>
      <c r="AE19" s="1">
        <f t="shared" si="16"/>
        <v>210.9</v>
      </c>
      <c r="AF19" s="1">
        <f t="shared" si="24"/>
        <v>221.3</v>
      </c>
      <c r="AG19" s="1">
        <f t="shared" si="17"/>
        <v>216.9</v>
      </c>
      <c r="AH19" s="1">
        <f t="shared" si="24"/>
        <v>223.9</v>
      </c>
      <c r="AI19" s="1">
        <f t="shared" si="18"/>
        <v>219.4</v>
      </c>
      <c r="AJ19" s="1">
        <f t="shared" si="24"/>
        <v>227.8</v>
      </c>
      <c r="AK19" s="1">
        <f t="shared" si="19"/>
        <v>223.3</v>
      </c>
      <c r="AL19" s="1">
        <f t="shared" si="24"/>
        <v>231.9</v>
      </c>
      <c r="AM19" s="1">
        <f t="shared" si="20"/>
        <v>227.3</v>
      </c>
      <c r="AN19" s="1">
        <f t="shared" si="24"/>
        <v>234.4</v>
      </c>
      <c r="AO19" s="1">
        <f t="shared" si="21"/>
        <v>229.7</v>
      </c>
      <c r="AP19" s="1">
        <f t="shared" si="24"/>
        <v>249.1</v>
      </c>
      <c r="AQ19" s="1">
        <f t="shared" si="22"/>
        <v>244.1</v>
      </c>
    </row>
    <row r="20" spans="1:43" ht="9.75">
      <c r="A20" s="6">
        <v>16</v>
      </c>
      <c r="B20" s="9">
        <f>'Ltabell pr. 01.05.02'!$B19-200</f>
        <v>198500</v>
      </c>
      <c r="C20" s="6">
        <v>151146</v>
      </c>
      <c r="D20" s="7">
        <f t="shared" si="2"/>
        <v>16541.666666666668</v>
      </c>
      <c r="E20" s="11">
        <f t="shared" si="3"/>
        <v>194526</v>
      </c>
      <c r="F20" s="1">
        <f t="shared" si="23"/>
        <v>176.2</v>
      </c>
      <c r="G20" s="1">
        <f t="shared" si="4"/>
        <v>172.7</v>
      </c>
      <c r="H20" s="1">
        <f t="shared" si="23"/>
        <v>181.3</v>
      </c>
      <c r="I20" s="1">
        <f t="shared" si="5"/>
        <v>177.7</v>
      </c>
      <c r="J20" s="1">
        <f t="shared" si="23"/>
        <v>184</v>
      </c>
      <c r="K20" s="1">
        <f t="shared" si="6"/>
        <v>180.4</v>
      </c>
      <c r="L20" s="1">
        <f t="shared" si="23"/>
        <v>185.3</v>
      </c>
      <c r="M20" s="1">
        <f t="shared" si="7"/>
        <v>181.6</v>
      </c>
      <c r="N20" s="1">
        <f t="shared" si="23"/>
        <v>186</v>
      </c>
      <c r="O20" s="1">
        <f t="shared" si="8"/>
        <v>182.3</v>
      </c>
      <c r="P20" s="1">
        <f t="shared" si="23"/>
        <v>188.9</v>
      </c>
      <c r="Q20" s="1">
        <f t="shared" si="9"/>
        <v>185.1</v>
      </c>
      <c r="R20" s="1">
        <f t="shared" si="23"/>
        <v>193.1</v>
      </c>
      <c r="S20" s="1">
        <f t="shared" si="10"/>
        <v>189.2</v>
      </c>
      <c r="T20" s="1">
        <f t="shared" si="23"/>
        <v>194.5</v>
      </c>
      <c r="U20" s="1">
        <f t="shared" si="11"/>
        <v>190.6</v>
      </c>
      <c r="V20" s="1">
        <f t="shared" si="23"/>
        <v>202.5</v>
      </c>
      <c r="W20" s="1">
        <f t="shared" si="12"/>
        <v>198.4</v>
      </c>
      <c r="X20" s="1">
        <f t="shared" si="23"/>
        <v>204.3</v>
      </c>
      <c r="Y20" s="1">
        <f t="shared" si="13"/>
        <v>200.2</v>
      </c>
      <c r="Z20" s="1">
        <f t="shared" si="24"/>
        <v>207.6</v>
      </c>
      <c r="AA20" s="1">
        <f t="shared" si="14"/>
        <v>203.4</v>
      </c>
      <c r="AB20" s="1">
        <f t="shared" si="24"/>
        <v>213.2</v>
      </c>
      <c r="AC20" s="1">
        <f t="shared" si="15"/>
        <v>208.9</v>
      </c>
      <c r="AD20" s="1">
        <f t="shared" si="24"/>
        <v>218.8</v>
      </c>
      <c r="AE20" s="1">
        <f t="shared" si="16"/>
        <v>214.4</v>
      </c>
      <c r="AF20" s="1">
        <f t="shared" si="24"/>
        <v>225.1</v>
      </c>
      <c r="AG20" s="1">
        <f t="shared" si="17"/>
        <v>220.6</v>
      </c>
      <c r="AH20" s="1">
        <f t="shared" si="24"/>
        <v>227.7</v>
      </c>
      <c r="AI20" s="1">
        <f t="shared" si="18"/>
        <v>223.1</v>
      </c>
      <c r="AJ20" s="1">
        <f t="shared" si="24"/>
        <v>231.7</v>
      </c>
      <c r="AK20" s="1">
        <f t="shared" si="19"/>
        <v>227</v>
      </c>
      <c r="AL20" s="1">
        <f t="shared" si="24"/>
        <v>235.8</v>
      </c>
      <c r="AM20" s="1">
        <f t="shared" si="20"/>
        <v>231.1</v>
      </c>
      <c r="AN20" s="1">
        <f t="shared" si="24"/>
        <v>238.3</v>
      </c>
      <c r="AO20" s="1">
        <f t="shared" si="21"/>
        <v>233.6</v>
      </c>
      <c r="AP20" s="1">
        <f t="shared" si="24"/>
        <v>253.3</v>
      </c>
      <c r="AQ20" s="1">
        <f t="shared" si="22"/>
        <v>248.2</v>
      </c>
    </row>
    <row r="21" spans="1:43" ht="9.75">
      <c r="A21" s="6">
        <v>17</v>
      </c>
      <c r="B21" s="9">
        <f>'Ltabell pr. 01.05.02'!$B20-200</f>
        <v>201800</v>
      </c>
      <c r="C21" s="6">
        <v>151147</v>
      </c>
      <c r="D21" s="7">
        <f t="shared" si="2"/>
        <v>16816.666666666668</v>
      </c>
      <c r="E21" s="11">
        <f t="shared" si="3"/>
        <v>197760</v>
      </c>
      <c r="F21" s="1">
        <f t="shared" si="23"/>
        <v>179.1</v>
      </c>
      <c r="G21" s="1">
        <f t="shared" si="4"/>
        <v>175.6</v>
      </c>
      <c r="H21" s="1">
        <f t="shared" si="23"/>
        <v>184.3</v>
      </c>
      <c r="I21" s="1">
        <f t="shared" si="5"/>
        <v>180.6</v>
      </c>
      <c r="J21" s="1">
        <f t="shared" si="23"/>
        <v>187.1</v>
      </c>
      <c r="K21" s="1">
        <f t="shared" si="6"/>
        <v>183.4</v>
      </c>
      <c r="L21" s="1">
        <f t="shared" si="23"/>
        <v>188.4</v>
      </c>
      <c r="M21" s="1">
        <f t="shared" si="7"/>
        <v>184.6</v>
      </c>
      <c r="N21" s="1">
        <f t="shared" si="23"/>
        <v>189.1</v>
      </c>
      <c r="O21" s="1">
        <f t="shared" si="8"/>
        <v>185.3</v>
      </c>
      <c r="P21" s="1">
        <f t="shared" si="23"/>
        <v>192</v>
      </c>
      <c r="Q21" s="1">
        <f t="shared" si="9"/>
        <v>188.2</v>
      </c>
      <c r="R21" s="1">
        <f t="shared" si="23"/>
        <v>196.3</v>
      </c>
      <c r="S21" s="1">
        <f t="shared" si="10"/>
        <v>192.3</v>
      </c>
      <c r="T21" s="1">
        <f t="shared" si="23"/>
        <v>197.7</v>
      </c>
      <c r="U21" s="1">
        <f t="shared" si="11"/>
        <v>193.8</v>
      </c>
      <c r="V21" s="1">
        <f t="shared" si="23"/>
        <v>205.9</v>
      </c>
      <c r="W21" s="1">
        <f t="shared" si="12"/>
        <v>201.7</v>
      </c>
      <c r="X21" s="1">
        <f t="shared" si="23"/>
        <v>207.7</v>
      </c>
      <c r="Y21" s="1">
        <f t="shared" si="13"/>
        <v>203.6</v>
      </c>
      <c r="Z21" s="1">
        <f t="shared" si="24"/>
        <v>211</v>
      </c>
      <c r="AA21" s="1">
        <f t="shared" si="14"/>
        <v>206.8</v>
      </c>
      <c r="AB21" s="1">
        <f t="shared" si="24"/>
        <v>216.7</v>
      </c>
      <c r="AC21" s="1">
        <f t="shared" si="15"/>
        <v>212.4</v>
      </c>
      <c r="AD21" s="1">
        <f t="shared" si="24"/>
        <v>222.4</v>
      </c>
      <c r="AE21" s="1">
        <f t="shared" si="16"/>
        <v>218</v>
      </c>
      <c r="AF21" s="1">
        <f t="shared" si="24"/>
        <v>228.8</v>
      </c>
      <c r="AG21" s="1">
        <f t="shared" si="17"/>
        <v>224.2</v>
      </c>
      <c r="AH21" s="1">
        <f t="shared" si="24"/>
        <v>231.4</v>
      </c>
      <c r="AI21" s="1">
        <f t="shared" si="18"/>
        <v>226.8</v>
      </c>
      <c r="AJ21" s="1">
        <f t="shared" si="24"/>
        <v>235.5</v>
      </c>
      <c r="AK21" s="1">
        <f t="shared" si="19"/>
        <v>230.8</v>
      </c>
      <c r="AL21" s="1">
        <f t="shared" si="24"/>
        <v>239.8</v>
      </c>
      <c r="AM21" s="1">
        <f t="shared" si="20"/>
        <v>235</v>
      </c>
      <c r="AN21" s="1">
        <f t="shared" si="24"/>
        <v>242.3</v>
      </c>
      <c r="AO21" s="1">
        <f t="shared" si="21"/>
        <v>237.4</v>
      </c>
      <c r="AP21" s="1">
        <f t="shared" si="24"/>
        <v>257.5</v>
      </c>
      <c r="AQ21" s="1">
        <f t="shared" si="22"/>
        <v>252.3</v>
      </c>
    </row>
    <row r="22" spans="1:43" ht="9.75">
      <c r="A22" s="6">
        <v>18</v>
      </c>
      <c r="B22" s="9">
        <f>'Ltabell pr. 01.05.02'!$B21-200</f>
        <v>205200</v>
      </c>
      <c r="C22" s="6">
        <v>151148</v>
      </c>
      <c r="D22" s="7">
        <f t="shared" si="2"/>
        <v>17100</v>
      </c>
      <c r="E22" s="11">
        <f t="shared" si="3"/>
        <v>201092</v>
      </c>
      <c r="F22" s="1">
        <f t="shared" si="23"/>
        <v>182.2</v>
      </c>
      <c r="G22" s="1">
        <f t="shared" si="4"/>
        <v>178.5</v>
      </c>
      <c r="H22" s="1">
        <f t="shared" si="23"/>
        <v>187.4</v>
      </c>
      <c r="I22" s="1">
        <f t="shared" si="5"/>
        <v>183.7</v>
      </c>
      <c r="J22" s="1">
        <f t="shared" si="23"/>
        <v>190.3</v>
      </c>
      <c r="K22" s="1">
        <f t="shared" si="6"/>
        <v>186.4</v>
      </c>
      <c r="L22" s="1">
        <f t="shared" si="23"/>
        <v>191.6</v>
      </c>
      <c r="M22" s="1">
        <f t="shared" si="7"/>
        <v>187.8</v>
      </c>
      <c r="N22" s="1">
        <f t="shared" si="23"/>
        <v>192.3</v>
      </c>
      <c r="O22" s="1">
        <f t="shared" si="8"/>
        <v>188.4</v>
      </c>
      <c r="P22" s="1">
        <f t="shared" si="23"/>
        <v>195.3</v>
      </c>
      <c r="Q22" s="1">
        <f t="shared" si="9"/>
        <v>191.4</v>
      </c>
      <c r="R22" s="1">
        <f t="shared" si="23"/>
        <v>199.6</v>
      </c>
      <c r="S22" s="1">
        <f t="shared" si="10"/>
        <v>195.6</v>
      </c>
      <c r="T22" s="1">
        <f t="shared" si="23"/>
        <v>201.1</v>
      </c>
      <c r="U22" s="1">
        <f t="shared" si="11"/>
        <v>197</v>
      </c>
      <c r="V22" s="1">
        <f t="shared" si="23"/>
        <v>209.3</v>
      </c>
      <c r="W22" s="1">
        <f t="shared" si="12"/>
        <v>205.1</v>
      </c>
      <c r="X22" s="1">
        <f t="shared" si="23"/>
        <v>211.2</v>
      </c>
      <c r="Y22" s="1">
        <f t="shared" si="13"/>
        <v>207</v>
      </c>
      <c r="Z22" s="1">
        <f t="shared" si="24"/>
        <v>214.6</v>
      </c>
      <c r="AA22" s="1">
        <f t="shared" si="14"/>
        <v>210.3</v>
      </c>
      <c r="AB22" s="1">
        <f t="shared" si="24"/>
        <v>220.4</v>
      </c>
      <c r="AC22" s="1">
        <f t="shared" si="15"/>
        <v>216</v>
      </c>
      <c r="AD22" s="1">
        <f t="shared" si="24"/>
        <v>226.2</v>
      </c>
      <c r="AE22" s="1">
        <f t="shared" si="16"/>
        <v>221.7</v>
      </c>
      <c r="AF22" s="1">
        <f t="shared" si="24"/>
        <v>232.7</v>
      </c>
      <c r="AG22" s="1">
        <f t="shared" si="17"/>
        <v>228</v>
      </c>
      <c r="AH22" s="1">
        <f t="shared" si="24"/>
        <v>235.3</v>
      </c>
      <c r="AI22" s="1">
        <f t="shared" si="18"/>
        <v>230.6</v>
      </c>
      <c r="AJ22" s="1">
        <f t="shared" si="24"/>
        <v>239.5</v>
      </c>
      <c r="AK22" s="1">
        <f t="shared" si="19"/>
        <v>234.7</v>
      </c>
      <c r="AL22" s="1">
        <f t="shared" si="24"/>
        <v>243.8</v>
      </c>
      <c r="AM22" s="1">
        <f t="shared" si="20"/>
        <v>238.9</v>
      </c>
      <c r="AN22" s="1">
        <f t="shared" si="24"/>
        <v>246.4</v>
      </c>
      <c r="AO22" s="1">
        <f t="shared" si="21"/>
        <v>241.4</v>
      </c>
      <c r="AP22" s="1">
        <f t="shared" si="24"/>
        <v>261.8</v>
      </c>
      <c r="AQ22" s="1">
        <f t="shared" si="22"/>
        <v>256.6</v>
      </c>
    </row>
    <row r="23" spans="1:43" ht="9.75">
      <c r="A23" s="6">
        <v>19</v>
      </c>
      <c r="B23" s="9">
        <f>'Ltabell pr. 01.05.02'!$B22-200</f>
        <v>208600</v>
      </c>
      <c r="C23" s="6">
        <v>151149</v>
      </c>
      <c r="D23" s="7">
        <f t="shared" si="2"/>
        <v>17383.333333333332</v>
      </c>
      <c r="E23" s="11">
        <f t="shared" si="3"/>
        <v>204424</v>
      </c>
      <c r="F23" s="1">
        <f t="shared" si="23"/>
        <v>185.2</v>
      </c>
      <c r="G23" s="1">
        <f t="shared" si="4"/>
        <v>181.5</v>
      </c>
      <c r="H23" s="1">
        <f t="shared" si="23"/>
        <v>190.5</v>
      </c>
      <c r="I23" s="1">
        <f t="shared" si="5"/>
        <v>186.7</v>
      </c>
      <c r="J23" s="1">
        <f t="shared" si="23"/>
        <v>193.4</v>
      </c>
      <c r="K23" s="1">
        <f t="shared" si="6"/>
        <v>189.5</v>
      </c>
      <c r="L23" s="1">
        <f t="shared" si="23"/>
        <v>194.8</v>
      </c>
      <c r="M23" s="1">
        <f t="shared" si="7"/>
        <v>190.9</v>
      </c>
      <c r="N23" s="1">
        <f t="shared" si="23"/>
        <v>195.5</v>
      </c>
      <c r="O23" s="1">
        <f t="shared" si="8"/>
        <v>191.5</v>
      </c>
      <c r="P23" s="1">
        <f t="shared" si="23"/>
        <v>198.5</v>
      </c>
      <c r="Q23" s="1">
        <f t="shared" si="9"/>
        <v>194.5</v>
      </c>
      <c r="R23" s="1">
        <f t="shared" si="23"/>
        <v>202.9</v>
      </c>
      <c r="S23" s="1">
        <f t="shared" si="10"/>
        <v>198.8</v>
      </c>
      <c r="T23" s="1">
        <f t="shared" si="23"/>
        <v>204.4</v>
      </c>
      <c r="U23" s="1">
        <f t="shared" si="11"/>
        <v>200.3</v>
      </c>
      <c r="V23" s="1">
        <f t="shared" si="23"/>
        <v>212.8</v>
      </c>
      <c r="W23" s="1">
        <f t="shared" si="12"/>
        <v>208.5</v>
      </c>
      <c r="X23" s="1">
        <f t="shared" si="23"/>
        <v>214.7</v>
      </c>
      <c r="Y23" s="1">
        <f t="shared" si="13"/>
        <v>210.4</v>
      </c>
      <c r="Z23" s="1">
        <f t="shared" si="24"/>
        <v>218.1</v>
      </c>
      <c r="AA23" s="1">
        <f t="shared" si="14"/>
        <v>213.8</v>
      </c>
      <c r="AB23" s="1">
        <f t="shared" si="24"/>
        <v>224</v>
      </c>
      <c r="AC23" s="1">
        <f t="shared" si="15"/>
        <v>219.5</v>
      </c>
      <c r="AD23" s="1">
        <f t="shared" si="24"/>
        <v>229.9</v>
      </c>
      <c r="AE23" s="1">
        <f t="shared" si="16"/>
        <v>225.3</v>
      </c>
      <c r="AF23" s="1">
        <f t="shared" si="24"/>
        <v>236.5</v>
      </c>
      <c r="AG23" s="1">
        <f t="shared" si="17"/>
        <v>231.8</v>
      </c>
      <c r="AH23" s="1">
        <f t="shared" si="24"/>
        <v>239.2</v>
      </c>
      <c r="AI23" s="1">
        <f t="shared" si="18"/>
        <v>234.5</v>
      </c>
      <c r="AJ23" s="1">
        <f t="shared" si="24"/>
        <v>243.5</v>
      </c>
      <c r="AK23" s="1">
        <f t="shared" si="19"/>
        <v>238.6</v>
      </c>
      <c r="AL23" s="1">
        <f t="shared" si="24"/>
        <v>247.8</v>
      </c>
      <c r="AM23" s="1">
        <f t="shared" si="20"/>
        <v>242.9</v>
      </c>
      <c r="AN23" s="1">
        <f t="shared" si="24"/>
        <v>250.5</v>
      </c>
      <c r="AO23" s="1">
        <f t="shared" si="21"/>
        <v>245.4</v>
      </c>
      <c r="AP23" s="1">
        <f t="shared" si="24"/>
        <v>266.2</v>
      </c>
      <c r="AQ23" s="1">
        <f t="shared" si="22"/>
        <v>260.8</v>
      </c>
    </row>
    <row r="24" spans="1:43" ht="9.75">
      <c r="A24" s="6">
        <v>20</v>
      </c>
      <c r="B24" s="9">
        <f>'Ltabell pr. 01.05.02'!$B23-200</f>
        <v>212200</v>
      </c>
      <c r="C24" s="6">
        <v>151150</v>
      </c>
      <c r="D24" s="7">
        <f t="shared" si="2"/>
        <v>17683.333333333332</v>
      </c>
      <c r="E24" s="11">
        <f t="shared" si="3"/>
        <v>207952</v>
      </c>
      <c r="F24" s="1">
        <f t="shared" si="23"/>
        <v>188.4</v>
      </c>
      <c r="G24" s="1">
        <f t="shared" si="4"/>
        <v>184.6</v>
      </c>
      <c r="H24" s="1">
        <f t="shared" si="23"/>
        <v>193.8</v>
      </c>
      <c r="I24" s="1">
        <f t="shared" si="5"/>
        <v>189.9</v>
      </c>
      <c r="J24" s="1">
        <f t="shared" si="23"/>
        <v>196.7</v>
      </c>
      <c r="K24" s="1">
        <f t="shared" si="6"/>
        <v>192.8</v>
      </c>
      <c r="L24" s="1">
        <f t="shared" si="23"/>
        <v>198.1</v>
      </c>
      <c r="M24" s="1">
        <f t="shared" si="7"/>
        <v>194.2</v>
      </c>
      <c r="N24" s="1">
        <f t="shared" si="23"/>
        <v>198.8</v>
      </c>
      <c r="O24" s="1">
        <f t="shared" si="8"/>
        <v>194.9</v>
      </c>
      <c r="P24" s="1">
        <f t="shared" si="23"/>
        <v>201.9</v>
      </c>
      <c r="Q24" s="1">
        <f t="shared" si="9"/>
        <v>197.9</v>
      </c>
      <c r="R24" s="1">
        <f t="shared" si="23"/>
        <v>206.4</v>
      </c>
      <c r="S24" s="1">
        <f t="shared" si="10"/>
        <v>202.3</v>
      </c>
      <c r="T24" s="1">
        <f t="shared" si="23"/>
        <v>207.9</v>
      </c>
      <c r="U24" s="1">
        <f t="shared" si="11"/>
        <v>203.8</v>
      </c>
      <c r="V24" s="1">
        <f t="shared" si="23"/>
        <v>216.5</v>
      </c>
      <c r="W24" s="1">
        <f t="shared" si="12"/>
        <v>212.1</v>
      </c>
      <c r="X24" s="1">
        <f t="shared" si="23"/>
        <v>218.4</v>
      </c>
      <c r="Y24" s="1">
        <f t="shared" si="13"/>
        <v>214.1</v>
      </c>
      <c r="Z24" s="1">
        <f t="shared" si="24"/>
        <v>221.9</v>
      </c>
      <c r="AA24" s="1">
        <f t="shared" si="14"/>
        <v>217.4</v>
      </c>
      <c r="AB24" s="1">
        <f t="shared" si="24"/>
        <v>227.9</v>
      </c>
      <c r="AC24" s="1">
        <f t="shared" si="15"/>
        <v>223.3</v>
      </c>
      <c r="AD24" s="1">
        <f t="shared" si="24"/>
        <v>233.9</v>
      </c>
      <c r="AE24" s="1">
        <f t="shared" si="16"/>
        <v>229.2</v>
      </c>
      <c r="AF24" s="1">
        <f t="shared" si="24"/>
        <v>240.6</v>
      </c>
      <c r="AG24" s="1">
        <f t="shared" si="17"/>
        <v>235.8</v>
      </c>
      <c r="AH24" s="1">
        <f t="shared" si="24"/>
        <v>243.4</v>
      </c>
      <c r="AI24" s="1">
        <f t="shared" si="18"/>
        <v>238.5</v>
      </c>
      <c r="AJ24" s="1">
        <f t="shared" si="24"/>
        <v>247.7</v>
      </c>
      <c r="AK24" s="1">
        <f t="shared" si="19"/>
        <v>242.7</v>
      </c>
      <c r="AL24" s="1">
        <f t="shared" si="24"/>
        <v>252.1</v>
      </c>
      <c r="AM24" s="1">
        <f t="shared" si="20"/>
        <v>247.1</v>
      </c>
      <c r="AN24" s="1">
        <f t="shared" si="24"/>
        <v>254.8</v>
      </c>
      <c r="AO24" s="1">
        <f t="shared" si="21"/>
        <v>249.7</v>
      </c>
      <c r="AP24" s="1">
        <f t="shared" si="24"/>
        <v>270.8</v>
      </c>
      <c r="AQ24" s="1">
        <f t="shared" si="22"/>
        <v>265.3</v>
      </c>
    </row>
    <row r="25" spans="1:43" ht="9.75">
      <c r="A25" s="6">
        <v>21</v>
      </c>
      <c r="B25" s="9">
        <f>'Ltabell pr. 01.05.02'!$B24-200</f>
        <v>215800</v>
      </c>
      <c r="C25" s="6">
        <v>151151</v>
      </c>
      <c r="D25" s="7">
        <f t="shared" si="2"/>
        <v>17983.333333333332</v>
      </c>
      <c r="E25" s="11">
        <f t="shared" si="3"/>
        <v>211480</v>
      </c>
      <c r="F25" s="1">
        <f aca="true" t="shared" si="25" ref="F25:X34">ROUND((($B25*1500)/(1687.5*F$3)/112*100)*1,1)</f>
        <v>191.6</v>
      </c>
      <c r="G25" s="1">
        <f t="shared" si="4"/>
        <v>187.7</v>
      </c>
      <c r="H25" s="1">
        <f t="shared" si="25"/>
        <v>197.1</v>
      </c>
      <c r="I25" s="1">
        <f t="shared" si="5"/>
        <v>193.1</v>
      </c>
      <c r="J25" s="1">
        <f t="shared" si="25"/>
        <v>200.1</v>
      </c>
      <c r="K25" s="1">
        <f t="shared" si="6"/>
        <v>196.1</v>
      </c>
      <c r="L25" s="1">
        <f t="shared" si="25"/>
        <v>201.5</v>
      </c>
      <c r="M25" s="1">
        <f t="shared" si="7"/>
        <v>197.5</v>
      </c>
      <c r="N25" s="1">
        <f t="shared" si="25"/>
        <v>202.2</v>
      </c>
      <c r="O25" s="1">
        <f t="shared" si="8"/>
        <v>198.2</v>
      </c>
      <c r="P25" s="1">
        <f t="shared" si="25"/>
        <v>205.4</v>
      </c>
      <c r="Q25" s="1">
        <f t="shared" si="9"/>
        <v>201.2</v>
      </c>
      <c r="R25" s="1">
        <f t="shared" si="25"/>
        <v>209.9</v>
      </c>
      <c r="S25" s="1">
        <f t="shared" si="10"/>
        <v>205.7</v>
      </c>
      <c r="T25" s="1">
        <f t="shared" si="25"/>
        <v>211.4</v>
      </c>
      <c r="U25" s="1">
        <f t="shared" si="11"/>
        <v>207.2</v>
      </c>
      <c r="V25" s="1">
        <f t="shared" si="25"/>
        <v>220.1</v>
      </c>
      <c r="W25" s="1">
        <f t="shared" si="12"/>
        <v>215.7</v>
      </c>
      <c r="X25" s="1">
        <f t="shared" si="25"/>
        <v>222.1</v>
      </c>
      <c r="Y25" s="1">
        <f t="shared" si="13"/>
        <v>217.7</v>
      </c>
      <c r="Z25" s="1">
        <f aca="true" t="shared" si="26" ref="Z25:AP34">ROUND((($B25*1500)/(1687.5*Z$3)/112*100)*1,1)</f>
        <v>225.7</v>
      </c>
      <c r="AA25" s="1">
        <f t="shared" si="14"/>
        <v>221.1</v>
      </c>
      <c r="AB25" s="1">
        <f t="shared" si="26"/>
        <v>231.8</v>
      </c>
      <c r="AC25" s="1">
        <f t="shared" si="15"/>
        <v>227.1</v>
      </c>
      <c r="AD25" s="1">
        <f t="shared" si="26"/>
        <v>237.9</v>
      </c>
      <c r="AE25" s="1">
        <f t="shared" si="16"/>
        <v>233.1</v>
      </c>
      <c r="AF25" s="1">
        <f t="shared" si="26"/>
        <v>244.7</v>
      </c>
      <c r="AG25" s="1">
        <f t="shared" si="17"/>
        <v>239.8</v>
      </c>
      <c r="AH25" s="1">
        <f t="shared" si="26"/>
        <v>247.5</v>
      </c>
      <c r="AI25" s="1">
        <f t="shared" si="18"/>
        <v>242.5</v>
      </c>
      <c r="AJ25" s="1">
        <f t="shared" si="26"/>
        <v>251.9</v>
      </c>
      <c r="AK25" s="1">
        <f t="shared" si="19"/>
        <v>246.8</v>
      </c>
      <c r="AL25" s="1">
        <f t="shared" si="26"/>
        <v>256.4</v>
      </c>
      <c r="AM25" s="1">
        <f t="shared" si="20"/>
        <v>251.3</v>
      </c>
      <c r="AN25" s="1">
        <f t="shared" si="26"/>
        <v>259.1</v>
      </c>
      <c r="AO25" s="1">
        <f t="shared" si="21"/>
        <v>253.9</v>
      </c>
      <c r="AP25" s="1">
        <f t="shared" si="26"/>
        <v>275.4</v>
      </c>
      <c r="AQ25" s="1">
        <f t="shared" si="22"/>
        <v>269.8</v>
      </c>
    </row>
    <row r="26" spans="1:43" ht="9.75">
      <c r="A26" s="6">
        <v>22</v>
      </c>
      <c r="B26" s="9">
        <f>'Ltabell pr. 01.05.02'!$B25-200</f>
        <v>219500</v>
      </c>
      <c r="C26" s="6">
        <v>151152</v>
      </c>
      <c r="D26" s="7">
        <f t="shared" si="2"/>
        <v>18291.666666666668</v>
      </c>
      <c r="E26" s="11">
        <f t="shared" si="3"/>
        <v>215106</v>
      </c>
      <c r="F26" s="1">
        <f t="shared" si="25"/>
        <v>194.9</v>
      </c>
      <c r="G26" s="1">
        <f t="shared" si="4"/>
        <v>191</v>
      </c>
      <c r="H26" s="1">
        <f t="shared" si="25"/>
        <v>200.5</v>
      </c>
      <c r="I26" s="1">
        <f t="shared" si="5"/>
        <v>196.5</v>
      </c>
      <c r="J26" s="1">
        <f t="shared" si="25"/>
        <v>203.5</v>
      </c>
      <c r="K26" s="1">
        <f t="shared" si="6"/>
        <v>199.4</v>
      </c>
      <c r="L26" s="1">
        <f t="shared" si="25"/>
        <v>204.9</v>
      </c>
      <c r="M26" s="1">
        <f t="shared" si="7"/>
        <v>200.8</v>
      </c>
      <c r="N26" s="1">
        <f t="shared" si="25"/>
        <v>205.7</v>
      </c>
      <c r="O26" s="1">
        <f t="shared" si="8"/>
        <v>201.6</v>
      </c>
      <c r="P26" s="1">
        <f t="shared" si="25"/>
        <v>208.9</v>
      </c>
      <c r="Q26" s="1">
        <f t="shared" si="9"/>
        <v>204.7</v>
      </c>
      <c r="R26" s="1">
        <f t="shared" si="25"/>
        <v>213.5</v>
      </c>
      <c r="S26" s="1">
        <f t="shared" si="10"/>
        <v>209.2</v>
      </c>
      <c r="T26" s="1">
        <f t="shared" si="25"/>
        <v>215.1</v>
      </c>
      <c r="U26" s="1">
        <f t="shared" si="11"/>
        <v>210.8</v>
      </c>
      <c r="V26" s="1">
        <f t="shared" si="25"/>
        <v>223.9</v>
      </c>
      <c r="W26" s="1">
        <f t="shared" si="12"/>
        <v>219.4</v>
      </c>
      <c r="X26" s="1">
        <f t="shared" si="25"/>
        <v>225.9</v>
      </c>
      <c r="Y26" s="1">
        <f t="shared" si="13"/>
        <v>221.4</v>
      </c>
      <c r="Z26" s="1">
        <f t="shared" si="26"/>
        <v>229.5</v>
      </c>
      <c r="AA26" s="1">
        <f t="shared" si="14"/>
        <v>224.9</v>
      </c>
      <c r="AB26" s="1">
        <f t="shared" si="26"/>
        <v>235.7</v>
      </c>
      <c r="AC26" s="1">
        <f t="shared" si="15"/>
        <v>231</v>
      </c>
      <c r="AD26" s="1">
        <f t="shared" si="26"/>
        <v>242</v>
      </c>
      <c r="AE26" s="1">
        <f t="shared" si="16"/>
        <v>237.1</v>
      </c>
      <c r="AF26" s="1">
        <f t="shared" si="26"/>
        <v>248.9</v>
      </c>
      <c r="AG26" s="1">
        <f t="shared" si="17"/>
        <v>243.9</v>
      </c>
      <c r="AH26" s="1">
        <f t="shared" si="26"/>
        <v>251.7</v>
      </c>
      <c r="AI26" s="1">
        <f t="shared" si="18"/>
        <v>246.7</v>
      </c>
      <c r="AJ26" s="1">
        <f t="shared" si="26"/>
        <v>256.2</v>
      </c>
      <c r="AK26" s="1">
        <f t="shared" si="19"/>
        <v>251.1</v>
      </c>
      <c r="AL26" s="1">
        <f t="shared" si="26"/>
        <v>260.8</v>
      </c>
      <c r="AM26" s="1">
        <f t="shared" si="20"/>
        <v>255.6</v>
      </c>
      <c r="AN26" s="1">
        <f t="shared" si="26"/>
        <v>263.5</v>
      </c>
      <c r="AO26" s="1">
        <f t="shared" si="21"/>
        <v>258.3</v>
      </c>
      <c r="AP26" s="1">
        <f t="shared" si="26"/>
        <v>280.1</v>
      </c>
      <c r="AQ26" s="1">
        <f t="shared" si="22"/>
        <v>274.5</v>
      </c>
    </row>
    <row r="27" spans="1:43" ht="9.75">
      <c r="A27" s="6">
        <v>23</v>
      </c>
      <c r="B27" s="9">
        <f>'Ltabell pr. 01.05.02'!$B26-200</f>
        <v>223200</v>
      </c>
      <c r="C27" s="6">
        <v>151153</v>
      </c>
      <c r="D27" s="7">
        <f t="shared" si="2"/>
        <v>18600</v>
      </c>
      <c r="E27" s="11">
        <f t="shared" si="3"/>
        <v>218732</v>
      </c>
      <c r="F27" s="1">
        <f t="shared" si="25"/>
        <v>198.1</v>
      </c>
      <c r="G27" s="1">
        <f t="shared" si="4"/>
        <v>194.2</v>
      </c>
      <c r="H27" s="1">
        <f t="shared" si="25"/>
        <v>203.8</v>
      </c>
      <c r="I27" s="1">
        <f t="shared" si="5"/>
        <v>199.8</v>
      </c>
      <c r="J27" s="1">
        <f t="shared" si="25"/>
        <v>206.9</v>
      </c>
      <c r="K27" s="1">
        <f t="shared" si="6"/>
        <v>202.8</v>
      </c>
      <c r="L27" s="1">
        <f t="shared" si="25"/>
        <v>208.4</v>
      </c>
      <c r="M27" s="1">
        <f t="shared" si="7"/>
        <v>204.2</v>
      </c>
      <c r="N27" s="1">
        <f t="shared" si="25"/>
        <v>209.1</v>
      </c>
      <c r="O27" s="1">
        <f t="shared" si="8"/>
        <v>205</v>
      </c>
      <c r="P27" s="1">
        <f t="shared" si="25"/>
        <v>212.4</v>
      </c>
      <c r="Q27" s="1">
        <f t="shared" si="9"/>
        <v>208.1</v>
      </c>
      <c r="R27" s="1">
        <f t="shared" si="25"/>
        <v>217.1</v>
      </c>
      <c r="S27" s="1">
        <f t="shared" si="10"/>
        <v>212.7</v>
      </c>
      <c r="T27" s="1">
        <f t="shared" si="25"/>
        <v>218.7</v>
      </c>
      <c r="U27" s="1">
        <f t="shared" si="11"/>
        <v>214.3</v>
      </c>
      <c r="V27" s="1">
        <f t="shared" si="25"/>
        <v>227.7</v>
      </c>
      <c r="W27" s="1">
        <f t="shared" si="12"/>
        <v>223.1</v>
      </c>
      <c r="X27" s="1">
        <f t="shared" si="25"/>
        <v>229.8</v>
      </c>
      <c r="Y27" s="1">
        <f t="shared" si="13"/>
        <v>225.2</v>
      </c>
      <c r="Z27" s="1">
        <f t="shared" si="26"/>
        <v>233.4</v>
      </c>
      <c r="AA27" s="1">
        <f t="shared" si="14"/>
        <v>228.7</v>
      </c>
      <c r="AB27" s="1">
        <f t="shared" si="26"/>
        <v>239.7</v>
      </c>
      <c r="AC27" s="1">
        <f t="shared" si="15"/>
        <v>234.9</v>
      </c>
      <c r="AD27" s="1">
        <f t="shared" si="26"/>
        <v>246</v>
      </c>
      <c r="AE27" s="1">
        <f t="shared" si="16"/>
        <v>241.1</v>
      </c>
      <c r="AF27" s="1">
        <f t="shared" si="26"/>
        <v>253.1</v>
      </c>
      <c r="AG27" s="1">
        <f t="shared" si="17"/>
        <v>248</v>
      </c>
      <c r="AH27" s="1">
        <f t="shared" si="26"/>
        <v>256</v>
      </c>
      <c r="AI27" s="1">
        <f t="shared" si="18"/>
        <v>250.9</v>
      </c>
      <c r="AJ27" s="1">
        <f t="shared" si="26"/>
        <v>260.5</v>
      </c>
      <c r="AK27" s="1">
        <f t="shared" si="19"/>
        <v>255.3</v>
      </c>
      <c r="AL27" s="1">
        <f t="shared" si="26"/>
        <v>265.2</v>
      </c>
      <c r="AM27" s="1">
        <f t="shared" si="20"/>
        <v>259.9</v>
      </c>
      <c r="AN27" s="1">
        <f t="shared" si="26"/>
        <v>268</v>
      </c>
      <c r="AO27" s="1">
        <f t="shared" si="21"/>
        <v>262.6</v>
      </c>
      <c r="AP27" s="1">
        <f t="shared" si="26"/>
        <v>284.8</v>
      </c>
      <c r="AQ27" s="1">
        <f t="shared" si="22"/>
        <v>279.1</v>
      </c>
    </row>
    <row r="28" spans="1:43" ht="9.75">
      <c r="A28" s="6">
        <v>24</v>
      </c>
      <c r="B28" s="9">
        <f>'Ltabell pr. 01.05.02'!$B27-200</f>
        <v>227100</v>
      </c>
      <c r="C28" s="6">
        <v>151154</v>
      </c>
      <c r="D28" s="7">
        <f t="shared" si="2"/>
        <v>18925</v>
      </c>
      <c r="E28" s="11">
        <f t="shared" si="3"/>
        <v>222554</v>
      </c>
      <c r="F28" s="1">
        <f t="shared" si="25"/>
        <v>201.6</v>
      </c>
      <c r="G28" s="1">
        <f t="shared" si="4"/>
        <v>197.6</v>
      </c>
      <c r="H28" s="1">
        <f t="shared" si="25"/>
        <v>207.4</v>
      </c>
      <c r="I28" s="1">
        <f t="shared" si="5"/>
        <v>203.3</v>
      </c>
      <c r="J28" s="1">
        <f t="shared" si="25"/>
        <v>210.6</v>
      </c>
      <c r="K28" s="1">
        <f t="shared" si="6"/>
        <v>206.3</v>
      </c>
      <c r="L28" s="1">
        <f t="shared" si="25"/>
        <v>212</v>
      </c>
      <c r="M28" s="1">
        <f t="shared" si="7"/>
        <v>207.8</v>
      </c>
      <c r="N28" s="1">
        <f t="shared" si="25"/>
        <v>212.8</v>
      </c>
      <c r="O28" s="1">
        <f t="shared" si="8"/>
        <v>208.5</v>
      </c>
      <c r="P28" s="1">
        <f t="shared" si="25"/>
        <v>216.1</v>
      </c>
      <c r="Q28" s="1">
        <f t="shared" si="9"/>
        <v>211.8</v>
      </c>
      <c r="R28" s="1">
        <f t="shared" si="25"/>
        <v>220.9</v>
      </c>
      <c r="S28" s="1">
        <f t="shared" si="10"/>
        <v>216.5</v>
      </c>
      <c r="T28" s="1">
        <f t="shared" si="25"/>
        <v>222.5</v>
      </c>
      <c r="U28" s="1">
        <f t="shared" si="11"/>
        <v>218.1</v>
      </c>
      <c r="V28" s="1">
        <f t="shared" si="25"/>
        <v>231.7</v>
      </c>
      <c r="W28" s="1">
        <f t="shared" si="12"/>
        <v>227</v>
      </c>
      <c r="X28" s="1">
        <f t="shared" si="25"/>
        <v>233.8</v>
      </c>
      <c r="Y28" s="1">
        <f t="shared" si="13"/>
        <v>229.1</v>
      </c>
      <c r="Z28" s="1">
        <f t="shared" si="26"/>
        <v>237.5</v>
      </c>
      <c r="AA28" s="1">
        <f t="shared" si="14"/>
        <v>232.7</v>
      </c>
      <c r="AB28" s="1">
        <f t="shared" si="26"/>
        <v>243.9</v>
      </c>
      <c r="AC28" s="1">
        <f t="shared" si="15"/>
        <v>239</v>
      </c>
      <c r="AD28" s="1">
        <f t="shared" si="26"/>
        <v>250.3</v>
      </c>
      <c r="AE28" s="1">
        <f t="shared" si="16"/>
        <v>245.3</v>
      </c>
      <c r="AF28" s="1">
        <f t="shared" si="26"/>
        <v>257.5</v>
      </c>
      <c r="AG28" s="1">
        <f t="shared" si="17"/>
        <v>252.3</v>
      </c>
      <c r="AH28" s="1">
        <f t="shared" si="26"/>
        <v>260.5</v>
      </c>
      <c r="AI28" s="1">
        <f t="shared" si="18"/>
        <v>255.2</v>
      </c>
      <c r="AJ28" s="1">
        <f t="shared" si="26"/>
        <v>265.1</v>
      </c>
      <c r="AK28" s="1">
        <f t="shared" si="19"/>
        <v>259.8</v>
      </c>
      <c r="AL28" s="1">
        <f t="shared" si="26"/>
        <v>269.8</v>
      </c>
      <c r="AM28" s="1">
        <f t="shared" si="20"/>
        <v>264.4</v>
      </c>
      <c r="AN28" s="1">
        <f t="shared" si="26"/>
        <v>272.7</v>
      </c>
      <c r="AO28" s="1">
        <f t="shared" si="21"/>
        <v>267.2</v>
      </c>
      <c r="AP28" s="1">
        <f t="shared" si="26"/>
        <v>289.8</v>
      </c>
      <c r="AQ28" s="1">
        <f t="shared" si="22"/>
        <v>284</v>
      </c>
    </row>
    <row r="29" spans="1:43" ht="9.75">
      <c r="A29" s="6">
        <v>25</v>
      </c>
      <c r="B29" s="9">
        <f>'Ltabell pr. 01.05.02'!$B28-200</f>
        <v>231000</v>
      </c>
      <c r="C29" s="6">
        <v>151155</v>
      </c>
      <c r="D29" s="7">
        <f t="shared" si="2"/>
        <v>19250</v>
      </c>
      <c r="E29" s="11">
        <f t="shared" si="3"/>
        <v>226376</v>
      </c>
      <c r="F29" s="1">
        <f t="shared" si="25"/>
        <v>205.1</v>
      </c>
      <c r="G29" s="1">
        <f t="shared" si="4"/>
        <v>201</v>
      </c>
      <c r="H29" s="1">
        <f t="shared" si="25"/>
        <v>211</v>
      </c>
      <c r="I29" s="1">
        <f t="shared" si="5"/>
        <v>206.7</v>
      </c>
      <c r="J29" s="1">
        <f t="shared" si="25"/>
        <v>214.2</v>
      </c>
      <c r="K29" s="1">
        <f t="shared" si="6"/>
        <v>209.9</v>
      </c>
      <c r="L29" s="1">
        <f t="shared" si="25"/>
        <v>215.7</v>
      </c>
      <c r="M29" s="1">
        <f t="shared" si="7"/>
        <v>211.4</v>
      </c>
      <c r="N29" s="1">
        <f t="shared" si="25"/>
        <v>216.5</v>
      </c>
      <c r="O29" s="1">
        <f t="shared" si="8"/>
        <v>212.1</v>
      </c>
      <c r="P29" s="1">
        <f t="shared" si="25"/>
        <v>219.8</v>
      </c>
      <c r="Q29" s="1">
        <f t="shared" si="9"/>
        <v>215.4</v>
      </c>
      <c r="R29" s="1">
        <f t="shared" si="25"/>
        <v>224.7</v>
      </c>
      <c r="S29" s="1">
        <f t="shared" si="10"/>
        <v>220.2</v>
      </c>
      <c r="T29" s="1">
        <f t="shared" si="25"/>
        <v>226.3</v>
      </c>
      <c r="U29" s="1">
        <f t="shared" si="11"/>
        <v>221.8</v>
      </c>
      <c r="V29" s="1">
        <f t="shared" si="25"/>
        <v>235.6</v>
      </c>
      <c r="W29" s="1">
        <f t="shared" si="12"/>
        <v>230.9</v>
      </c>
      <c r="X29" s="1">
        <f t="shared" si="25"/>
        <v>237.8</v>
      </c>
      <c r="Y29" s="1">
        <f t="shared" si="13"/>
        <v>233</v>
      </c>
      <c r="Z29" s="1">
        <f t="shared" si="26"/>
        <v>241.5</v>
      </c>
      <c r="AA29" s="1">
        <f t="shared" si="14"/>
        <v>236.7</v>
      </c>
      <c r="AB29" s="1">
        <f t="shared" si="26"/>
        <v>248.1</v>
      </c>
      <c r="AC29" s="1">
        <f t="shared" si="15"/>
        <v>243.1</v>
      </c>
      <c r="AD29" s="1">
        <f t="shared" si="26"/>
        <v>254.6</v>
      </c>
      <c r="AE29" s="1">
        <f t="shared" si="16"/>
        <v>249.5</v>
      </c>
      <c r="AF29" s="1">
        <f t="shared" si="26"/>
        <v>261.9</v>
      </c>
      <c r="AG29" s="1">
        <f t="shared" si="17"/>
        <v>256.7</v>
      </c>
      <c r="AH29" s="1">
        <f t="shared" si="26"/>
        <v>264.9</v>
      </c>
      <c r="AI29" s="1">
        <f t="shared" si="18"/>
        <v>259.6</v>
      </c>
      <c r="AJ29" s="1">
        <f t="shared" si="26"/>
        <v>269.6</v>
      </c>
      <c r="AK29" s="1">
        <f t="shared" si="19"/>
        <v>264.2</v>
      </c>
      <c r="AL29" s="1">
        <f t="shared" si="26"/>
        <v>274.5</v>
      </c>
      <c r="AM29" s="1">
        <f t="shared" si="20"/>
        <v>269</v>
      </c>
      <c r="AN29" s="1">
        <f t="shared" si="26"/>
        <v>277.4</v>
      </c>
      <c r="AO29" s="1">
        <f t="shared" si="21"/>
        <v>271.8</v>
      </c>
      <c r="AP29" s="1">
        <f t="shared" si="26"/>
        <v>294.7</v>
      </c>
      <c r="AQ29" s="1">
        <f t="shared" si="22"/>
        <v>288.8</v>
      </c>
    </row>
    <row r="30" spans="1:43" ht="9.75">
      <c r="A30" s="6">
        <v>26</v>
      </c>
      <c r="B30" s="9">
        <f>'Ltabell pr. 01.05.02'!$B29-200</f>
        <v>234600</v>
      </c>
      <c r="C30" s="6">
        <v>151156</v>
      </c>
      <c r="D30" s="7">
        <f t="shared" si="2"/>
        <v>19550</v>
      </c>
      <c r="E30" s="11">
        <f t="shared" si="3"/>
        <v>229904</v>
      </c>
      <c r="F30" s="1">
        <f t="shared" si="25"/>
        <v>208.3</v>
      </c>
      <c r="G30" s="1">
        <f t="shared" si="4"/>
        <v>204.1</v>
      </c>
      <c r="H30" s="1">
        <f t="shared" si="25"/>
        <v>214.3</v>
      </c>
      <c r="I30" s="1">
        <f t="shared" si="5"/>
        <v>210</v>
      </c>
      <c r="J30" s="1">
        <f t="shared" si="25"/>
        <v>217.5</v>
      </c>
      <c r="K30" s="1">
        <f t="shared" si="6"/>
        <v>213.2</v>
      </c>
      <c r="L30" s="1">
        <f t="shared" si="25"/>
        <v>219</v>
      </c>
      <c r="M30" s="1">
        <f t="shared" si="7"/>
        <v>214.7</v>
      </c>
      <c r="N30" s="1">
        <f t="shared" si="25"/>
        <v>219.8</v>
      </c>
      <c r="O30" s="1">
        <f t="shared" si="8"/>
        <v>215.4</v>
      </c>
      <c r="P30" s="1">
        <f t="shared" si="25"/>
        <v>223.2</v>
      </c>
      <c r="Q30" s="1">
        <f t="shared" si="9"/>
        <v>218.8</v>
      </c>
      <c r="R30" s="1">
        <f t="shared" si="25"/>
        <v>228.2</v>
      </c>
      <c r="S30" s="1">
        <f t="shared" si="10"/>
        <v>223.6</v>
      </c>
      <c r="T30" s="1">
        <f t="shared" si="25"/>
        <v>229.9</v>
      </c>
      <c r="U30" s="1">
        <f t="shared" si="11"/>
        <v>225.3</v>
      </c>
      <c r="V30" s="1">
        <f t="shared" si="25"/>
        <v>239.3</v>
      </c>
      <c r="W30" s="1">
        <f t="shared" si="12"/>
        <v>234.5</v>
      </c>
      <c r="X30" s="1">
        <f t="shared" si="25"/>
        <v>241.5</v>
      </c>
      <c r="Y30" s="1">
        <f t="shared" si="13"/>
        <v>236.7</v>
      </c>
      <c r="Z30" s="1">
        <f t="shared" si="26"/>
        <v>245.3</v>
      </c>
      <c r="AA30" s="1">
        <f t="shared" si="14"/>
        <v>240.4</v>
      </c>
      <c r="AB30" s="1">
        <f t="shared" si="26"/>
        <v>251.9</v>
      </c>
      <c r="AC30" s="1">
        <f t="shared" si="15"/>
        <v>246.9</v>
      </c>
      <c r="AD30" s="1">
        <f t="shared" si="26"/>
        <v>258.6</v>
      </c>
      <c r="AE30" s="1">
        <f t="shared" si="16"/>
        <v>253.4</v>
      </c>
      <c r="AF30" s="1">
        <f t="shared" si="26"/>
        <v>266</v>
      </c>
      <c r="AG30" s="1">
        <f t="shared" si="17"/>
        <v>260.7</v>
      </c>
      <c r="AH30" s="1">
        <f t="shared" si="26"/>
        <v>269.1</v>
      </c>
      <c r="AI30" s="1">
        <f t="shared" si="18"/>
        <v>263.7</v>
      </c>
      <c r="AJ30" s="1">
        <f t="shared" si="26"/>
        <v>273.8</v>
      </c>
      <c r="AK30" s="1">
        <f t="shared" si="19"/>
        <v>268.3</v>
      </c>
      <c r="AL30" s="1">
        <f t="shared" si="26"/>
        <v>278.7</v>
      </c>
      <c r="AM30" s="1">
        <f t="shared" si="20"/>
        <v>273.1</v>
      </c>
      <c r="AN30" s="1">
        <f t="shared" si="26"/>
        <v>281.7</v>
      </c>
      <c r="AO30" s="1">
        <f t="shared" si="21"/>
        <v>276</v>
      </c>
      <c r="AP30" s="1">
        <f t="shared" si="26"/>
        <v>299.3</v>
      </c>
      <c r="AQ30" s="1">
        <f t="shared" si="22"/>
        <v>293.3</v>
      </c>
    </row>
    <row r="31" spans="1:43" ht="9.75">
      <c r="A31" s="6">
        <v>27</v>
      </c>
      <c r="B31" s="9">
        <f>'Ltabell pr. 01.05.02'!$B30-200</f>
        <v>238200</v>
      </c>
      <c r="C31" s="6">
        <v>151157</v>
      </c>
      <c r="D31" s="7">
        <f t="shared" si="2"/>
        <v>19850</v>
      </c>
      <c r="E31" s="11">
        <f t="shared" si="3"/>
        <v>233432</v>
      </c>
      <c r="F31" s="1">
        <f t="shared" si="25"/>
        <v>211.5</v>
      </c>
      <c r="G31" s="1">
        <f t="shared" si="4"/>
        <v>207.2</v>
      </c>
      <c r="H31" s="1">
        <f t="shared" si="25"/>
        <v>217.5</v>
      </c>
      <c r="I31" s="1">
        <f t="shared" si="5"/>
        <v>213.2</v>
      </c>
      <c r="J31" s="1">
        <f t="shared" si="25"/>
        <v>220.9</v>
      </c>
      <c r="K31" s="1">
        <f t="shared" si="6"/>
        <v>216.4</v>
      </c>
      <c r="L31" s="1">
        <f t="shared" si="25"/>
        <v>222.4</v>
      </c>
      <c r="M31" s="1">
        <f t="shared" si="7"/>
        <v>218</v>
      </c>
      <c r="N31" s="1">
        <f t="shared" si="25"/>
        <v>223.2</v>
      </c>
      <c r="O31" s="1">
        <f t="shared" si="8"/>
        <v>218.7</v>
      </c>
      <c r="P31" s="1">
        <f t="shared" si="25"/>
        <v>226.7</v>
      </c>
      <c r="Q31" s="1">
        <f t="shared" si="9"/>
        <v>222.1</v>
      </c>
      <c r="R31" s="1">
        <f t="shared" si="25"/>
        <v>231.7</v>
      </c>
      <c r="S31" s="1">
        <f t="shared" si="10"/>
        <v>227</v>
      </c>
      <c r="T31" s="1">
        <f t="shared" si="25"/>
        <v>233.4</v>
      </c>
      <c r="U31" s="1">
        <f t="shared" si="11"/>
        <v>228.7</v>
      </c>
      <c r="V31" s="1">
        <f t="shared" si="25"/>
        <v>243</v>
      </c>
      <c r="W31" s="1">
        <f t="shared" si="12"/>
        <v>238.1</v>
      </c>
      <c r="X31" s="1">
        <f t="shared" si="25"/>
        <v>245.2</v>
      </c>
      <c r="Y31" s="1">
        <f t="shared" si="13"/>
        <v>240.3</v>
      </c>
      <c r="Z31" s="1">
        <f t="shared" si="26"/>
        <v>249.1</v>
      </c>
      <c r="AA31" s="1">
        <f t="shared" si="14"/>
        <v>244.1</v>
      </c>
      <c r="AB31" s="1">
        <f t="shared" si="26"/>
        <v>255.8</v>
      </c>
      <c r="AC31" s="1">
        <f t="shared" si="15"/>
        <v>250.7</v>
      </c>
      <c r="AD31" s="1">
        <f t="shared" si="26"/>
        <v>262.6</v>
      </c>
      <c r="AE31" s="1">
        <f t="shared" si="16"/>
        <v>257.3</v>
      </c>
      <c r="AF31" s="1">
        <f t="shared" si="26"/>
        <v>270.1</v>
      </c>
      <c r="AG31" s="1">
        <f t="shared" si="17"/>
        <v>264.7</v>
      </c>
      <c r="AH31" s="1">
        <f t="shared" si="26"/>
        <v>273.2</v>
      </c>
      <c r="AI31" s="1">
        <f t="shared" si="18"/>
        <v>267.7</v>
      </c>
      <c r="AJ31" s="1">
        <f t="shared" si="26"/>
        <v>278</v>
      </c>
      <c r="AK31" s="1">
        <f t="shared" si="19"/>
        <v>272.4</v>
      </c>
      <c r="AL31" s="1">
        <f t="shared" si="26"/>
        <v>283</v>
      </c>
      <c r="AM31" s="1">
        <f t="shared" si="20"/>
        <v>277.3</v>
      </c>
      <c r="AN31" s="1">
        <f t="shared" si="26"/>
        <v>286</v>
      </c>
      <c r="AO31" s="1">
        <f t="shared" si="21"/>
        <v>280.3</v>
      </c>
      <c r="AP31" s="1">
        <f t="shared" si="26"/>
        <v>303.9</v>
      </c>
      <c r="AQ31" s="1">
        <f t="shared" si="22"/>
        <v>297.9</v>
      </c>
    </row>
    <row r="32" spans="1:43" ht="9.75">
      <c r="A32" s="6">
        <v>28</v>
      </c>
      <c r="B32" s="9">
        <f>'Ltabell pr. 01.05.02'!$B31-200</f>
        <v>241800</v>
      </c>
      <c r="C32" s="6">
        <v>151158</v>
      </c>
      <c r="D32" s="7">
        <f t="shared" si="2"/>
        <v>20150</v>
      </c>
      <c r="E32" s="11">
        <f t="shared" si="3"/>
        <v>236960</v>
      </c>
      <c r="F32" s="1">
        <f t="shared" si="25"/>
        <v>214.7</v>
      </c>
      <c r="G32" s="1">
        <f t="shared" si="4"/>
        <v>210.4</v>
      </c>
      <c r="H32" s="1">
        <f t="shared" si="25"/>
        <v>220.8</v>
      </c>
      <c r="I32" s="1">
        <f t="shared" si="5"/>
        <v>216.4</v>
      </c>
      <c r="J32" s="1">
        <f t="shared" si="25"/>
        <v>224.2</v>
      </c>
      <c r="K32" s="1">
        <f t="shared" si="6"/>
        <v>219.7</v>
      </c>
      <c r="L32" s="1">
        <f t="shared" si="25"/>
        <v>225.8</v>
      </c>
      <c r="M32" s="1">
        <f t="shared" si="7"/>
        <v>221.3</v>
      </c>
      <c r="N32" s="1">
        <f t="shared" si="25"/>
        <v>226.6</v>
      </c>
      <c r="O32" s="1">
        <f t="shared" si="8"/>
        <v>222</v>
      </c>
      <c r="P32" s="1">
        <f t="shared" si="25"/>
        <v>230.1</v>
      </c>
      <c r="Q32" s="1">
        <f t="shared" si="9"/>
        <v>225.5</v>
      </c>
      <c r="R32" s="1">
        <f t="shared" si="25"/>
        <v>235.2</v>
      </c>
      <c r="S32" s="1">
        <f t="shared" si="10"/>
        <v>230.5</v>
      </c>
      <c r="T32" s="1">
        <f t="shared" si="25"/>
        <v>236.9</v>
      </c>
      <c r="U32" s="1">
        <f t="shared" si="11"/>
        <v>232.2</v>
      </c>
      <c r="V32" s="1">
        <f t="shared" si="25"/>
        <v>246.7</v>
      </c>
      <c r="W32" s="1">
        <f t="shared" si="12"/>
        <v>241.7</v>
      </c>
      <c r="X32" s="1">
        <f t="shared" si="25"/>
        <v>248.9</v>
      </c>
      <c r="Y32" s="1">
        <f t="shared" si="13"/>
        <v>243.9</v>
      </c>
      <c r="Z32" s="1">
        <f t="shared" si="26"/>
        <v>252.8</v>
      </c>
      <c r="AA32" s="1">
        <f t="shared" si="14"/>
        <v>247.8</v>
      </c>
      <c r="AB32" s="1">
        <f t="shared" si="26"/>
        <v>259.7</v>
      </c>
      <c r="AC32" s="1">
        <f t="shared" si="15"/>
        <v>254.5</v>
      </c>
      <c r="AD32" s="1">
        <f t="shared" si="26"/>
        <v>266.5</v>
      </c>
      <c r="AE32" s="1">
        <f t="shared" si="16"/>
        <v>261.2</v>
      </c>
      <c r="AF32" s="1">
        <f t="shared" si="26"/>
        <v>274.1</v>
      </c>
      <c r="AG32" s="1">
        <f t="shared" si="17"/>
        <v>268.7</v>
      </c>
      <c r="AH32" s="1">
        <f t="shared" si="26"/>
        <v>277.3</v>
      </c>
      <c r="AI32" s="1">
        <f t="shared" si="18"/>
        <v>271.8</v>
      </c>
      <c r="AJ32" s="1">
        <f t="shared" si="26"/>
        <v>282.2</v>
      </c>
      <c r="AK32" s="1">
        <f t="shared" si="19"/>
        <v>276.6</v>
      </c>
      <c r="AL32" s="1">
        <f t="shared" si="26"/>
        <v>287.3</v>
      </c>
      <c r="AM32" s="1">
        <f t="shared" si="20"/>
        <v>281.5</v>
      </c>
      <c r="AN32" s="1">
        <f t="shared" si="26"/>
        <v>290.3</v>
      </c>
      <c r="AO32" s="1">
        <f t="shared" si="21"/>
        <v>284.5</v>
      </c>
      <c r="AP32" s="1">
        <f t="shared" si="26"/>
        <v>308.5</v>
      </c>
      <c r="AQ32" s="1">
        <f t="shared" si="22"/>
        <v>302.4</v>
      </c>
    </row>
    <row r="33" spans="1:43" ht="9.75">
      <c r="A33" s="6">
        <v>29</v>
      </c>
      <c r="B33" s="9">
        <f>'Ltabell pr. 01.05.02'!$B32-200</f>
        <v>245400</v>
      </c>
      <c r="C33" s="6">
        <v>151159</v>
      </c>
      <c r="D33" s="7">
        <f t="shared" si="2"/>
        <v>20450</v>
      </c>
      <c r="E33" s="11">
        <f t="shared" si="3"/>
        <v>240488</v>
      </c>
      <c r="F33" s="1">
        <f t="shared" si="25"/>
        <v>217.9</v>
      </c>
      <c r="G33" s="1">
        <f t="shared" si="4"/>
        <v>213.5</v>
      </c>
      <c r="H33" s="1">
        <f t="shared" si="25"/>
        <v>224.1</v>
      </c>
      <c r="I33" s="1">
        <f t="shared" si="5"/>
        <v>219.6</v>
      </c>
      <c r="J33" s="1">
        <f t="shared" si="25"/>
        <v>227.5</v>
      </c>
      <c r="K33" s="1">
        <f t="shared" si="6"/>
        <v>223</v>
      </c>
      <c r="L33" s="1">
        <f t="shared" si="25"/>
        <v>229.1</v>
      </c>
      <c r="M33" s="1">
        <f t="shared" si="7"/>
        <v>224.5</v>
      </c>
      <c r="N33" s="1">
        <f t="shared" si="25"/>
        <v>229.9</v>
      </c>
      <c r="O33" s="1">
        <f t="shared" si="8"/>
        <v>225.3</v>
      </c>
      <c r="P33" s="1">
        <f t="shared" si="25"/>
        <v>233.5</v>
      </c>
      <c r="Q33" s="1">
        <f t="shared" si="9"/>
        <v>228.9</v>
      </c>
      <c r="R33" s="1">
        <f t="shared" si="25"/>
        <v>238.7</v>
      </c>
      <c r="S33" s="1">
        <f t="shared" si="10"/>
        <v>233.9</v>
      </c>
      <c r="T33" s="1">
        <f t="shared" si="25"/>
        <v>240.4</v>
      </c>
      <c r="U33" s="1">
        <f t="shared" si="11"/>
        <v>235.6</v>
      </c>
      <c r="V33" s="1">
        <f t="shared" si="25"/>
        <v>250.3</v>
      </c>
      <c r="W33" s="1">
        <f t="shared" si="12"/>
        <v>245.3</v>
      </c>
      <c r="X33" s="1">
        <f t="shared" si="25"/>
        <v>252.6</v>
      </c>
      <c r="Y33" s="1">
        <f t="shared" si="13"/>
        <v>247.6</v>
      </c>
      <c r="Z33" s="1">
        <f t="shared" si="26"/>
        <v>256.6</v>
      </c>
      <c r="AA33" s="1">
        <f t="shared" si="14"/>
        <v>251.5</v>
      </c>
      <c r="AB33" s="1">
        <f t="shared" si="26"/>
        <v>263.5</v>
      </c>
      <c r="AC33" s="1">
        <f t="shared" si="15"/>
        <v>258.3</v>
      </c>
      <c r="AD33" s="1">
        <f t="shared" si="26"/>
        <v>270.5</v>
      </c>
      <c r="AE33" s="1">
        <f t="shared" si="16"/>
        <v>265.1</v>
      </c>
      <c r="AF33" s="1">
        <f t="shared" si="26"/>
        <v>278.2</v>
      </c>
      <c r="AG33" s="1">
        <f t="shared" si="17"/>
        <v>272.7</v>
      </c>
      <c r="AH33" s="1">
        <f t="shared" si="26"/>
        <v>281.4</v>
      </c>
      <c r="AI33" s="1">
        <f t="shared" si="18"/>
        <v>275.8</v>
      </c>
      <c r="AJ33" s="1">
        <f t="shared" si="26"/>
        <v>286.4</v>
      </c>
      <c r="AK33" s="1">
        <f t="shared" si="19"/>
        <v>280.7</v>
      </c>
      <c r="AL33" s="1">
        <f t="shared" si="26"/>
        <v>291.6</v>
      </c>
      <c r="AM33" s="1">
        <f t="shared" si="20"/>
        <v>285.7</v>
      </c>
      <c r="AN33" s="1">
        <f t="shared" si="26"/>
        <v>294.6</v>
      </c>
      <c r="AO33" s="1">
        <f t="shared" si="21"/>
        <v>288.7</v>
      </c>
      <c r="AP33" s="1">
        <f t="shared" si="26"/>
        <v>313.1</v>
      </c>
      <c r="AQ33" s="1">
        <f t="shared" si="22"/>
        <v>306.9</v>
      </c>
    </row>
    <row r="34" spans="1:43" ht="9.75">
      <c r="A34" s="6">
        <v>30</v>
      </c>
      <c r="B34" s="9">
        <f>'Ltabell pr. 01.05.02'!$B33-200</f>
        <v>249000</v>
      </c>
      <c r="C34" s="6">
        <v>151160</v>
      </c>
      <c r="D34" s="7">
        <f t="shared" si="2"/>
        <v>20750</v>
      </c>
      <c r="E34" s="11">
        <f t="shared" si="3"/>
        <v>244016</v>
      </c>
      <c r="F34" s="1">
        <f t="shared" si="25"/>
        <v>221.1</v>
      </c>
      <c r="G34" s="1">
        <f t="shared" si="4"/>
        <v>216.6</v>
      </c>
      <c r="H34" s="1">
        <f t="shared" si="25"/>
        <v>227.4</v>
      </c>
      <c r="I34" s="1">
        <f t="shared" si="5"/>
        <v>222.9</v>
      </c>
      <c r="J34" s="1">
        <f t="shared" si="25"/>
        <v>230.9</v>
      </c>
      <c r="K34" s="1">
        <f t="shared" si="6"/>
        <v>226.2</v>
      </c>
      <c r="L34" s="1">
        <f t="shared" si="25"/>
        <v>232.5</v>
      </c>
      <c r="M34" s="1">
        <f t="shared" si="7"/>
        <v>227.8</v>
      </c>
      <c r="N34" s="1">
        <f t="shared" si="25"/>
        <v>233.3</v>
      </c>
      <c r="O34" s="1">
        <f t="shared" si="8"/>
        <v>228.6</v>
      </c>
      <c r="P34" s="1">
        <f t="shared" si="25"/>
        <v>237</v>
      </c>
      <c r="Q34" s="1">
        <f t="shared" si="9"/>
        <v>232.2</v>
      </c>
      <c r="R34" s="1">
        <f t="shared" si="25"/>
        <v>242.2</v>
      </c>
      <c r="S34" s="1">
        <f t="shared" si="10"/>
        <v>237.3</v>
      </c>
      <c r="T34" s="1">
        <f t="shared" si="25"/>
        <v>244</v>
      </c>
      <c r="U34" s="1">
        <f t="shared" si="11"/>
        <v>239.1</v>
      </c>
      <c r="V34" s="1">
        <f t="shared" si="25"/>
        <v>254</v>
      </c>
      <c r="W34" s="1">
        <f t="shared" si="12"/>
        <v>248.9</v>
      </c>
      <c r="X34" s="1">
        <f t="shared" si="25"/>
        <v>256.3</v>
      </c>
      <c r="Y34" s="1">
        <f t="shared" si="13"/>
        <v>251.2</v>
      </c>
      <c r="Z34" s="1">
        <f t="shared" si="26"/>
        <v>260.4</v>
      </c>
      <c r="AA34" s="1">
        <f t="shared" si="14"/>
        <v>255.2</v>
      </c>
      <c r="AB34" s="1">
        <f t="shared" si="26"/>
        <v>267.4</v>
      </c>
      <c r="AC34" s="1">
        <f t="shared" si="15"/>
        <v>262.1</v>
      </c>
      <c r="AD34" s="1">
        <f t="shared" si="26"/>
        <v>274.5</v>
      </c>
      <c r="AE34" s="1">
        <f t="shared" si="16"/>
        <v>269</v>
      </c>
      <c r="AF34" s="1">
        <f t="shared" si="26"/>
        <v>282.3</v>
      </c>
      <c r="AG34" s="1">
        <f t="shared" si="17"/>
        <v>276.7</v>
      </c>
      <c r="AH34" s="1">
        <f t="shared" si="26"/>
        <v>285.6</v>
      </c>
      <c r="AI34" s="1">
        <f t="shared" si="18"/>
        <v>279.9</v>
      </c>
      <c r="AJ34" s="1">
        <f t="shared" si="26"/>
        <v>290.6</v>
      </c>
      <c r="AK34" s="1">
        <f t="shared" si="19"/>
        <v>284.8</v>
      </c>
      <c r="AL34" s="1">
        <f t="shared" si="26"/>
        <v>295.8</v>
      </c>
      <c r="AM34" s="1">
        <f t="shared" si="20"/>
        <v>289.9</v>
      </c>
      <c r="AN34" s="1">
        <f t="shared" si="26"/>
        <v>299</v>
      </c>
      <c r="AO34" s="1">
        <f t="shared" si="21"/>
        <v>293</v>
      </c>
      <c r="AP34" s="1">
        <f t="shared" si="26"/>
        <v>317.7</v>
      </c>
      <c r="AQ34" s="1">
        <f t="shared" si="22"/>
        <v>311.4</v>
      </c>
    </row>
    <row r="35" spans="1:43" ht="9.75">
      <c r="A35" s="6">
        <v>31</v>
      </c>
      <c r="B35" s="9">
        <f>'Ltabell pr. 01.05.02'!$B34-200</f>
        <v>252700</v>
      </c>
      <c r="C35" s="6">
        <v>151161</v>
      </c>
      <c r="D35" s="7">
        <f t="shared" si="2"/>
        <v>21058.333333333332</v>
      </c>
      <c r="E35" s="11">
        <f t="shared" si="3"/>
        <v>247642</v>
      </c>
      <c r="F35" s="1">
        <f aca="true" t="shared" si="27" ref="F35:X44">ROUND((($B35*1500)/(1687.5*F$3)/112*100)*1,1)</f>
        <v>224.3</v>
      </c>
      <c r="G35" s="1">
        <f t="shared" si="4"/>
        <v>219.8</v>
      </c>
      <c r="H35" s="1">
        <f t="shared" si="27"/>
        <v>230.8</v>
      </c>
      <c r="I35" s="1">
        <f t="shared" si="5"/>
        <v>226.2</v>
      </c>
      <c r="J35" s="1">
        <f t="shared" si="27"/>
        <v>234.3</v>
      </c>
      <c r="K35" s="1">
        <f t="shared" si="6"/>
        <v>229.6</v>
      </c>
      <c r="L35" s="1">
        <f t="shared" si="27"/>
        <v>235.9</v>
      </c>
      <c r="M35" s="1">
        <f t="shared" si="7"/>
        <v>231.2</v>
      </c>
      <c r="N35" s="1">
        <f t="shared" si="27"/>
        <v>236.8</v>
      </c>
      <c r="O35" s="1">
        <f t="shared" si="8"/>
        <v>232</v>
      </c>
      <c r="P35" s="1">
        <f t="shared" si="27"/>
        <v>240.5</v>
      </c>
      <c r="Q35" s="1">
        <f t="shared" si="9"/>
        <v>235.7</v>
      </c>
      <c r="R35" s="1">
        <f t="shared" si="27"/>
        <v>245.8</v>
      </c>
      <c r="S35" s="1">
        <f t="shared" si="10"/>
        <v>240.9</v>
      </c>
      <c r="T35" s="1">
        <f t="shared" si="27"/>
        <v>247.6</v>
      </c>
      <c r="U35" s="1">
        <f t="shared" si="11"/>
        <v>242.6</v>
      </c>
      <c r="V35" s="1">
        <f t="shared" si="27"/>
        <v>257.8</v>
      </c>
      <c r="W35" s="1">
        <f t="shared" si="12"/>
        <v>252.6</v>
      </c>
      <c r="X35" s="1">
        <f t="shared" si="27"/>
        <v>260.1</v>
      </c>
      <c r="Y35" s="1">
        <f t="shared" si="13"/>
        <v>254.9</v>
      </c>
      <c r="Z35" s="1">
        <f aca="true" t="shared" si="28" ref="Z35:AP44">ROUND((($B35*1500)/(1687.5*Z$3)/112*100)*1,1)</f>
        <v>264.2</v>
      </c>
      <c r="AA35" s="1">
        <f t="shared" si="14"/>
        <v>258.9</v>
      </c>
      <c r="AB35" s="1">
        <f t="shared" si="28"/>
        <v>271.4</v>
      </c>
      <c r="AC35" s="1">
        <f t="shared" si="15"/>
        <v>266</v>
      </c>
      <c r="AD35" s="1">
        <f t="shared" si="28"/>
        <v>278.5</v>
      </c>
      <c r="AE35" s="1">
        <f t="shared" si="16"/>
        <v>273</v>
      </c>
      <c r="AF35" s="1">
        <f t="shared" si="28"/>
        <v>286.5</v>
      </c>
      <c r="AG35" s="1">
        <f t="shared" si="17"/>
        <v>280.8</v>
      </c>
      <c r="AH35" s="1">
        <f t="shared" si="28"/>
        <v>289.8</v>
      </c>
      <c r="AI35" s="1">
        <f t="shared" si="18"/>
        <v>284</v>
      </c>
      <c r="AJ35" s="1">
        <f t="shared" si="28"/>
        <v>294.9</v>
      </c>
      <c r="AK35" s="1">
        <f t="shared" si="19"/>
        <v>289</v>
      </c>
      <c r="AL35" s="1">
        <f t="shared" si="28"/>
        <v>300.2</v>
      </c>
      <c r="AM35" s="1">
        <f t="shared" si="20"/>
        <v>294.2</v>
      </c>
      <c r="AN35" s="1">
        <f t="shared" si="28"/>
        <v>303.4</v>
      </c>
      <c r="AO35" s="1">
        <f t="shared" si="21"/>
        <v>297.3</v>
      </c>
      <c r="AP35" s="1">
        <f t="shared" si="28"/>
        <v>322.4</v>
      </c>
      <c r="AQ35" s="1">
        <f t="shared" si="22"/>
        <v>316</v>
      </c>
    </row>
    <row r="36" spans="1:43" ht="9.75">
      <c r="A36" s="6">
        <v>32</v>
      </c>
      <c r="B36" s="9">
        <f>'Ltabell pr. 01.05.02'!$B35-200</f>
        <v>256400</v>
      </c>
      <c r="C36" s="6">
        <v>151162</v>
      </c>
      <c r="D36" s="7">
        <f t="shared" si="2"/>
        <v>21366.666666666668</v>
      </c>
      <c r="E36" s="11">
        <f t="shared" si="3"/>
        <v>251268</v>
      </c>
      <c r="F36" s="1">
        <f t="shared" si="27"/>
        <v>227.6</v>
      </c>
      <c r="G36" s="1">
        <f t="shared" si="4"/>
        <v>223.1</v>
      </c>
      <c r="H36" s="1">
        <f t="shared" si="27"/>
        <v>234.2</v>
      </c>
      <c r="I36" s="1">
        <f t="shared" si="5"/>
        <v>229.5</v>
      </c>
      <c r="J36" s="1">
        <f t="shared" si="27"/>
        <v>237.7</v>
      </c>
      <c r="K36" s="1">
        <f t="shared" si="6"/>
        <v>233</v>
      </c>
      <c r="L36" s="1">
        <f t="shared" si="27"/>
        <v>239.4</v>
      </c>
      <c r="M36" s="1">
        <f t="shared" si="7"/>
        <v>234.6</v>
      </c>
      <c r="N36" s="1">
        <f t="shared" si="27"/>
        <v>240.3</v>
      </c>
      <c r="O36" s="1">
        <f t="shared" si="8"/>
        <v>235.4</v>
      </c>
      <c r="P36" s="1">
        <f t="shared" si="27"/>
        <v>244</v>
      </c>
      <c r="Q36" s="1">
        <f t="shared" si="9"/>
        <v>239.1</v>
      </c>
      <c r="R36" s="1">
        <f t="shared" si="27"/>
        <v>249.4</v>
      </c>
      <c r="S36" s="1">
        <f t="shared" si="10"/>
        <v>244.4</v>
      </c>
      <c r="T36" s="1">
        <f t="shared" si="27"/>
        <v>251.2</v>
      </c>
      <c r="U36" s="1">
        <f t="shared" si="11"/>
        <v>246.2</v>
      </c>
      <c r="V36" s="1">
        <f t="shared" si="27"/>
        <v>261.6</v>
      </c>
      <c r="W36" s="1">
        <f t="shared" si="12"/>
        <v>256.3</v>
      </c>
      <c r="X36" s="1">
        <f t="shared" si="27"/>
        <v>263.9</v>
      </c>
      <c r="Y36" s="1">
        <f t="shared" si="13"/>
        <v>258.6</v>
      </c>
      <c r="Z36" s="1">
        <f t="shared" si="28"/>
        <v>268.1</v>
      </c>
      <c r="AA36" s="1">
        <f t="shared" si="14"/>
        <v>262.7</v>
      </c>
      <c r="AB36" s="1">
        <f t="shared" si="28"/>
        <v>275.4</v>
      </c>
      <c r="AC36" s="1">
        <f t="shared" si="15"/>
        <v>269.8</v>
      </c>
      <c r="AD36" s="1">
        <f t="shared" si="28"/>
        <v>282.6</v>
      </c>
      <c r="AE36" s="1">
        <f t="shared" si="16"/>
        <v>277</v>
      </c>
      <c r="AF36" s="1">
        <f t="shared" si="28"/>
        <v>290.7</v>
      </c>
      <c r="AG36" s="1">
        <f t="shared" si="17"/>
        <v>284.9</v>
      </c>
      <c r="AH36" s="1">
        <f t="shared" si="28"/>
        <v>294.1</v>
      </c>
      <c r="AI36" s="1">
        <f t="shared" si="18"/>
        <v>288.2</v>
      </c>
      <c r="AJ36" s="1">
        <f t="shared" si="28"/>
        <v>299.3</v>
      </c>
      <c r="AK36" s="1">
        <f t="shared" si="19"/>
        <v>293.3</v>
      </c>
      <c r="AL36" s="1">
        <f t="shared" si="28"/>
        <v>304.6</v>
      </c>
      <c r="AM36" s="1">
        <f t="shared" si="20"/>
        <v>298.5</v>
      </c>
      <c r="AN36" s="1">
        <f t="shared" si="28"/>
        <v>307.9</v>
      </c>
      <c r="AO36" s="1">
        <f t="shared" si="21"/>
        <v>301.7</v>
      </c>
      <c r="AP36" s="1">
        <f t="shared" si="28"/>
        <v>327.2</v>
      </c>
      <c r="AQ36" s="1">
        <f t="shared" si="22"/>
        <v>320.6</v>
      </c>
    </row>
    <row r="37" spans="1:43" ht="9.75">
      <c r="A37" s="6">
        <v>33</v>
      </c>
      <c r="B37" s="9">
        <f>'Ltabell pr. 01.05.02'!$B36-200</f>
        <v>260100</v>
      </c>
      <c r="C37" s="6">
        <v>151163</v>
      </c>
      <c r="D37" s="7">
        <f t="shared" si="2"/>
        <v>21675</v>
      </c>
      <c r="E37" s="11">
        <f t="shared" si="3"/>
        <v>254894</v>
      </c>
      <c r="F37" s="1">
        <f t="shared" si="27"/>
        <v>230.9</v>
      </c>
      <c r="G37" s="1">
        <f t="shared" si="4"/>
        <v>226.3</v>
      </c>
      <c r="H37" s="1">
        <f t="shared" si="27"/>
        <v>237.5</v>
      </c>
      <c r="I37" s="1">
        <f t="shared" si="5"/>
        <v>232.8</v>
      </c>
      <c r="J37" s="1">
        <f t="shared" si="27"/>
        <v>241.2</v>
      </c>
      <c r="K37" s="1">
        <f t="shared" si="6"/>
        <v>236.3</v>
      </c>
      <c r="L37" s="1">
        <f t="shared" si="27"/>
        <v>242.9</v>
      </c>
      <c r="M37" s="1">
        <f t="shared" si="7"/>
        <v>238</v>
      </c>
      <c r="N37" s="1">
        <f t="shared" si="27"/>
        <v>243.7</v>
      </c>
      <c r="O37" s="1">
        <f t="shared" si="8"/>
        <v>238.8</v>
      </c>
      <c r="P37" s="1">
        <f t="shared" si="27"/>
        <v>247.5</v>
      </c>
      <c r="Q37" s="1">
        <f t="shared" si="9"/>
        <v>242.6</v>
      </c>
      <c r="R37" s="1">
        <f t="shared" si="27"/>
        <v>253</v>
      </c>
      <c r="S37" s="1">
        <f t="shared" si="10"/>
        <v>247.9</v>
      </c>
      <c r="T37" s="1">
        <f t="shared" si="27"/>
        <v>254.9</v>
      </c>
      <c r="U37" s="1">
        <f t="shared" si="11"/>
        <v>249.7</v>
      </c>
      <c r="V37" s="1">
        <f t="shared" si="27"/>
        <v>265.3</v>
      </c>
      <c r="W37" s="1">
        <f t="shared" si="12"/>
        <v>260</v>
      </c>
      <c r="X37" s="1">
        <f t="shared" si="27"/>
        <v>267.7</v>
      </c>
      <c r="Y37" s="1">
        <f t="shared" si="13"/>
        <v>262.4</v>
      </c>
      <c r="Z37" s="1">
        <f t="shared" si="28"/>
        <v>272</v>
      </c>
      <c r="AA37" s="1">
        <f t="shared" si="14"/>
        <v>266.5</v>
      </c>
      <c r="AB37" s="1">
        <f t="shared" si="28"/>
        <v>279.3</v>
      </c>
      <c r="AC37" s="1">
        <f t="shared" si="15"/>
        <v>273.7</v>
      </c>
      <c r="AD37" s="1">
        <f t="shared" si="28"/>
        <v>286.7</v>
      </c>
      <c r="AE37" s="1">
        <f t="shared" si="16"/>
        <v>281</v>
      </c>
      <c r="AF37" s="1">
        <f t="shared" si="28"/>
        <v>294.9</v>
      </c>
      <c r="AG37" s="1">
        <f t="shared" si="17"/>
        <v>289</v>
      </c>
      <c r="AH37" s="1">
        <f t="shared" si="28"/>
        <v>298.3</v>
      </c>
      <c r="AI37" s="1">
        <f t="shared" si="18"/>
        <v>292.3</v>
      </c>
      <c r="AJ37" s="1">
        <f t="shared" si="28"/>
        <v>303.6</v>
      </c>
      <c r="AK37" s="1">
        <f t="shared" si="19"/>
        <v>297.5</v>
      </c>
      <c r="AL37" s="1">
        <f t="shared" si="28"/>
        <v>309</v>
      </c>
      <c r="AM37" s="1">
        <f t="shared" si="20"/>
        <v>302.8</v>
      </c>
      <c r="AN37" s="1">
        <f t="shared" si="28"/>
        <v>312.3</v>
      </c>
      <c r="AO37" s="1">
        <f t="shared" si="21"/>
        <v>306</v>
      </c>
      <c r="AP37" s="1">
        <f t="shared" si="28"/>
        <v>331.9</v>
      </c>
      <c r="AQ37" s="1">
        <f t="shared" si="22"/>
        <v>325.2</v>
      </c>
    </row>
    <row r="38" spans="1:43" ht="9.75">
      <c r="A38" s="6">
        <v>34</v>
      </c>
      <c r="B38" s="9">
        <f>'Ltabell pr. 01.05.02'!$B37-200</f>
        <v>263900</v>
      </c>
      <c r="C38" s="6">
        <v>151164</v>
      </c>
      <c r="D38" s="7">
        <f t="shared" si="2"/>
        <v>21991.666666666668</v>
      </c>
      <c r="E38" s="11">
        <f t="shared" si="3"/>
        <v>258618</v>
      </c>
      <c r="F38" s="1">
        <f t="shared" si="27"/>
        <v>234.3</v>
      </c>
      <c r="G38" s="1">
        <f t="shared" si="4"/>
        <v>229.6</v>
      </c>
      <c r="H38" s="1">
        <f t="shared" si="27"/>
        <v>241</v>
      </c>
      <c r="I38" s="1">
        <f t="shared" si="5"/>
        <v>236.2</v>
      </c>
      <c r="J38" s="1">
        <f t="shared" si="27"/>
        <v>244.7</v>
      </c>
      <c r="K38" s="1">
        <f t="shared" si="6"/>
        <v>239.8</v>
      </c>
      <c r="L38" s="1">
        <f t="shared" si="27"/>
        <v>246.4</v>
      </c>
      <c r="M38" s="1">
        <f t="shared" si="7"/>
        <v>241.5</v>
      </c>
      <c r="N38" s="1">
        <f t="shared" si="27"/>
        <v>247.3</v>
      </c>
      <c r="O38" s="1">
        <f t="shared" si="8"/>
        <v>242.3</v>
      </c>
      <c r="P38" s="1">
        <f t="shared" si="27"/>
        <v>251.1</v>
      </c>
      <c r="Q38" s="1">
        <f t="shared" si="9"/>
        <v>246.1</v>
      </c>
      <c r="R38" s="1">
        <f t="shared" si="27"/>
        <v>256.7</v>
      </c>
      <c r="S38" s="1">
        <f t="shared" si="10"/>
        <v>251.5</v>
      </c>
      <c r="T38" s="1">
        <f t="shared" si="27"/>
        <v>258.6</v>
      </c>
      <c r="U38" s="1">
        <f t="shared" si="11"/>
        <v>253.4</v>
      </c>
      <c r="V38" s="1">
        <f t="shared" si="27"/>
        <v>269.2</v>
      </c>
      <c r="W38" s="1">
        <f t="shared" si="12"/>
        <v>263.8</v>
      </c>
      <c r="X38" s="1">
        <f t="shared" si="27"/>
        <v>271.7</v>
      </c>
      <c r="Y38" s="1">
        <f t="shared" si="13"/>
        <v>266.2</v>
      </c>
      <c r="Z38" s="1">
        <f t="shared" si="28"/>
        <v>275.9</v>
      </c>
      <c r="AA38" s="1">
        <f t="shared" si="14"/>
        <v>270.4</v>
      </c>
      <c r="AB38" s="1">
        <f t="shared" si="28"/>
        <v>283.4</v>
      </c>
      <c r="AC38" s="1">
        <f t="shared" si="15"/>
        <v>277.7</v>
      </c>
      <c r="AD38" s="1">
        <f t="shared" si="28"/>
        <v>290.9</v>
      </c>
      <c r="AE38" s="1">
        <f t="shared" si="16"/>
        <v>285.1</v>
      </c>
      <c r="AF38" s="1">
        <f t="shared" si="28"/>
        <v>299.2</v>
      </c>
      <c r="AG38" s="1">
        <f t="shared" si="17"/>
        <v>293.2</v>
      </c>
      <c r="AH38" s="1">
        <f t="shared" si="28"/>
        <v>302.7</v>
      </c>
      <c r="AI38" s="1">
        <f t="shared" si="18"/>
        <v>296.6</v>
      </c>
      <c r="AJ38" s="1">
        <f t="shared" si="28"/>
        <v>308</v>
      </c>
      <c r="AK38" s="1">
        <f t="shared" si="19"/>
        <v>301.8</v>
      </c>
      <c r="AL38" s="1">
        <f t="shared" si="28"/>
        <v>313.5</v>
      </c>
      <c r="AM38" s="1">
        <f t="shared" si="20"/>
        <v>307.3</v>
      </c>
      <c r="AN38" s="1">
        <f t="shared" si="28"/>
        <v>316.9</v>
      </c>
      <c r="AO38" s="1">
        <f t="shared" si="21"/>
        <v>310.5</v>
      </c>
      <c r="AP38" s="1">
        <f t="shared" si="28"/>
        <v>336.7</v>
      </c>
      <c r="AQ38" s="1">
        <f t="shared" si="22"/>
        <v>330</v>
      </c>
    </row>
    <row r="39" spans="1:43" ht="9.75">
      <c r="A39" s="6">
        <v>35</v>
      </c>
      <c r="B39" s="9">
        <f>'Ltabell pr. 01.05.02'!$B38-200</f>
        <v>267800</v>
      </c>
      <c r="C39" s="6">
        <v>151165</v>
      </c>
      <c r="D39" s="7">
        <f t="shared" si="2"/>
        <v>22316.666666666668</v>
      </c>
      <c r="E39" s="11">
        <f t="shared" si="3"/>
        <v>262440</v>
      </c>
      <c r="F39" s="1">
        <f t="shared" si="27"/>
        <v>237.7</v>
      </c>
      <c r="G39" s="1">
        <f t="shared" si="4"/>
        <v>233</v>
      </c>
      <c r="H39" s="1">
        <f t="shared" si="27"/>
        <v>244.6</v>
      </c>
      <c r="I39" s="1">
        <f t="shared" si="5"/>
        <v>239.7</v>
      </c>
      <c r="J39" s="1">
        <f t="shared" si="27"/>
        <v>248.3</v>
      </c>
      <c r="K39" s="1">
        <f t="shared" si="6"/>
        <v>243.3</v>
      </c>
      <c r="L39" s="1">
        <f t="shared" si="27"/>
        <v>250</v>
      </c>
      <c r="M39" s="1">
        <f t="shared" si="7"/>
        <v>245</v>
      </c>
      <c r="N39" s="1">
        <f t="shared" si="27"/>
        <v>250.9</v>
      </c>
      <c r="O39" s="1">
        <f t="shared" si="8"/>
        <v>245.9</v>
      </c>
      <c r="P39" s="1">
        <f t="shared" si="27"/>
        <v>254.8</v>
      </c>
      <c r="Q39" s="1">
        <f t="shared" si="9"/>
        <v>249.7</v>
      </c>
      <c r="R39" s="1">
        <f t="shared" si="27"/>
        <v>260.5</v>
      </c>
      <c r="S39" s="1">
        <f t="shared" si="10"/>
        <v>255.3</v>
      </c>
      <c r="T39" s="1">
        <f t="shared" si="27"/>
        <v>262.4</v>
      </c>
      <c r="U39" s="1">
        <f t="shared" si="11"/>
        <v>257.1</v>
      </c>
      <c r="V39" s="1">
        <f t="shared" si="27"/>
        <v>273.2</v>
      </c>
      <c r="W39" s="1">
        <f t="shared" si="12"/>
        <v>267.7</v>
      </c>
      <c r="X39" s="1">
        <f t="shared" si="27"/>
        <v>275.7</v>
      </c>
      <c r="Y39" s="1">
        <f t="shared" si="13"/>
        <v>270.2</v>
      </c>
      <c r="Z39" s="1">
        <f t="shared" si="28"/>
        <v>280</v>
      </c>
      <c r="AA39" s="1">
        <f t="shared" si="14"/>
        <v>274.4</v>
      </c>
      <c r="AB39" s="1">
        <f t="shared" si="28"/>
        <v>287.6</v>
      </c>
      <c r="AC39" s="1">
        <f t="shared" si="15"/>
        <v>281.8</v>
      </c>
      <c r="AD39" s="1">
        <f t="shared" si="28"/>
        <v>295.2</v>
      </c>
      <c r="AE39" s="1">
        <f t="shared" si="16"/>
        <v>289.3</v>
      </c>
      <c r="AF39" s="1">
        <f t="shared" si="28"/>
        <v>303.6</v>
      </c>
      <c r="AG39" s="1">
        <f t="shared" si="17"/>
        <v>297.6</v>
      </c>
      <c r="AH39" s="1">
        <f t="shared" si="28"/>
        <v>307.1</v>
      </c>
      <c r="AI39" s="1">
        <f t="shared" si="18"/>
        <v>301</v>
      </c>
      <c r="AJ39" s="1">
        <f t="shared" si="28"/>
        <v>312.6</v>
      </c>
      <c r="AK39" s="1">
        <f t="shared" si="19"/>
        <v>306.3</v>
      </c>
      <c r="AL39" s="1">
        <f t="shared" si="28"/>
        <v>318.2</v>
      </c>
      <c r="AM39" s="1">
        <f t="shared" si="20"/>
        <v>311.8</v>
      </c>
      <c r="AN39" s="1">
        <f t="shared" si="28"/>
        <v>321.5</v>
      </c>
      <c r="AO39" s="1">
        <f t="shared" si="21"/>
        <v>315.1</v>
      </c>
      <c r="AP39" s="1">
        <f t="shared" si="28"/>
        <v>341.7</v>
      </c>
      <c r="AQ39" s="1">
        <f t="shared" si="22"/>
        <v>334.9</v>
      </c>
    </row>
    <row r="40" spans="1:43" ht="9.75">
      <c r="A40" s="6">
        <v>36</v>
      </c>
      <c r="B40" s="9">
        <f>'Ltabell pr. 01.05.02'!$B39-200</f>
        <v>271600</v>
      </c>
      <c r="C40" s="6">
        <v>151166</v>
      </c>
      <c r="D40" s="7">
        <f t="shared" si="2"/>
        <v>22633.333333333332</v>
      </c>
      <c r="E40" s="11">
        <f t="shared" si="3"/>
        <v>266164</v>
      </c>
      <c r="F40" s="1">
        <f t="shared" si="27"/>
        <v>241.1</v>
      </c>
      <c r="G40" s="1">
        <f t="shared" si="4"/>
        <v>236.3</v>
      </c>
      <c r="H40" s="1">
        <f t="shared" si="27"/>
        <v>248.1</v>
      </c>
      <c r="I40" s="1">
        <f t="shared" si="5"/>
        <v>243.1</v>
      </c>
      <c r="J40" s="1">
        <f t="shared" si="27"/>
        <v>251.8</v>
      </c>
      <c r="K40" s="1">
        <f t="shared" si="6"/>
        <v>246.8</v>
      </c>
      <c r="L40" s="1">
        <f t="shared" si="27"/>
        <v>253.6</v>
      </c>
      <c r="M40" s="1">
        <f t="shared" si="7"/>
        <v>248.5</v>
      </c>
      <c r="N40" s="1">
        <f t="shared" si="27"/>
        <v>254.5</v>
      </c>
      <c r="O40" s="1">
        <f t="shared" si="8"/>
        <v>249.4</v>
      </c>
      <c r="P40" s="1">
        <f t="shared" si="27"/>
        <v>258.5</v>
      </c>
      <c r="Q40" s="1">
        <f t="shared" si="9"/>
        <v>253.3</v>
      </c>
      <c r="R40" s="1">
        <f t="shared" si="27"/>
        <v>264.2</v>
      </c>
      <c r="S40" s="1">
        <f t="shared" si="10"/>
        <v>258.9</v>
      </c>
      <c r="T40" s="1">
        <f t="shared" si="27"/>
        <v>266.1</v>
      </c>
      <c r="U40" s="1">
        <f t="shared" si="11"/>
        <v>260.8</v>
      </c>
      <c r="V40" s="1">
        <f t="shared" si="27"/>
        <v>277.1</v>
      </c>
      <c r="W40" s="1">
        <f t="shared" si="12"/>
        <v>271.5</v>
      </c>
      <c r="X40" s="1">
        <f t="shared" si="27"/>
        <v>279.6</v>
      </c>
      <c r="Y40" s="1">
        <f t="shared" si="13"/>
        <v>274</v>
      </c>
      <c r="Z40" s="1">
        <f t="shared" si="28"/>
        <v>284</v>
      </c>
      <c r="AA40" s="1">
        <f t="shared" si="14"/>
        <v>278.3</v>
      </c>
      <c r="AB40" s="1">
        <f t="shared" si="28"/>
        <v>291.7</v>
      </c>
      <c r="AC40" s="1">
        <f t="shared" si="15"/>
        <v>285.8</v>
      </c>
      <c r="AD40" s="1">
        <f t="shared" si="28"/>
        <v>299.4</v>
      </c>
      <c r="AE40" s="1">
        <f t="shared" si="16"/>
        <v>293.4</v>
      </c>
      <c r="AF40" s="1">
        <f t="shared" si="28"/>
        <v>307.9</v>
      </c>
      <c r="AG40" s="1">
        <f t="shared" si="17"/>
        <v>301.8</v>
      </c>
      <c r="AH40" s="1">
        <f t="shared" si="28"/>
        <v>311.5</v>
      </c>
      <c r="AI40" s="1">
        <f t="shared" si="18"/>
        <v>305.3</v>
      </c>
      <c r="AJ40" s="1">
        <f t="shared" si="28"/>
        <v>317</v>
      </c>
      <c r="AK40" s="1">
        <f t="shared" si="19"/>
        <v>310.6</v>
      </c>
      <c r="AL40" s="1">
        <f t="shared" si="28"/>
        <v>322.7</v>
      </c>
      <c r="AM40" s="1">
        <f t="shared" si="20"/>
        <v>316.2</v>
      </c>
      <c r="AN40" s="1">
        <f t="shared" si="28"/>
        <v>326.1</v>
      </c>
      <c r="AO40" s="1">
        <f t="shared" si="21"/>
        <v>319.6</v>
      </c>
      <c r="AP40" s="1">
        <f t="shared" si="28"/>
        <v>346.6</v>
      </c>
      <c r="AQ40" s="1">
        <f t="shared" si="22"/>
        <v>339.6</v>
      </c>
    </row>
    <row r="41" spans="1:43" ht="9.75">
      <c r="A41" s="6">
        <v>37</v>
      </c>
      <c r="B41" s="9">
        <f>'Ltabell pr. 01.05.02'!$B40-200</f>
        <v>275900</v>
      </c>
      <c r="C41" s="6">
        <v>151167</v>
      </c>
      <c r="D41" s="7">
        <f t="shared" si="2"/>
        <v>22991.666666666668</v>
      </c>
      <c r="E41" s="11">
        <f t="shared" si="3"/>
        <v>270378</v>
      </c>
      <c r="F41" s="1">
        <f t="shared" si="27"/>
        <v>244.9</v>
      </c>
      <c r="G41" s="1">
        <f t="shared" si="4"/>
        <v>240</v>
      </c>
      <c r="H41" s="1">
        <f t="shared" si="27"/>
        <v>252</v>
      </c>
      <c r="I41" s="1">
        <f t="shared" si="5"/>
        <v>246.9</v>
      </c>
      <c r="J41" s="1">
        <f t="shared" si="27"/>
        <v>255.8</v>
      </c>
      <c r="K41" s="1">
        <f t="shared" si="6"/>
        <v>250.7</v>
      </c>
      <c r="L41" s="1">
        <f t="shared" si="27"/>
        <v>257.6</v>
      </c>
      <c r="M41" s="1">
        <f t="shared" si="7"/>
        <v>252.5</v>
      </c>
      <c r="N41" s="1">
        <f t="shared" si="27"/>
        <v>258.5</v>
      </c>
      <c r="O41" s="1">
        <f t="shared" si="8"/>
        <v>253.3</v>
      </c>
      <c r="P41" s="1">
        <f t="shared" si="27"/>
        <v>262.6</v>
      </c>
      <c r="Q41" s="1">
        <f t="shared" si="9"/>
        <v>257.3</v>
      </c>
      <c r="R41" s="1">
        <f t="shared" si="27"/>
        <v>268.3</v>
      </c>
      <c r="S41" s="1">
        <f t="shared" si="10"/>
        <v>263</v>
      </c>
      <c r="T41" s="1">
        <f t="shared" si="27"/>
        <v>270.3</v>
      </c>
      <c r="U41" s="1">
        <f t="shared" si="11"/>
        <v>264.9</v>
      </c>
      <c r="V41" s="1">
        <f t="shared" si="27"/>
        <v>281.5</v>
      </c>
      <c r="W41" s="1">
        <f t="shared" si="12"/>
        <v>275.8</v>
      </c>
      <c r="X41" s="1">
        <f t="shared" si="27"/>
        <v>284</v>
      </c>
      <c r="Y41" s="1">
        <f t="shared" si="13"/>
        <v>278.3</v>
      </c>
      <c r="Z41" s="1">
        <f t="shared" si="28"/>
        <v>288.5</v>
      </c>
      <c r="AA41" s="1">
        <f t="shared" si="14"/>
        <v>282.7</v>
      </c>
      <c r="AB41" s="1">
        <f t="shared" si="28"/>
        <v>296.3</v>
      </c>
      <c r="AC41" s="1">
        <f t="shared" si="15"/>
        <v>290.4</v>
      </c>
      <c r="AD41" s="1">
        <f t="shared" si="28"/>
        <v>304.1</v>
      </c>
      <c r="AE41" s="1">
        <f t="shared" si="16"/>
        <v>298</v>
      </c>
      <c r="AF41" s="1">
        <f t="shared" si="28"/>
        <v>312.8</v>
      </c>
      <c r="AG41" s="1">
        <f t="shared" si="17"/>
        <v>306.6</v>
      </c>
      <c r="AH41" s="1">
        <f t="shared" si="28"/>
        <v>316.4</v>
      </c>
      <c r="AI41" s="1">
        <f t="shared" si="18"/>
        <v>310.1</v>
      </c>
      <c r="AJ41" s="1">
        <f t="shared" si="28"/>
        <v>322</v>
      </c>
      <c r="AK41" s="1">
        <f t="shared" si="19"/>
        <v>315.6</v>
      </c>
      <c r="AL41" s="1">
        <f t="shared" si="28"/>
        <v>327.8</v>
      </c>
      <c r="AM41" s="1">
        <f t="shared" si="20"/>
        <v>321.2</v>
      </c>
      <c r="AN41" s="1">
        <f t="shared" si="28"/>
        <v>331.3</v>
      </c>
      <c r="AO41" s="1">
        <f t="shared" si="21"/>
        <v>324.6</v>
      </c>
      <c r="AP41" s="1">
        <f t="shared" si="28"/>
        <v>352</v>
      </c>
      <c r="AQ41" s="1">
        <f t="shared" si="22"/>
        <v>345</v>
      </c>
    </row>
    <row r="42" spans="1:43" ht="9.75">
      <c r="A42" s="6">
        <v>38</v>
      </c>
      <c r="B42" s="9">
        <f>'Ltabell pr. 01.05.02'!$B41-200</f>
        <v>280200</v>
      </c>
      <c r="C42" s="6">
        <v>151168</v>
      </c>
      <c r="D42" s="7">
        <f t="shared" si="2"/>
        <v>23350</v>
      </c>
      <c r="E42" s="11">
        <f t="shared" si="3"/>
        <v>274592</v>
      </c>
      <c r="F42" s="1">
        <f t="shared" si="27"/>
        <v>248.7</v>
      </c>
      <c r="G42" s="1">
        <f t="shared" si="4"/>
        <v>243.8</v>
      </c>
      <c r="H42" s="1">
        <f t="shared" si="27"/>
        <v>255.9</v>
      </c>
      <c r="I42" s="1">
        <f t="shared" si="5"/>
        <v>250.8</v>
      </c>
      <c r="J42" s="1">
        <f t="shared" si="27"/>
        <v>259.8</v>
      </c>
      <c r="K42" s="1">
        <f t="shared" si="6"/>
        <v>254.6</v>
      </c>
      <c r="L42" s="1">
        <f t="shared" si="27"/>
        <v>261.6</v>
      </c>
      <c r="M42" s="1">
        <f t="shared" si="7"/>
        <v>256.4</v>
      </c>
      <c r="N42" s="1">
        <f t="shared" si="27"/>
        <v>262.6</v>
      </c>
      <c r="O42" s="1">
        <f t="shared" si="8"/>
        <v>257.3</v>
      </c>
      <c r="P42" s="1">
        <f t="shared" si="27"/>
        <v>266.6</v>
      </c>
      <c r="Q42" s="1">
        <f t="shared" si="9"/>
        <v>261.3</v>
      </c>
      <c r="R42" s="1">
        <f t="shared" si="27"/>
        <v>272.5</v>
      </c>
      <c r="S42" s="1">
        <f t="shared" si="10"/>
        <v>267.1</v>
      </c>
      <c r="T42" s="1">
        <f t="shared" si="27"/>
        <v>274.5</v>
      </c>
      <c r="U42" s="1">
        <f t="shared" si="11"/>
        <v>269</v>
      </c>
      <c r="V42" s="1">
        <f t="shared" si="27"/>
        <v>285.8</v>
      </c>
      <c r="W42" s="1">
        <f t="shared" si="12"/>
        <v>280.1</v>
      </c>
      <c r="X42" s="1">
        <f t="shared" si="27"/>
        <v>288.4</v>
      </c>
      <c r="Y42" s="1">
        <f t="shared" si="13"/>
        <v>282.7</v>
      </c>
      <c r="Z42" s="1">
        <f t="shared" si="28"/>
        <v>293</v>
      </c>
      <c r="AA42" s="1">
        <f t="shared" si="14"/>
        <v>287.1</v>
      </c>
      <c r="AB42" s="1">
        <f t="shared" si="28"/>
        <v>300.9</v>
      </c>
      <c r="AC42" s="1">
        <f t="shared" si="15"/>
        <v>294.9</v>
      </c>
      <c r="AD42" s="1">
        <f t="shared" si="28"/>
        <v>308.9</v>
      </c>
      <c r="AE42" s="1">
        <f t="shared" si="16"/>
        <v>302.7</v>
      </c>
      <c r="AF42" s="1">
        <f t="shared" si="28"/>
        <v>317.7</v>
      </c>
      <c r="AG42" s="1">
        <f t="shared" si="17"/>
        <v>311.3</v>
      </c>
      <c r="AH42" s="1">
        <f t="shared" si="28"/>
        <v>321.4</v>
      </c>
      <c r="AI42" s="1">
        <f t="shared" si="18"/>
        <v>314.9</v>
      </c>
      <c r="AJ42" s="1">
        <f t="shared" si="28"/>
        <v>327</v>
      </c>
      <c r="AK42" s="1">
        <f t="shared" si="19"/>
        <v>320.5</v>
      </c>
      <c r="AL42" s="1">
        <f t="shared" si="28"/>
        <v>332.9</v>
      </c>
      <c r="AM42" s="1">
        <f t="shared" si="20"/>
        <v>326.2</v>
      </c>
      <c r="AN42" s="1">
        <f t="shared" si="28"/>
        <v>336.4</v>
      </c>
      <c r="AO42" s="1">
        <f t="shared" si="21"/>
        <v>329.7</v>
      </c>
      <c r="AP42" s="1">
        <f t="shared" si="28"/>
        <v>357.5</v>
      </c>
      <c r="AQ42" s="1">
        <f t="shared" si="22"/>
        <v>350.4</v>
      </c>
    </row>
    <row r="43" spans="1:43" ht="9.75">
      <c r="A43" s="6">
        <v>39</v>
      </c>
      <c r="B43" s="9">
        <f>'Ltabell pr. 01.05.02'!$B42-200</f>
        <v>284600</v>
      </c>
      <c r="C43" s="6">
        <v>151169</v>
      </c>
      <c r="D43" s="7">
        <f t="shared" si="2"/>
        <v>23716.666666666668</v>
      </c>
      <c r="E43" s="11">
        <f t="shared" si="3"/>
        <v>278904</v>
      </c>
      <c r="F43" s="1">
        <f t="shared" si="27"/>
        <v>252.7</v>
      </c>
      <c r="G43" s="1">
        <f t="shared" si="4"/>
        <v>247.6</v>
      </c>
      <c r="H43" s="1">
        <f t="shared" si="27"/>
        <v>259.9</v>
      </c>
      <c r="I43" s="1">
        <f t="shared" si="5"/>
        <v>254.7</v>
      </c>
      <c r="J43" s="1">
        <f t="shared" si="27"/>
        <v>263.9</v>
      </c>
      <c r="K43" s="1">
        <f t="shared" si="6"/>
        <v>258.6</v>
      </c>
      <c r="L43" s="1">
        <f t="shared" si="27"/>
        <v>265.7</v>
      </c>
      <c r="M43" s="1">
        <f t="shared" si="7"/>
        <v>260.4</v>
      </c>
      <c r="N43" s="1">
        <f t="shared" si="27"/>
        <v>266.7</v>
      </c>
      <c r="O43" s="1">
        <f t="shared" si="8"/>
        <v>261.3</v>
      </c>
      <c r="P43" s="1">
        <f t="shared" si="27"/>
        <v>270.8</v>
      </c>
      <c r="Q43" s="1">
        <f t="shared" si="9"/>
        <v>265.4</v>
      </c>
      <c r="R43" s="1">
        <f t="shared" si="27"/>
        <v>276.8</v>
      </c>
      <c r="S43" s="1">
        <f t="shared" si="10"/>
        <v>271.3</v>
      </c>
      <c r="T43" s="1">
        <f t="shared" si="27"/>
        <v>278.9</v>
      </c>
      <c r="U43" s="1">
        <f t="shared" si="11"/>
        <v>273.3</v>
      </c>
      <c r="V43" s="1">
        <f t="shared" si="27"/>
        <v>290.3</v>
      </c>
      <c r="W43" s="1">
        <f t="shared" si="12"/>
        <v>284.5</v>
      </c>
      <c r="X43" s="1">
        <f t="shared" si="27"/>
        <v>293</v>
      </c>
      <c r="Y43" s="1">
        <f t="shared" si="13"/>
        <v>287.1</v>
      </c>
      <c r="Z43" s="1">
        <f t="shared" si="28"/>
        <v>297.6</v>
      </c>
      <c r="AA43" s="1">
        <f t="shared" si="14"/>
        <v>291.6</v>
      </c>
      <c r="AB43" s="1">
        <f t="shared" si="28"/>
        <v>305.6</v>
      </c>
      <c r="AC43" s="1">
        <f t="shared" si="15"/>
        <v>299.5</v>
      </c>
      <c r="AD43" s="1">
        <f t="shared" si="28"/>
        <v>313.7</v>
      </c>
      <c r="AE43" s="1">
        <f t="shared" si="16"/>
        <v>307.4</v>
      </c>
      <c r="AF43" s="1">
        <f t="shared" si="28"/>
        <v>322.7</v>
      </c>
      <c r="AG43" s="1">
        <f t="shared" si="17"/>
        <v>316.2</v>
      </c>
      <c r="AH43" s="1">
        <f t="shared" si="28"/>
        <v>326.4</v>
      </c>
      <c r="AI43" s="1">
        <f t="shared" si="18"/>
        <v>319.9</v>
      </c>
      <c r="AJ43" s="1">
        <f t="shared" si="28"/>
        <v>332.2</v>
      </c>
      <c r="AK43" s="1">
        <f t="shared" si="19"/>
        <v>325.5</v>
      </c>
      <c r="AL43" s="1">
        <f t="shared" si="28"/>
        <v>338.1</v>
      </c>
      <c r="AM43" s="1">
        <f t="shared" si="20"/>
        <v>331.4</v>
      </c>
      <c r="AN43" s="1">
        <f t="shared" si="28"/>
        <v>341.7</v>
      </c>
      <c r="AO43" s="1">
        <f t="shared" si="21"/>
        <v>334.9</v>
      </c>
      <c r="AP43" s="1">
        <f t="shared" si="28"/>
        <v>363.1</v>
      </c>
      <c r="AQ43" s="1">
        <f t="shared" si="22"/>
        <v>355.9</v>
      </c>
    </row>
    <row r="44" spans="1:43" ht="9.75">
      <c r="A44" s="6">
        <v>40</v>
      </c>
      <c r="B44" s="9">
        <f>'Ltabell pr. 01.05.02'!$B43-200</f>
        <v>289300</v>
      </c>
      <c r="C44" s="6">
        <v>151170</v>
      </c>
      <c r="D44" s="7">
        <f t="shared" si="2"/>
        <v>24108.333333333332</v>
      </c>
      <c r="E44" s="11">
        <f t="shared" si="3"/>
        <v>283510</v>
      </c>
      <c r="F44" s="1">
        <f t="shared" si="27"/>
        <v>256.8</v>
      </c>
      <c r="G44" s="1">
        <f t="shared" si="4"/>
        <v>251.7</v>
      </c>
      <c r="H44" s="1">
        <f t="shared" si="27"/>
        <v>264.2</v>
      </c>
      <c r="I44" s="1">
        <f t="shared" si="5"/>
        <v>258.9</v>
      </c>
      <c r="J44" s="1">
        <f t="shared" si="27"/>
        <v>268.2</v>
      </c>
      <c r="K44" s="1">
        <f t="shared" si="6"/>
        <v>262.9</v>
      </c>
      <c r="L44" s="1">
        <f t="shared" si="27"/>
        <v>270.1</v>
      </c>
      <c r="M44" s="1">
        <f t="shared" si="7"/>
        <v>264.7</v>
      </c>
      <c r="N44" s="1">
        <f t="shared" si="27"/>
        <v>271.1</v>
      </c>
      <c r="O44" s="1">
        <f t="shared" si="8"/>
        <v>265.7</v>
      </c>
      <c r="P44" s="1">
        <f t="shared" si="27"/>
        <v>275.3</v>
      </c>
      <c r="Q44" s="1">
        <f t="shared" si="9"/>
        <v>269.8</v>
      </c>
      <c r="R44" s="1">
        <f t="shared" si="27"/>
        <v>281.4</v>
      </c>
      <c r="S44" s="1">
        <f t="shared" si="10"/>
        <v>275.7</v>
      </c>
      <c r="T44" s="1">
        <f t="shared" si="27"/>
        <v>283.5</v>
      </c>
      <c r="U44" s="1">
        <f t="shared" si="11"/>
        <v>277.8</v>
      </c>
      <c r="V44" s="1">
        <f t="shared" si="27"/>
        <v>295.1</v>
      </c>
      <c r="W44" s="1">
        <f t="shared" si="12"/>
        <v>289.2</v>
      </c>
      <c r="X44" s="1">
        <f t="shared" si="27"/>
        <v>297.8</v>
      </c>
      <c r="Y44" s="1">
        <f t="shared" si="13"/>
        <v>291.8</v>
      </c>
      <c r="Z44" s="1">
        <f t="shared" si="28"/>
        <v>302.5</v>
      </c>
      <c r="AA44" s="1">
        <f t="shared" si="14"/>
        <v>296.5</v>
      </c>
      <c r="AB44" s="1">
        <f t="shared" si="28"/>
        <v>310.7</v>
      </c>
      <c r="AC44" s="1">
        <f t="shared" si="15"/>
        <v>304.5</v>
      </c>
      <c r="AD44" s="1">
        <f t="shared" si="28"/>
        <v>318.9</v>
      </c>
      <c r="AE44" s="1">
        <f t="shared" si="16"/>
        <v>312.5</v>
      </c>
      <c r="AF44" s="1">
        <f t="shared" si="28"/>
        <v>328</v>
      </c>
      <c r="AG44" s="1">
        <f t="shared" si="17"/>
        <v>321.4</v>
      </c>
      <c r="AH44" s="1">
        <f t="shared" si="28"/>
        <v>331.8</v>
      </c>
      <c r="AI44" s="1">
        <f t="shared" si="18"/>
        <v>325.2</v>
      </c>
      <c r="AJ44" s="1">
        <f t="shared" si="28"/>
        <v>337.7</v>
      </c>
      <c r="AK44" s="1">
        <f t="shared" si="19"/>
        <v>330.9</v>
      </c>
      <c r="AL44" s="1">
        <f t="shared" si="28"/>
        <v>343.7</v>
      </c>
      <c r="AM44" s="1">
        <f t="shared" si="20"/>
        <v>336.8</v>
      </c>
      <c r="AN44" s="1">
        <f t="shared" si="28"/>
        <v>347.4</v>
      </c>
      <c r="AO44" s="1">
        <f t="shared" si="21"/>
        <v>340.4</v>
      </c>
      <c r="AP44" s="1">
        <f t="shared" si="28"/>
        <v>369.1</v>
      </c>
      <c r="AQ44" s="1">
        <f t="shared" si="22"/>
        <v>361.7</v>
      </c>
    </row>
    <row r="45" spans="1:43" ht="9.75">
      <c r="A45" s="6">
        <v>41</v>
      </c>
      <c r="B45" s="9">
        <f>'Ltabell pr. 01.05.02'!$B44-200</f>
        <v>293900</v>
      </c>
      <c r="C45" s="6">
        <v>151171</v>
      </c>
      <c r="D45" s="7">
        <f t="shared" si="2"/>
        <v>24491.666666666668</v>
      </c>
      <c r="E45" s="11">
        <f t="shared" si="3"/>
        <v>288018</v>
      </c>
      <c r="F45" s="1">
        <f aca="true" t="shared" si="29" ref="F45:X54">ROUND((($B45*1500)/(1687.5*F$3)/112*100)*1,1)</f>
        <v>260.9</v>
      </c>
      <c r="G45" s="1">
        <f t="shared" si="4"/>
        <v>255.7</v>
      </c>
      <c r="H45" s="1">
        <f t="shared" si="29"/>
        <v>268.4</v>
      </c>
      <c r="I45" s="1">
        <f t="shared" si="5"/>
        <v>263</v>
      </c>
      <c r="J45" s="1">
        <f t="shared" si="29"/>
        <v>272.5</v>
      </c>
      <c r="K45" s="1">
        <f t="shared" si="6"/>
        <v>267</v>
      </c>
      <c r="L45" s="1">
        <f t="shared" si="29"/>
        <v>274.4</v>
      </c>
      <c r="M45" s="1">
        <f t="shared" si="7"/>
        <v>268.9</v>
      </c>
      <c r="N45" s="1">
        <f t="shared" si="29"/>
        <v>275.4</v>
      </c>
      <c r="O45" s="1">
        <f t="shared" si="8"/>
        <v>269.9</v>
      </c>
      <c r="P45" s="1">
        <f t="shared" si="29"/>
        <v>279.7</v>
      </c>
      <c r="Q45" s="1">
        <f t="shared" si="9"/>
        <v>274.1</v>
      </c>
      <c r="R45" s="1">
        <f t="shared" si="29"/>
        <v>285.9</v>
      </c>
      <c r="S45" s="1">
        <f t="shared" si="10"/>
        <v>280.1</v>
      </c>
      <c r="T45" s="1">
        <f t="shared" si="29"/>
        <v>288</v>
      </c>
      <c r="U45" s="1">
        <f t="shared" si="11"/>
        <v>282.2</v>
      </c>
      <c r="V45" s="1">
        <f t="shared" si="29"/>
        <v>299.8</v>
      </c>
      <c r="W45" s="1">
        <f t="shared" si="12"/>
        <v>293.8</v>
      </c>
      <c r="X45" s="1">
        <f t="shared" si="29"/>
        <v>302.5</v>
      </c>
      <c r="Y45" s="1">
        <f t="shared" si="13"/>
        <v>296.5</v>
      </c>
      <c r="Z45" s="1">
        <f aca="true" t="shared" si="30" ref="Z45:AP54">ROUND((($B45*1500)/(1687.5*Z$3)/112*100)*1,1)</f>
        <v>307.3</v>
      </c>
      <c r="AA45" s="1">
        <f t="shared" si="14"/>
        <v>301.2</v>
      </c>
      <c r="AB45" s="1">
        <f t="shared" si="30"/>
        <v>315.6</v>
      </c>
      <c r="AC45" s="1">
        <f t="shared" si="15"/>
        <v>309.3</v>
      </c>
      <c r="AD45" s="1">
        <f t="shared" si="30"/>
        <v>324</v>
      </c>
      <c r="AE45" s="1">
        <f t="shared" si="16"/>
        <v>317.5</v>
      </c>
      <c r="AF45" s="1">
        <f t="shared" si="30"/>
        <v>333.2</v>
      </c>
      <c r="AG45" s="1">
        <f t="shared" si="17"/>
        <v>326.6</v>
      </c>
      <c r="AH45" s="1">
        <f t="shared" si="30"/>
        <v>337.1</v>
      </c>
      <c r="AI45" s="1">
        <f t="shared" si="18"/>
        <v>330.3</v>
      </c>
      <c r="AJ45" s="1">
        <f t="shared" si="30"/>
        <v>343</v>
      </c>
      <c r="AK45" s="1">
        <f t="shared" si="19"/>
        <v>336.2</v>
      </c>
      <c r="AL45" s="1">
        <f t="shared" si="30"/>
        <v>349.2</v>
      </c>
      <c r="AM45" s="1">
        <f t="shared" si="20"/>
        <v>342.2</v>
      </c>
      <c r="AN45" s="1">
        <f t="shared" si="30"/>
        <v>352.9</v>
      </c>
      <c r="AO45" s="1">
        <f t="shared" si="21"/>
        <v>345.8</v>
      </c>
      <c r="AP45" s="1">
        <f t="shared" si="30"/>
        <v>375</v>
      </c>
      <c r="AQ45" s="1">
        <f t="shared" si="22"/>
        <v>367.5</v>
      </c>
    </row>
    <row r="46" spans="1:43" ht="9.75">
      <c r="A46" s="6">
        <v>42</v>
      </c>
      <c r="B46" s="9">
        <f>'Ltabell pr. 01.05.02'!$B45-200</f>
        <v>299100</v>
      </c>
      <c r="C46" s="6">
        <v>151172</v>
      </c>
      <c r="D46" s="7">
        <f t="shared" si="2"/>
        <v>24925</v>
      </c>
      <c r="E46" s="11">
        <f t="shared" si="3"/>
        <v>293114</v>
      </c>
      <c r="F46" s="1">
        <f t="shared" si="29"/>
        <v>265.5</v>
      </c>
      <c r="G46" s="1">
        <f t="shared" si="4"/>
        <v>260.2</v>
      </c>
      <c r="H46" s="1">
        <f t="shared" si="29"/>
        <v>273.2</v>
      </c>
      <c r="I46" s="1">
        <f t="shared" si="5"/>
        <v>267.7</v>
      </c>
      <c r="J46" s="1">
        <f t="shared" si="29"/>
        <v>277.3</v>
      </c>
      <c r="K46" s="1">
        <f t="shared" si="6"/>
        <v>271.8</v>
      </c>
      <c r="L46" s="1">
        <f t="shared" si="29"/>
        <v>279.3</v>
      </c>
      <c r="M46" s="1">
        <f t="shared" si="7"/>
        <v>273.7</v>
      </c>
      <c r="N46" s="1">
        <f t="shared" si="29"/>
        <v>280.3</v>
      </c>
      <c r="O46" s="1">
        <f t="shared" si="8"/>
        <v>274.7</v>
      </c>
      <c r="P46" s="1">
        <f t="shared" si="29"/>
        <v>284.6</v>
      </c>
      <c r="Q46" s="1">
        <f t="shared" si="9"/>
        <v>278.9</v>
      </c>
      <c r="R46" s="1">
        <f t="shared" si="29"/>
        <v>290.9</v>
      </c>
      <c r="S46" s="1">
        <f t="shared" si="10"/>
        <v>285.1</v>
      </c>
      <c r="T46" s="1">
        <f t="shared" si="29"/>
        <v>293.1</v>
      </c>
      <c r="U46" s="1">
        <f t="shared" si="11"/>
        <v>287.2</v>
      </c>
      <c r="V46" s="1">
        <f t="shared" si="29"/>
        <v>305.1</v>
      </c>
      <c r="W46" s="1">
        <f t="shared" si="12"/>
        <v>299</v>
      </c>
      <c r="X46" s="1">
        <f t="shared" si="29"/>
        <v>307.9</v>
      </c>
      <c r="Y46" s="1">
        <f t="shared" si="13"/>
        <v>301.7</v>
      </c>
      <c r="Z46" s="1">
        <f t="shared" si="30"/>
        <v>312.8</v>
      </c>
      <c r="AA46" s="1">
        <f t="shared" si="14"/>
        <v>306.5</v>
      </c>
      <c r="AB46" s="1">
        <f t="shared" si="30"/>
        <v>321.2</v>
      </c>
      <c r="AC46" s="1">
        <f t="shared" si="15"/>
        <v>314.8</v>
      </c>
      <c r="AD46" s="1">
        <f t="shared" si="30"/>
        <v>329.7</v>
      </c>
      <c r="AE46" s="1">
        <f t="shared" si="16"/>
        <v>323.1</v>
      </c>
      <c r="AF46" s="1">
        <f t="shared" si="30"/>
        <v>339.1</v>
      </c>
      <c r="AG46" s="1">
        <f t="shared" si="17"/>
        <v>332.3</v>
      </c>
      <c r="AH46" s="1">
        <f t="shared" si="30"/>
        <v>343</v>
      </c>
      <c r="AI46" s="1">
        <f t="shared" si="18"/>
        <v>336.2</v>
      </c>
      <c r="AJ46" s="1">
        <f t="shared" si="30"/>
        <v>349.1</v>
      </c>
      <c r="AK46" s="1">
        <f t="shared" si="19"/>
        <v>342.1</v>
      </c>
      <c r="AL46" s="1">
        <f t="shared" si="30"/>
        <v>355.4</v>
      </c>
      <c r="AM46" s="1">
        <f t="shared" si="20"/>
        <v>348.2</v>
      </c>
      <c r="AN46" s="1">
        <f t="shared" si="30"/>
        <v>359.1</v>
      </c>
      <c r="AO46" s="1">
        <f t="shared" si="21"/>
        <v>351.9</v>
      </c>
      <c r="AP46" s="1">
        <f t="shared" si="30"/>
        <v>381.6</v>
      </c>
      <c r="AQ46" s="1">
        <f t="shared" si="22"/>
        <v>374</v>
      </c>
    </row>
    <row r="47" spans="1:43" ht="9.75">
      <c r="A47" s="6">
        <v>43</v>
      </c>
      <c r="B47" s="9">
        <f>'Ltabell pr. 01.05.02'!$B46-200</f>
        <v>304200</v>
      </c>
      <c r="C47" s="6">
        <v>151173</v>
      </c>
      <c r="D47" s="7">
        <f t="shared" si="2"/>
        <v>25350</v>
      </c>
      <c r="E47" s="11">
        <f t="shared" si="3"/>
        <v>298112</v>
      </c>
      <c r="F47" s="1">
        <f t="shared" si="29"/>
        <v>270.1</v>
      </c>
      <c r="G47" s="1">
        <f t="shared" si="4"/>
        <v>264.6</v>
      </c>
      <c r="H47" s="1">
        <f t="shared" si="29"/>
        <v>277.8</v>
      </c>
      <c r="I47" s="1">
        <f t="shared" si="5"/>
        <v>272.3</v>
      </c>
      <c r="J47" s="1">
        <f t="shared" si="29"/>
        <v>282</v>
      </c>
      <c r="K47" s="1">
        <f t="shared" si="6"/>
        <v>276.4</v>
      </c>
      <c r="L47" s="1">
        <f t="shared" si="29"/>
        <v>284</v>
      </c>
      <c r="M47" s="1">
        <f t="shared" si="7"/>
        <v>278.3</v>
      </c>
      <c r="N47" s="1">
        <f t="shared" si="29"/>
        <v>285</v>
      </c>
      <c r="O47" s="1">
        <f t="shared" si="8"/>
        <v>279.3</v>
      </c>
      <c r="P47" s="1">
        <f t="shared" si="29"/>
        <v>289.5</v>
      </c>
      <c r="Q47" s="1">
        <f t="shared" si="9"/>
        <v>283.7</v>
      </c>
      <c r="R47" s="1">
        <f t="shared" si="29"/>
        <v>295.9</v>
      </c>
      <c r="S47" s="1">
        <f t="shared" si="10"/>
        <v>289.9</v>
      </c>
      <c r="T47" s="1">
        <f t="shared" si="29"/>
        <v>298.1</v>
      </c>
      <c r="U47" s="1">
        <f t="shared" si="11"/>
        <v>292.1</v>
      </c>
      <c r="V47" s="1">
        <f t="shared" si="29"/>
        <v>310.3</v>
      </c>
      <c r="W47" s="1">
        <f t="shared" si="12"/>
        <v>304.1</v>
      </c>
      <c r="X47" s="1">
        <f t="shared" si="29"/>
        <v>313.1</v>
      </c>
      <c r="Y47" s="1">
        <f t="shared" si="13"/>
        <v>306.9</v>
      </c>
      <c r="Z47" s="1">
        <f t="shared" si="30"/>
        <v>318.1</v>
      </c>
      <c r="AA47" s="1">
        <f t="shared" si="14"/>
        <v>311.7</v>
      </c>
      <c r="AB47" s="1">
        <f t="shared" si="30"/>
        <v>326.7</v>
      </c>
      <c r="AC47" s="1">
        <f t="shared" si="15"/>
        <v>320.2</v>
      </c>
      <c r="AD47" s="1">
        <f t="shared" si="30"/>
        <v>335.3</v>
      </c>
      <c r="AE47" s="1">
        <f t="shared" si="16"/>
        <v>328.6</v>
      </c>
      <c r="AF47" s="1">
        <f t="shared" si="30"/>
        <v>344.9</v>
      </c>
      <c r="AG47" s="1">
        <f t="shared" si="17"/>
        <v>338</v>
      </c>
      <c r="AH47" s="1">
        <f t="shared" si="30"/>
        <v>348.9</v>
      </c>
      <c r="AI47" s="1">
        <f t="shared" si="18"/>
        <v>341.9</v>
      </c>
      <c r="AJ47" s="1">
        <f t="shared" si="30"/>
        <v>355</v>
      </c>
      <c r="AK47" s="1">
        <f t="shared" si="19"/>
        <v>347.9</v>
      </c>
      <c r="AL47" s="1">
        <f t="shared" si="30"/>
        <v>361.4</v>
      </c>
      <c r="AM47" s="1">
        <f t="shared" si="20"/>
        <v>354.2</v>
      </c>
      <c r="AN47" s="1">
        <f t="shared" si="30"/>
        <v>365.2</v>
      </c>
      <c r="AO47" s="1">
        <f t="shared" si="21"/>
        <v>357.9</v>
      </c>
      <c r="AP47" s="1">
        <f t="shared" si="30"/>
        <v>388.1</v>
      </c>
      <c r="AQ47" s="1">
        <f t="shared" si="22"/>
        <v>380.4</v>
      </c>
    </row>
    <row r="48" spans="1:43" ht="9.75">
      <c r="A48" s="6">
        <v>44</v>
      </c>
      <c r="B48" s="9">
        <f>'Ltabell pr. 01.05.02'!$B47-200</f>
        <v>309500</v>
      </c>
      <c r="C48" s="6">
        <v>151174</v>
      </c>
      <c r="D48" s="7">
        <f t="shared" si="2"/>
        <v>25791.666666666668</v>
      </c>
      <c r="E48" s="11">
        <f t="shared" si="3"/>
        <v>303306</v>
      </c>
      <c r="F48" s="1">
        <f t="shared" si="29"/>
        <v>274.8</v>
      </c>
      <c r="G48" s="1">
        <f t="shared" si="4"/>
        <v>269.3</v>
      </c>
      <c r="H48" s="1">
        <f t="shared" si="29"/>
        <v>282.7</v>
      </c>
      <c r="I48" s="1">
        <f t="shared" si="5"/>
        <v>277</v>
      </c>
      <c r="J48" s="1">
        <f t="shared" si="29"/>
        <v>287</v>
      </c>
      <c r="K48" s="1">
        <f t="shared" si="6"/>
        <v>281.2</v>
      </c>
      <c r="L48" s="1">
        <f t="shared" si="29"/>
        <v>289</v>
      </c>
      <c r="M48" s="1">
        <f t="shared" si="7"/>
        <v>283.2</v>
      </c>
      <c r="N48" s="1">
        <f t="shared" si="29"/>
        <v>290</v>
      </c>
      <c r="O48" s="1">
        <f t="shared" si="8"/>
        <v>284.2</v>
      </c>
      <c r="P48" s="1">
        <f t="shared" si="29"/>
        <v>294.5</v>
      </c>
      <c r="Q48" s="1">
        <f t="shared" si="9"/>
        <v>288.6</v>
      </c>
      <c r="R48" s="1">
        <f t="shared" si="29"/>
        <v>301</v>
      </c>
      <c r="S48" s="1">
        <f t="shared" si="10"/>
        <v>295</v>
      </c>
      <c r="T48" s="1">
        <f t="shared" si="29"/>
        <v>303.3</v>
      </c>
      <c r="U48" s="1">
        <f t="shared" si="11"/>
        <v>297.2</v>
      </c>
      <c r="V48" s="1">
        <f t="shared" si="29"/>
        <v>315.7</v>
      </c>
      <c r="W48" s="1">
        <f t="shared" si="12"/>
        <v>309.4</v>
      </c>
      <c r="X48" s="1">
        <f t="shared" si="29"/>
        <v>318.6</v>
      </c>
      <c r="Y48" s="1">
        <f t="shared" si="13"/>
        <v>312.2</v>
      </c>
      <c r="Z48" s="1">
        <f t="shared" si="30"/>
        <v>323.6</v>
      </c>
      <c r="AA48" s="1">
        <f t="shared" si="14"/>
        <v>317.2</v>
      </c>
      <c r="AB48" s="1">
        <f t="shared" si="30"/>
        <v>332.4</v>
      </c>
      <c r="AC48" s="1">
        <f t="shared" si="15"/>
        <v>325.7</v>
      </c>
      <c r="AD48" s="1">
        <f t="shared" si="30"/>
        <v>341.2</v>
      </c>
      <c r="AE48" s="1">
        <f t="shared" si="16"/>
        <v>334.3</v>
      </c>
      <c r="AF48" s="1">
        <f t="shared" si="30"/>
        <v>350.9</v>
      </c>
      <c r="AG48" s="1">
        <f t="shared" si="17"/>
        <v>343.9</v>
      </c>
      <c r="AH48" s="1">
        <f t="shared" si="30"/>
        <v>355</v>
      </c>
      <c r="AI48" s="1">
        <f t="shared" si="18"/>
        <v>347.9</v>
      </c>
      <c r="AJ48" s="1">
        <f t="shared" si="30"/>
        <v>361.2</v>
      </c>
      <c r="AK48" s="1">
        <f t="shared" si="19"/>
        <v>354</v>
      </c>
      <c r="AL48" s="1">
        <f t="shared" si="30"/>
        <v>367.7</v>
      </c>
      <c r="AM48" s="1">
        <f t="shared" si="20"/>
        <v>360.4</v>
      </c>
      <c r="AN48" s="1">
        <f t="shared" si="30"/>
        <v>371.6</v>
      </c>
      <c r="AO48" s="1">
        <f t="shared" si="21"/>
        <v>364.2</v>
      </c>
      <c r="AP48" s="1">
        <f t="shared" si="30"/>
        <v>394.9</v>
      </c>
      <c r="AQ48" s="1">
        <f t="shared" si="22"/>
        <v>387</v>
      </c>
    </row>
    <row r="49" spans="1:43" ht="9.75">
      <c r="A49" s="6">
        <v>45</v>
      </c>
      <c r="B49" s="9">
        <f>'Ltabell pr. 01.05.02'!$B48-200</f>
        <v>314800</v>
      </c>
      <c r="C49" s="6">
        <v>151175</v>
      </c>
      <c r="D49" s="7">
        <f t="shared" si="2"/>
        <v>26233.333333333332</v>
      </c>
      <c r="E49" s="11">
        <f t="shared" si="3"/>
        <v>308500</v>
      </c>
      <c r="F49" s="1">
        <f t="shared" si="29"/>
        <v>279.5</v>
      </c>
      <c r="G49" s="1">
        <f t="shared" si="4"/>
        <v>273.9</v>
      </c>
      <c r="H49" s="1">
        <f t="shared" si="29"/>
        <v>287.5</v>
      </c>
      <c r="I49" s="1">
        <f t="shared" si="5"/>
        <v>281.8</v>
      </c>
      <c r="J49" s="1">
        <f t="shared" si="29"/>
        <v>291.9</v>
      </c>
      <c r="K49" s="1">
        <f t="shared" si="6"/>
        <v>286</v>
      </c>
      <c r="L49" s="1">
        <f t="shared" si="29"/>
        <v>293.9</v>
      </c>
      <c r="M49" s="1">
        <f t="shared" si="7"/>
        <v>288</v>
      </c>
      <c r="N49" s="1">
        <f t="shared" si="29"/>
        <v>295</v>
      </c>
      <c r="O49" s="1">
        <f t="shared" si="8"/>
        <v>289.1</v>
      </c>
      <c r="P49" s="1">
        <f t="shared" si="29"/>
        <v>299.6</v>
      </c>
      <c r="Q49" s="1">
        <f t="shared" si="9"/>
        <v>293.6</v>
      </c>
      <c r="R49" s="1">
        <f t="shared" si="29"/>
        <v>306.2</v>
      </c>
      <c r="S49" s="1">
        <f t="shared" si="10"/>
        <v>300.1</v>
      </c>
      <c r="T49" s="1">
        <f t="shared" si="29"/>
        <v>308.4</v>
      </c>
      <c r="U49" s="1">
        <f t="shared" si="11"/>
        <v>302.3</v>
      </c>
      <c r="V49" s="1">
        <f t="shared" si="29"/>
        <v>321.1</v>
      </c>
      <c r="W49" s="1">
        <f t="shared" si="12"/>
        <v>314.7</v>
      </c>
      <c r="X49" s="1">
        <f t="shared" si="29"/>
        <v>324</v>
      </c>
      <c r="Y49" s="1">
        <f t="shared" si="13"/>
        <v>317.6</v>
      </c>
      <c r="Z49" s="1">
        <f t="shared" si="30"/>
        <v>329.2</v>
      </c>
      <c r="AA49" s="1">
        <f t="shared" si="14"/>
        <v>322.6</v>
      </c>
      <c r="AB49" s="1">
        <f t="shared" si="30"/>
        <v>338.1</v>
      </c>
      <c r="AC49" s="1">
        <f t="shared" si="15"/>
        <v>331.3</v>
      </c>
      <c r="AD49" s="1">
        <f t="shared" si="30"/>
        <v>347</v>
      </c>
      <c r="AE49" s="1">
        <f t="shared" si="16"/>
        <v>340.1</v>
      </c>
      <c r="AF49" s="1">
        <f t="shared" si="30"/>
        <v>356.9</v>
      </c>
      <c r="AG49" s="1">
        <f t="shared" si="17"/>
        <v>349.8</v>
      </c>
      <c r="AH49" s="1">
        <f t="shared" si="30"/>
        <v>361</v>
      </c>
      <c r="AI49" s="1">
        <f t="shared" si="18"/>
        <v>353.8</v>
      </c>
      <c r="AJ49" s="1">
        <f t="shared" si="30"/>
        <v>367.4</v>
      </c>
      <c r="AK49" s="1">
        <f t="shared" si="19"/>
        <v>360.1</v>
      </c>
      <c r="AL49" s="1">
        <f t="shared" si="30"/>
        <v>374</v>
      </c>
      <c r="AM49" s="1">
        <f t="shared" si="20"/>
        <v>366.5</v>
      </c>
      <c r="AN49" s="1">
        <f t="shared" si="30"/>
        <v>378</v>
      </c>
      <c r="AO49" s="1">
        <f t="shared" si="21"/>
        <v>370.4</v>
      </c>
      <c r="AP49" s="1">
        <f t="shared" si="30"/>
        <v>401.7</v>
      </c>
      <c r="AQ49" s="1">
        <f t="shared" si="22"/>
        <v>393.6</v>
      </c>
    </row>
    <row r="50" spans="1:43" ht="9.75">
      <c r="A50" s="6">
        <v>46</v>
      </c>
      <c r="B50" s="9">
        <f>'Ltabell pr. 01.05.02'!$B49-200</f>
        <v>320300</v>
      </c>
      <c r="C50" s="6">
        <v>151176</v>
      </c>
      <c r="D50" s="7">
        <f t="shared" si="2"/>
        <v>26691.666666666668</v>
      </c>
      <c r="E50" s="11">
        <f t="shared" si="3"/>
        <v>313890</v>
      </c>
      <c r="F50" s="1">
        <f t="shared" si="29"/>
        <v>284.3</v>
      </c>
      <c r="G50" s="1">
        <f t="shared" si="4"/>
        <v>278.7</v>
      </c>
      <c r="H50" s="1">
        <f t="shared" si="29"/>
        <v>292.5</v>
      </c>
      <c r="I50" s="1">
        <f t="shared" si="5"/>
        <v>286.7</v>
      </c>
      <c r="J50" s="1">
        <f t="shared" si="29"/>
        <v>297</v>
      </c>
      <c r="K50" s="1">
        <f t="shared" si="6"/>
        <v>291</v>
      </c>
      <c r="L50" s="1">
        <f t="shared" si="29"/>
        <v>299.1</v>
      </c>
      <c r="M50" s="1">
        <f t="shared" si="7"/>
        <v>293.1</v>
      </c>
      <c r="N50" s="1">
        <f t="shared" si="29"/>
        <v>300.1</v>
      </c>
      <c r="O50" s="1">
        <f t="shared" si="8"/>
        <v>294.1</v>
      </c>
      <c r="P50" s="1">
        <f t="shared" si="29"/>
        <v>304.8</v>
      </c>
      <c r="Q50" s="1">
        <f t="shared" si="9"/>
        <v>298.7</v>
      </c>
      <c r="R50" s="1">
        <f t="shared" si="29"/>
        <v>311.5</v>
      </c>
      <c r="S50" s="1">
        <f t="shared" si="10"/>
        <v>305.3</v>
      </c>
      <c r="T50" s="1">
        <f t="shared" si="29"/>
        <v>313.8</v>
      </c>
      <c r="U50" s="1">
        <f t="shared" si="11"/>
        <v>307.6</v>
      </c>
      <c r="V50" s="1">
        <f t="shared" si="29"/>
        <v>326.7</v>
      </c>
      <c r="W50" s="1">
        <f t="shared" si="12"/>
        <v>320.2</v>
      </c>
      <c r="X50" s="1">
        <f t="shared" si="29"/>
        <v>329.7</v>
      </c>
      <c r="Y50" s="1">
        <f t="shared" si="13"/>
        <v>323.1</v>
      </c>
      <c r="Z50" s="1">
        <f t="shared" si="30"/>
        <v>334.9</v>
      </c>
      <c r="AA50" s="1">
        <f t="shared" si="14"/>
        <v>328.2</v>
      </c>
      <c r="AB50" s="1">
        <f t="shared" si="30"/>
        <v>344</v>
      </c>
      <c r="AC50" s="1">
        <f t="shared" si="15"/>
        <v>337.1</v>
      </c>
      <c r="AD50" s="1">
        <f t="shared" si="30"/>
        <v>353.1</v>
      </c>
      <c r="AE50" s="1">
        <f t="shared" si="16"/>
        <v>346</v>
      </c>
      <c r="AF50" s="1">
        <f t="shared" si="30"/>
        <v>363.2</v>
      </c>
      <c r="AG50" s="1">
        <f t="shared" si="17"/>
        <v>355.9</v>
      </c>
      <c r="AH50" s="1">
        <f t="shared" si="30"/>
        <v>367.4</v>
      </c>
      <c r="AI50" s="1">
        <f t="shared" si="18"/>
        <v>360</v>
      </c>
      <c r="AJ50" s="1">
        <f t="shared" si="30"/>
        <v>373.8</v>
      </c>
      <c r="AK50" s="1">
        <f t="shared" si="19"/>
        <v>366.4</v>
      </c>
      <c r="AL50" s="1">
        <f t="shared" si="30"/>
        <v>380.5</v>
      </c>
      <c r="AM50" s="1">
        <f t="shared" si="20"/>
        <v>372.9</v>
      </c>
      <c r="AN50" s="1">
        <f t="shared" si="30"/>
        <v>384.6</v>
      </c>
      <c r="AO50" s="1">
        <f t="shared" si="21"/>
        <v>376.9</v>
      </c>
      <c r="AP50" s="1">
        <f t="shared" si="30"/>
        <v>408.7</v>
      </c>
      <c r="AQ50" s="1">
        <f t="shared" si="22"/>
        <v>400.5</v>
      </c>
    </row>
    <row r="51" spans="1:43" ht="9.75">
      <c r="A51" s="6">
        <v>47</v>
      </c>
      <c r="B51" s="9">
        <f>'Ltabell pr. 01.05.02'!$B50-200</f>
        <v>325900</v>
      </c>
      <c r="C51" s="6">
        <v>151177</v>
      </c>
      <c r="D51" s="7">
        <f t="shared" si="2"/>
        <v>27158.333333333332</v>
      </c>
      <c r="E51" s="11">
        <f t="shared" si="3"/>
        <v>319378</v>
      </c>
      <c r="F51" s="1">
        <f t="shared" si="29"/>
        <v>289.3</v>
      </c>
      <c r="G51" s="1">
        <f t="shared" si="4"/>
        <v>283.5</v>
      </c>
      <c r="H51" s="1">
        <f t="shared" si="29"/>
        <v>297.6</v>
      </c>
      <c r="I51" s="1">
        <f t="shared" si="5"/>
        <v>291.7</v>
      </c>
      <c r="J51" s="1">
        <f t="shared" si="29"/>
        <v>302.2</v>
      </c>
      <c r="K51" s="1">
        <f t="shared" si="6"/>
        <v>296.1</v>
      </c>
      <c r="L51" s="1">
        <f t="shared" si="29"/>
        <v>304.3</v>
      </c>
      <c r="M51" s="1">
        <f t="shared" si="7"/>
        <v>298.2</v>
      </c>
      <c r="N51" s="1">
        <f t="shared" si="29"/>
        <v>305.4</v>
      </c>
      <c r="O51" s="1">
        <f t="shared" si="8"/>
        <v>299.3</v>
      </c>
      <c r="P51" s="1">
        <f t="shared" si="29"/>
        <v>310.1</v>
      </c>
      <c r="Q51" s="1">
        <f t="shared" si="9"/>
        <v>303.9</v>
      </c>
      <c r="R51" s="1">
        <f t="shared" si="29"/>
        <v>317</v>
      </c>
      <c r="S51" s="1">
        <f t="shared" si="10"/>
        <v>310.6</v>
      </c>
      <c r="T51" s="1">
        <f t="shared" si="29"/>
        <v>319.3</v>
      </c>
      <c r="U51" s="1">
        <f t="shared" si="11"/>
        <v>312.9</v>
      </c>
      <c r="V51" s="1">
        <f t="shared" si="29"/>
        <v>332.5</v>
      </c>
      <c r="W51" s="1">
        <f t="shared" si="12"/>
        <v>325.8</v>
      </c>
      <c r="X51" s="1">
        <f t="shared" si="29"/>
        <v>335.5</v>
      </c>
      <c r="Y51" s="1">
        <f t="shared" si="13"/>
        <v>328.8</v>
      </c>
      <c r="Z51" s="1">
        <f t="shared" si="30"/>
        <v>340.8</v>
      </c>
      <c r="AA51" s="1">
        <f t="shared" si="14"/>
        <v>334</v>
      </c>
      <c r="AB51" s="1">
        <f t="shared" si="30"/>
        <v>350</v>
      </c>
      <c r="AC51" s="1">
        <f t="shared" si="15"/>
        <v>343</v>
      </c>
      <c r="AD51" s="1">
        <f t="shared" si="30"/>
        <v>359.2</v>
      </c>
      <c r="AE51" s="1">
        <f t="shared" si="16"/>
        <v>352</v>
      </c>
      <c r="AF51" s="1">
        <f t="shared" si="30"/>
        <v>369.5</v>
      </c>
      <c r="AG51" s="1">
        <f t="shared" si="17"/>
        <v>362.1</v>
      </c>
      <c r="AH51" s="1">
        <f t="shared" si="30"/>
        <v>373.8</v>
      </c>
      <c r="AI51" s="1">
        <f t="shared" si="18"/>
        <v>366.3</v>
      </c>
      <c r="AJ51" s="1">
        <f t="shared" si="30"/>
        <v>380.4</v>
      </c>
      <c r="AK51" s="1">
        <f t="shared" si="19"/>
        <v>372.8</v>
      </c>
      <c r="AL51" s="1">
        <f t="shared" si="30"/>
        <v>387.2</v>
      </c>
      <c r="AM51" s="1">
        <f t="shared" si="20"/>
        <v>379.5</v>
      </c>
      <c r="AN51" s="1">
        <f t="shared" si="30"/>
        <v>391.3</v>
      </c>
      <c r="AO51" s="1">
        <f t="shared" si="21"/>
        <v>383.5</v>
      </c>
      <c r="AP51" s="1">
        <f t="shared" si="30"/>
        <v>415.8</v>
      </c>
      <c r="AQ51" s="1">
        <f t="shared" si="22"/>
        <v>407.5</v>
      </c>
    </row>
    <row r="52" spans="1:43" ht="9.75">
      <c r="A52" s="6">
        <v>48</v>
      </c>
      <c r="B52" s="9">
        <f>'Ltabell pr. 01.05.02'!$B51-200</f>
        <v>331700</v>
      </c>
      <c r="C52" s="6">
        <v>151178</v>
      </c>
      <c r="D52" s="7">
        <f t="shared" si="2"/>
        <v>27641.666666666668</v>
      </c>
      <c r="E52" s="11">
        <f t="shared" si="3"/>
        <v>325062</v>
      </c>
      <c r="F52" s="1">
        <f t="shared" si="29"/>
        <v>294.5</v>
      </c>
      <c r="G52" s="1">
        <f t="shared" si="4"/>
        <v>288.6</v>
      </c>
      <c r="H52" s="1">
        <f t="shared" si="29"/>
        <v>302.9</v>
      </c>
      <c r="I52" s="1">
        <f t="shared" si="5"/>
        <v>296.9</v>
      </c>
      <c r="J52" s="1">
        <f t="shared" si="29"/>
        <v>307.5</v>
      </c>
      <c r="K52" s="1">
        <f t="shared" si="6"/>
        <v>301.4</v>
      </c>
      <c r="L52" s="1">
        <f t="shared" si="29"/>
        <v>309.7</v>
      </c>
      <c r="M52" s="1">
        <f t="shared" si="7"/>
        <v>303.5</v>
      </c>
      <c r="N52" s="1">
        <f t="shared" si="29"/>
        <v>310.8</v>
      </c>
      <c r="O52" s="1">
        <f t="shared" si="8"/>
        <v>304.6</v>
      </c>
      <c r="P52" s="1">
        <f t="shared" si="29"/>
        <v>315.7</v>
      </c>
      <c r="Q52" s="1">
        <f t="shared" si="9"/>
        <v>309.3</v>
      </c>
      <c r="R52" s="1">
        <f t="shared" si="29"/>
        <v>322.6</v>
      </c>
      <c r="S52" s="1">
        <f t="shared" si="10"/>
        <v>316.2</v>
      </c>
      <c r="T52" s="1">
        <f t="shared" si="29"/>
        <v>325</v>
      </c>
      <c r="U52" s="1">
        <f t="shared" si="11"/>
        <v>318.5</v>
      </c>
      <c r="V52" s="1">
        <f t="shared" si="29"/>
        <v>338.4</v>
      </c>
      <c r="W52" s="1">
        <f t="shared" si="12"/>
        <v>331.6</v>
      </c>
      <c r="X52" s="1">
        <f t="shared" si="29"/>
        <v>341.4</v>
      </c>
      <c r="Y52" s="1">
        <f t="shared" si="13"/>
        <v>334.6</v>
      </c>
      <c r="Z52" s="1">
        <f t="shared" si="30"/>
        <v>346.8</v>
      </c>
      <c r="AA52" s="1">
        <f t="shared" si="14"/>
        <v>339.9</v>
      </c>
      <c r="AB52" s="1">
        <f t="shared" si="30"/>
        <v>356.2</v>
      </c>
      <c r="AC52" s="1">
        <f t="shared" si="15"/>
        <v>349.1</v>
      </c>
      <c r="AD52" s="1">
        <f t="shared" si="30"/>
        <v>365.6</v>
      </c>
      <c r="AE52" s="1">
        <f t="shared" si="16"/>
        <v>358.3</v>
      </c>
      <c r="AF52" s="1">
        <f t="shared" si="30"/>
        <v>376.1</v>
      </c>
      <c r="AG52" s="1">
        <f t="shared" si="17"/>
        <v>368.6</v>
      </c>
      <c r="AH52" s="1">
        <f t="shared" si="30"/>
        <v>380.4</v>
      </c>
      <c r="AI52" s="1">
        <f t="shared" si="18"/>
        <v>372.8</v>
      </c>
      <c r="AJ52" s="1">
        <f t="shared" si="30"/>
        <v>387.1</v>
      </c>
      <c r="AK52" s="1">
        <f t="shared" si="19"/>
        <v>379.4</v>
      </c>
      <c r="AL52" s="1">
        <f t="shared" si="30"/>
        <v>394.1</v>
      </c>
      <c r="AM52" s="1">
        <f t="shared" si="20"/>
        <v>386.2</v>
      </c>
      <c r="AN52" s="1">
        <f t="shared" si="30"/>
        <v>398.3</v>
      </c>
      <c r="AO52" s="1">
        <f t="shared" si="21"/>
        <v>390.3</v>
      </c>
      <c r="AP52" s="1">
        <f t="shared" si="30"/>
        <v>423.2</v>
      </c>
      <c r="AQ52" s="1">
        <f t="shared" si="22"/>
        <v>414.8</v>
      </c>
    </row>
    <row r="53" spans="1:43" ht="9.75">
      <c r="A53" s="6">
        <v>49</v>
      </c>
      <c r="B53" s="9">
        <f>'Ltabell pr. 01.05.02'!$B52-200</f>
        <v>337500</v>
      </c>
      <c r="C53" s="6">
        <v>151179</v>
      </c>
      <c r="D53" s="7">
        <f t="shared" si="2"/>
        <v>28125</v>
      </c>
      <c r="E53" s="11">
        <f t="shared" si="3"/>
        <v>330746</v>
      </c>
      <c r="F53" s="1">
        <f t="shared" si="29"/>
        <v>299.6</v>
      </c>
      <c r="G53" s="1">
        <f t="shared" si="4"/>
        <v>293.6</v>
      </c>
      <c r="H53" s="1">
        <f t="shared" si="29"/>
        <v>308.2</v>
      </c>
      <c r="I53" s="1">
        <f t="shared" si="5"/>
        <v>302.1</v>
      </c>
      <c r="J53" s="1">
        <f t="shared" si="29"/>
        <v>312.9</v>
      </c>
      <c r="K53" s="1">
        <f t="shared" si="6"/>
        <v>306.7</v>
      </c>
      <c r="L53" s="1">
        <f t="shared" si="29"/>
        <v>315.1</v>
      </c>
      <c r="M53" s="1">
        <f t="shared" si="7"/>
        <v>308.8</v>
      </c>
      <c r="N53" s="1">
        <f t="shared" si="29"/>
        <v>316.2</v>
      </c>
      <c r="O53" s="1">
        <f t="shared" si="8"/>
        <v>309.9</v>
      </c>
      <c r="P53" s="1">
        <f t="shared" si="29"/>
        <v>321.2</v>
      </c>
      <c r="Q53" s="1">
        <f t="shared" si="9"/>
        <v>314.7</v>
      </c>
      <c r="R53" s="1">
        <f t="shared" si="29"/>
        <v>328.3</v>
      </c>
      <c r="S53" s="1">
        <f t="shared" si="10"/>
        <v>321.7</v>
      </c>
      <c r="T53" s="1">
        <f t="shared" si="29"/>
        <v>330.7</v>
      </c>
      <c r="U53" s="1">
        <f t="shared" si="11"/>
        <v>324.1</v>
      </c>
      <c r="V53" s="1">
        <f t="shared" si="29"/>
        <v>344.3</v>
      </c>
      <c r="W53" s="1">
        <f t="shared" si="12"/>
        <v>337.4</v>
      </c>
      <c r="X53" s="1">
        <f t="shared" si="29"/>
        <v>347.4</v>
      </c>
      <c r="Y53" s="1">
        <f t="shared" si="13"/>
        <v>340.5</v>
      </c>
      <c r="Z53" s="1">
        <f t="shared" si="30"/>
        <v>352.9</v>
      </c>
      <c r="AA53" s="1">
        <f t="shared" si="14"/>
        <v>345.8</v>
      </c>
      <c r="AB53" s="1">
        <f t="shared" si="30"/>
        <v>362.5</v>
      </c>
      <c r="AC53" s="1">
        <f t="shared" si="15"/>
        <v>355.2</v>
      </c>
      <c r="AD53" s="1">
        <f t="shared" si="30"/>
        <v>372</v>
      </c>
      <c r="AE53" s="1">
        <f t="shared" si="16"/>
        <v>364.6</v>
      </c>
      <c r="AF53" s="1">
        <f t="shared" si="30"/>
        <v>382.7</v>
      </c>
      <c r="AG53" s="1">
        <f t="shared" si="17"/>
        <v>375</v>
      </c>
      <c r="AH53" s="1">
        <f t="shared" si="30"/>
        <v>387.1</v>
      </c>
      <c r="AI53" s="1">
        <f t="shared" si="18"/>
        <v>379.3</v>
      </c>
      <c r="AJ53" s="1">
        <f t="shared" si="30"/>
        <v>393.9</v>
      </c>
      <c r="AK53" s="1">
        <f t="shared" si="19"/>
        <v>386</v>
      </c>
      <c r="AL53" s="1">
        <f t="shared" si="30"/>
        <v>401</v>
      </c>
      <c r="AM53" s="1">
        <f t="shared" si="20"/>
        <v>393</v>
      </c>
      <c r="AN53" s="1">
        <f t="shared" si="30"/>
        <v>405.2</v>
      </c>
      <c r="AO53" s="1">
        <f t="shared" si="21"/>
        <v>397.1</v>
      </c>
      <c r="AP53" s="1">
        <f t="shared" si="30"/>
        <v>430.6</v>
      </c>
      <c r="AQ53" s="1">
        <f t="shared" si="22"/>
        <v>422</v>
      </c>
    </row>
    <row r="54" spans="1:43" ht="9.75">
      <c r="A54" s="6">
        <v>50</v>
      </c>
      <c r="B54" s="9">
        <f>'Ltabell pr. 01.05.02'!$B53-200</f>
        <v>343400</v>
      </c>
      <c r="C54" s="6">
        <v>151180</v>
      </c>
      <c r="D54" s="7">
        <f t="shared" si="2"/>
        <v>28616.666666666668</v>
      </c>
      <c r="E54" s="11">
        <f t="shared" si="3"/>
        <v>336528</v>
      </c>
      <c r="F54" s="1">
        <f t="shared" si="29"/>
        <v>304.9</v>
      </c>
      <c r="G54" s="1">
        <f t="shared" si="4"/>
        <v>298.8</v>
      </c>
      <c r="H54" s="1">
        <f t="shared" si="29"/>
        <v>313.6</v>
      </c>
      <c r="I54" s="1">
        <f t="shared" si="5"/>
        <v>307.3</v>
      </c>
      <c r="J54" s="1">
        <f t="shared" si="29"/>
        <v>318.4</v>
      </c>
      <c r="K54" s="1">
        <f t="shared" si="6"/>
        <v>312</v>
      </c>
      <c r="L54" s="1">
        <f t="shared" si="29"/>
        <v>320.6</v>
      </c>
      <c r="M54" s="1">
        <f t="shared" si="7"/>
        <v>314.2</v>
      </c>
      <c r="N54" s="1">
        <f t="shared" si="29"/>
        <v>321.8</v>
      </c>
      <c r="O54" s="1">
        <f t="shared" si="8"/>
        <v>315.3</v>
      </c>
      <c r="P54" s="1">
        <f t="shared" si="29"/>
        <v>326.8</v>
      </c>
      <c r="Q54" s="1">
        <f t="shared" si="9"/>
        <v>320.2</v>
      </c>
      <c r="R54" s="1">
        <f t="shared" si="29"/>
        <v>334</v>
      </c>
      <c r="S54" s="1">
        <f t="shared" si="10"/>
        <v>327.3</v>
      </c>
      <c r="T54" s="1">
        <f t="shared" si="29"/>
        <v>336.5</v>
      </c>
      <c r="U54" s="1">
        <f t="shared" si="11"/>
        <v>329.7</v>
      </c>
      <c r="V54" s="1">
        <f t="shared" si="29"/>
        <v>350.3</v>
      </c>
      <c r="W54" s="1">
        <f t="shared" si="12"/>
        <v>343.3</v>
      </c>
      <c r="X54" s="1">
        <f t="shared" si="29"/>
        <v>353.5</v>
      </c>
      <c r="Y54" s="1">
        <f t="shared" si="13"/>
        <v>346.4</v>
      </c>
      <c r="Z54" s="1">
        <f t="shared" si="30"/>
        <v>359.1</v>
      </c>
      <c r="AA54" s="1">
        <f t="shared" si="14"/>
        <v>351.9</v>
      </c>
      <c r="AB54" s="1">
        <f t="shared" si="30"/>
        <v>368.8</v>
      </c>
      <c r="AC54" s="1">
        <f t="shared" si="15"/>
        <v>361.4</v>
      </c>
      <c r="AD54" s="1">
        <f t="shared" si="30"/>
        <v>378.5</v>
      </c>
      <c r="AE54" s="1">
        <f t="shared" si="16"/>
        <v>371</v>
      </c>
      <c r="AF54" s="1">
        <f t="shared" si="30"/>
        <v>389.3</v>
      </c>
      <c r="AG54" s="1">
        <f t="shared" si="17"/>
        <v>381.6</v>
      </c>
      <c r="AH54" s="1">
        <f t="shared" si="30"/>
        <v>393.8</v>
      </c>
      <c r="AI54" s="1">
        <f t="shared" si="18"/>
        <v>386</v>
      </c>
      <c r="AJ54" s="1">
        <f t="shared" si="30"/>
        <v>400.8</v>
      </c>
      <c r="AK54" s="1">
        <f t="shared" si="19"/>
        <v>392.8</v>
      </c>
      <c r="AL54" s="1">
        <f t="shared" si="30"/>
        <v>408</v>
      </c>
      <c r="AM54" s="1">
        <f t="shared" si="20"/>
        <v>399.8</v>
      </c>
      <c r="AN54" s="1">
        <f t="shared" si="30"/>
        <v>412.3</v>
      </c>
      <c r="AO54" s="1">
        <f t="shared" si="21"/>
        <v>404.1</v>
      </c>
      <c r="AP54" s="1">
        <f t="shared" si="30"/>
        <v>438.2</v>
      </c>
      <c r="AQ54" s="1">
        <f t="shared" si="22"/>
        <v>429.4</v>
      </c>
    </row>
    <row r="55" spans="1:43" ht="9.75">
      <c r="A55" s="6">
        <v>51</v>
      </c>
      <c r="B55" s="9">
        <f>'Ltabell pr. 01.05.02'!$B54-200</f>
        <v>349400</v>
      </c>
      <c r="C55" s="6">
        <v>151181</v>
      </c>
      <c r="D55" s="7">
        <f t="shared" si="2"/>
        <v>29116.666666666668</v>
      </c>
      <c r="E55" s="11">
        <f t="shared" si="3"/>
        <v>342408</v>
      </c>
      <c r="F55" s="1">
        <f aca="true" t="shared" si="31" ref="F55:X64">ROUND((($B55*1500)/(1687.5*F$3)/112*100)*1,1)</f>
        <v>310.2</v>
      </c>
      <c r="G55" s="1">
        <f t="shared" si="4"/>
        <v>304</v>
      </c>
      <c r="H55" s="1">
        <f t="shared" si="31"/>
        <v>319.1</v>
      </c>
      <c r="I55" s="1">
        <f t="shared" si="5"/>
        <v>312.7</v>
      </c>
      <c r="J55" s="1">
        <f t="shared" si="31"/>
        <v>324</v>
      </c>
      <c r="K55" s="1">
        <f t="shared" si="6"/>
        <v>317.5</v>
      </c>
      <c r="L55" s="1">
        <f t="shared" si="31"/>
        <v>326.2</v>
      </c>
      <c r="M55" s="1">
        <f t="shared" si="7"/>
        <v>319.7</v>
      </c>
      <c r="N55" s="1">
        <f t="shared" si="31"/>
        <v>327.4</v>
      </c>
      <c r="O55" s="1">
        <f t="shared" si="8"/>
        <v>320.8</v>
      </c>
      <c r="P55" s="1">
        <f t="shared" si="31"/>
        <v>332.5</v>
      </c>
      <c r="Q55" s="1">
        <f t="shared" si="9"/>
        <v>325.8</v>
      </c>
      <c r="R55" s="1">
        <f t="shared" si="31"/>
        <v>339.8</v>
      </c>
      <c r="S55" s="1">
        <f t="shared" si="10"/>
        <v>333</v>
      </c>
      <c r="T55" s="1">
        <f t="shared" si="31"/>
        <v>342.3</v>
      </c>
      <c r="U55" s="1">
        <f t="shared" si="11"/>
        <v>335.5</v>
      </c>
      <c r="V55" s="1">
        <f t="shared" si="31"/>
        <v>356.4</v>
      </c>
      <c r="W55" s="1">
        <f t="shared" si="12"/>
        <v>349.3</v>
      </c>
      <c r="X55" s="1">
        <f t="shared" si="31"/>
        <v>359.7</v>
      </c>
      <c r="Y55" s="1">
        <f t="shared" si="13"/>
        <v>352.5</v>
      </c>
      <c r="Z55" s="1">
        <f aca="true" t="shared" si="32" ref="Z55:AP64">ROUND((($B55*1500)/(1687.5*Z$3)/112*100)*1,1)</f>
        <v>365.4</v>
      </c>
      <c r="AA55" s="1">
        <f t="shared" si="14"/>
        <v>358</v>
      </c>
      <c r="AB55" s="1">
        <f t="shared" si="32"/>
        <v>375.2</v>
      </c>
      <c r="AC55" s="1">
        <f t="shared" si="15"/>
        <v>367.7</v>
      </c>
      <c r="AD55" s="1">
        <f t="shared" si="32"/>
        <v>385.1</v>
      </c>
      <c r="AE55" s="1">
        <f t="shared" si="16"/>
        <v>377.4</v>
      </c>
      <c r="AF55" s="1">
        <f t="shared" si="32"/>
        <v>396.1</v>
      </c>
      <c r="AG55" s="1">
        <f t="shared" si="17"/>
        <v>388.2</v>
      </c>
      <c r="AH55" s="1">
        <f t="shared" si="32"/>
        <v>400.7</v>
      </c>
      <c r="AI55" s="1">
        <f t="shared" si="18"/>
        <v>392.7</v>
      </c>
      <c r="AJ55" s="1">
        <f t="shared" si="32"/>
        <v>407.8</v>
      </c>
      <c r="AK55" s="1">
        <f t="shared" si="19"/>
        <v>399.6</v>
      </c>
      <c r="AL55" s="1">
        <f t="shared" si="32"/>
        <v>415.1</v>
      </c>
      <c r="AM55" s="1">
        <f t="shared" si="20"/>
        <v>406.8</v>
      </c>
      <c r="AN55" s="1">
        <f t="shared" si="32"/>
        <v>419.5</v>
      </c>
      <c r="AO55" s="1">
        <f t="shared" si="21"/>
        <v>411.1</v>
      </c>
      <c r="AP55" s="1">
        <f t="shared" si="32"/>
        <v>445.8</v>
      </c>
      <c r="AQ55" s="1">
        <f t="shared" si="22"/>
        <v>436.9</v>
      </c>
    </row>
    <row r="56" spans="1:43" ht="9.75">
      <c r="A56" s="6">
        <v>52</v>
      </c>
      <c r="B56" s="9">
        <f>'Ltabell pr. 01.05.02'!$B55-200</f>
        <v>355700</v>
      </c>
      <c r="C56" s="6">
        <v>151182</v>
      </c>
      <c r="D56" s="7">
        <f t="shared" si="2"/>
        <v>29641.666666666668</v>
      </c>
      <c r="E56" s="11">
        <f t="shared" si="3"/>
        <v>348582</v>
      </c>
      <c r="F56" s="1">
        <f t="shared" si="31"/>
        <v>315.8</v>
      </c>
      <c r="G56" s="1">
        <f t="shared" si="4"/>
        <v>309.5</v>
      </c>
      <c r="H56" s="1">
        <f t="shared" si="31"/>
        <v>324.9</v>
      </c>
      <c r="I56" s="1">
        <f t="shared" si="5"/>
        <v>318.4</v>
      </c>
      <c r="J56" s="1">
        <f t="shared" si="31"/>
        <v>329.8</v>
      </c>
      <c r="K56" s="1">
        <f t="shared" si="6"/>
        <v>323.2</v>
      </c>
      <c r="L56" s="1">
        <f t="shared" si="31"/>
        <v>332.1</v>
      </c>
      <c r="M56" s="1">
        <f t="shared" si="7"/>
        <v>325.5</v>
      </c>
      <c r="N56" s="1">
        <f t="shared" si="31"/>
        <v>333.3</v>
      </c>
      <c r="O56" s="1">
        <f t="shared" si="8"/>
        <v>326.6</v>
      </c>
      <c r="P56" s="1">
        <f t="shared" si="31"/>
        <v>338.5</v>
      </c>
      <c r="Q56" s="1">
        <f t="shared" si="9"/>
        <v>331.7</v>
      </c>
      <c r="R56" s="1">
        <f t="shared" si="31"/>
        <v>346</v>
      </c>
      <c r="S56" s="1">
        <f t="shared" si="10"/>
        <v>339</v>
      </c>
      <c r="T56" s="1">
        <f t="shared" si="31"/>
        <v>348.5</v>
      </c>
      <c r="U56" s="1">
        <f t="shared" si="11"/>
        <v>341.5</v>
      </c>
      <c r="V56" s="1">
        <f t="shared" si="31"/>
        <v>362.9</v>
      </c>
      <c r="W56" s="1">
        <f t="shared" si="12"/>
        <v>355.6</v>
      </c>
      <c r="X56" s="1">
        <f t="shared" si="31"/>
        <v>366.1</v>
      </c>
      <c r="Y56" s="1">
        <f t="shared" si="13"/>
        <v>358.8</v>
      </c>
      <c r="Z56" s="1">
        <f t="shared" si="32"/>
        <v>371.9</v>
      </c>
      <c r="AA56" s="1">
        <f t="shared" si="14"/>
        <v>364.5</v>
      </c>
      <c r="AB56" s="1">
        <f t="shared" si="32"/>
        <v>382</v>
      </c>
      <c r="AC56" s="1">
        <f t="shared" si="15"/>
        <v>374.4</v>
      </c>
      <c r="AD56" s="1">
        <f t="shared" si="32"/>
        <v>392.1</v>
      </c>
      <c r="AE56" s="1">
        <f t="shared" si="16"/>
        <v>384.2</v>
      </c>
      <c r="AF56" s="1">
        <f t="shared" si="32"/>
        <v>403.3</v>
      </c>
      <c r="AG56" s="1">
        <f t="shared" si="17"/>
        <v>395.2</v>
      </c>
      <c r="AH56" s="1">
        <f t="shared" si="32"/>
        <v>408</v>
      </c>
      <c r="AI56" s="1">
        <f t="shared" si="18"/>
        <v>399.8</v>
      </c>
      <c r="AJ56" s="1">
        <f t="shared" si="32"/>
        <v>415.1</v>
      </c>
      <c r="AK56" s="1">
        <f t="shared" si="19"/>
        <v>406.8</v>
      </c>
      <c r="AL56" s="1">
        <f t="shared" si="32"/>
        <v>422.6</v>
      </c>
      <c r="AM56" s="1">
        <f t="shared" si="20"/>
        <v>414.2</v>
      </c>
      <c r="AN56" s="1">
        <f t="shared" si="32"/>
        <v>427.1</v>
      </c>
      <c r="AO56" s="1">
        <f t="shared" si="21"/>
        <v>418.5</v>
      </c>
      <c r="AP56" s="1">
        <f t="shared" si="32"/>
        <v>453.9</v>
      </c>
      <c r="AQ56" s="1">
        <f t="shared" si="22"/>
        <v>444.8</v>
      </c>
    </row>
    <row r="57" spans="1:43" ht="9.75">
      <c r="A57" s="6">
        <v>53</v>
      </c>
      <c r="B57" s="9">
        <f>'Ltabell pr. 01.05.02'!$B56-200</f>
        <v>362400</v>
      </c>
      <c r="C57" s="6">
        <v>151183</v>
      </c>
      <c r="D57" s="7">
        <f t="shared" si="2"/>
        <v>30200</v>
      </c>
      <c r="E57" s="11">
        <f t="shared" si="3"/>
        <v>355148</v>
      </c>
      <c r="F57" s="1">
        <f t="shared" si="31"/>
        <v>321.7</v>
      </c>
      <c r="G57" s="1">
        <f t="shared" si="4"/>
        <v>315.3</v>
      </c>
      <c r="H57" s="1">
        <f t="shared" si="31"/>
        <v>331</v>
      </c>
      <c r="I57" s="1">
        <f t="shared" si="5"/>
        <v>324.4</v>
      </c>
      <c r="J57" s="1">
        <f t="shared" si="31"/>
        <v>336</v>
      </c>
      <c r="K57" s="1">
        <f t="shared" si="6"/>
        <v>329.3</v>
      </c>
      <c r="L57" s="1">
        <f t="shared" si="31"/>
        <v>338.4</v>
      </c>
      <c r="M57" s="1">
        <f t="shared" si="7"/>
        <v>331.6</v>
      </c>
      <c r="N57" s="1">
        <f t="shared" si="31"/>
        <v>339.6</v>
      </c>
      <c r="O57" s="1">
        <f t="shared" si="8"/>
        <v>332.8</v>
      </c>
      <c r="P57" s="1">
        <f t="shared" si="31"/>
        <v>344.9</v>
      </c>
      <c r="Q57" s="1">
        <f t="shared" si="9"/>
        <v>338</v>
      </c>
      <c r="R57" s="1">
        <f t="shared" si="31"/>
        <v>352.5</v>
      </c>
      <c r="S57" s="1">
        <f t="shared" si="10"/>
        <v>345.4</v>
      </c>
      <c r="T57" s="1">
        <f t="shared" si="31"/>
        <v>355.1</v>
      </c>
      <c r="U57" s="1">
        <f t="shared" si="11"/>
        <v>348</v>
      </c>
      <c r="V57" s="1">
        <f t="shared" si="31"/>
        <v>369.7</v>
      </c>
      <c r="W57" s="1">
        <f t="shared" si="12"/>
        <v>362.3</v>
      </c>
      <c r="X57" s="1">
        <f t="shared" si="31"/>
        <v>373</v>
      </c>
      <c r="Y57" s="1">
        <f t="shared" si="13"/>
        <v>365.6</v>
      </c>
      <c r="Z57" s="1">
        <f t="shared" si="32"/>
        <v>378.9</v>
      </c>
      <c r="AA57" s="1">
        <f t="shared" si="14"/>
        <v>371.4</v>
      </c>
      <c r="AB57" s="1">
        <f t="shared" si="32"/>
        <v>389.2</v>
      </c>
      <c r="AC57" s="1">
        <f t="shared" si="15"/>
        <v>381.4</v>
      </c>
      <c r="AD57" s="1">
        <f t="shared" si="32"/>
        <v>399.5</v>
      </c>
      <c r="AE57" s="1">
        <f t="shared" si="16"/>
        <v>391.5</v>
      </c>
      <c r="AF57" s="1">
        <f t="shared" si="32"/>
        <v>410.9</v>
      </c>
      <c r="AG57" s="1">
        <f t="shared" si="17"/>
        <v>402.7</v>
      </c>
      <c r="AH57" s="1">
        <f t="shared" si="32"/>
        <v>415.6</v>
      </c>
      <c r="AI57" s="1">
        <f t="shared" si="18"/>
        <v>407.3</v>
      </c>
      <c r="AJ57" s="1">
        <f t="shared" si="32"/>
        <v>423</v>
      </c>
      <c r="AK57" s="1">
        <f t="shared" si="19"/>
        <v>414.5</v>
      </c>
      <c r="AL57" s="1">
        <f t="shared" si="32"/>
        <v>430.6</v>
      </c>
      <c r="AM57" s="1">
        <f t="shared" si="20"/>
        <v>422</v>
      </c>
      <c r="AN57" s="1">
        <f t="shared" si="32"/>
        <v>435.1</v>
      </c>
      <c r="AO57" s="1">
        <f t="shared" si="21"/>
        <v>426.4</v>
      </c>
      <c r="AP57" s="1">
        <f t="shared" si="32"/>
        <v>462.4</v>
      </c>
      <c r="AQ57" s="1">
        <f t="shared" si="22"/>
        <v>453.2</v>
      </c>
    </row>
    <row r="58" spans="1:43" ht="9.75">
      <c r="A58" s="6">
        <v>54</v>
      </c>
      <c r="B58" s="9">
        <f>'Ltabell pr. 01.05.02'!$B57-200</f>
        <v>368600</v>
      </c>
      <c r="C58" s="6">
        <v>151184</v>
      </c>
      <c r="D58" s="7">
        <f t="shared" si="2"/>
        <v>30716.666666666668</v>
      </c>
      <c r="E58" s="11">
        <f t="shared" si="3"/>
        <v>361224</v>
      </c>
      <c r="F58" s="1">
        <f t="shared" si="31"/>
        <v>327.2</v>
      </c>
      <c r="G58" s="1">
        <f t="shared" si="4"/>
        <v>320.7</v>
      </c>
      <c r="H58" s="1">
        <f t="shared" si="31"/>
        <v>336.6</v>
      </c>
      <c r="I58" s="1">
        <f t="shared" si="5"/>
        <v>329.9</v>
      </c>
      <c r="J58" s="1">
        <f t="shared" si="31"/>
        <v>341.8</v>
      </c>
      <c r="K58" s="1">
        <f t="shared" si="6"/>
        <v>334.9</v>
      </c>
      <c r="L58" s="1">
        <f t="shared" si="31"/>
        <v>344.2</v>
      </c>
      <c r="M58" s="1">
        <f t="shared" si="7"/>
        <v>337.3</v>
      </c>
      <c r="N58" s="1">
        <f t="shared" si="31"/>
        <v>345.4</v>
      </c>
      <c r="O58" s="1">
        <f t="shared" si="8"/>
        <v>338.5</v>
      </c>
      <c r="P58" s="1">
        <f t="shared" si="31"/>
        <v>350.8</v>
      </c>
      <c r="Q58" s="1">
        <f t="shared" si="9"/>
        <v>343.7</v>
      </c>
      <c r="R58" s="1">
        <f t="shared" si="31"/>
        <v>358.5</v>
      </c>
      <c r="S58" s="1">
        <f t="shared" si="10"/>
        <v>351.3</v>
      </c>
      <c r="T58" s="1">
        <f t="shared" si="31"/>
        <v>361.2</v>
      </c>
      <c r="U58" s="1">
        <f t="shared" si="11"/>
        <v>353.9</v>
      </c>
      <c r="V58" s="1">
        <f t="shared" si="31"/>
        <v>376</v>
      </c>
      <c r="W58" s="1">
        <f t="shared" si="12"/>
        <v>368.5</v>
      </c>
      <c r="X58" s="1">
        <f t="shared" si="31"/>
        <v>379.4</v>
      </c>
      <c r="Y58" s="1">
        <f t="shared" si="13"/>
        <v>371.8</v>
      </c>
      <c r="Z58" s="1">
        <f t="shared" si="32"/>
        <v>385.4</v>
      </c>
      <c r="AA58" s="1">
        <f t="shared" si="14"/>
        <v>377.7</v>
      </c>
      <c r="AB58" s="1">
        <f t="shared" si="32"/>
        <v>395.9</v>
      </c>
      <c r="AC58" s="1">
        <f t="shared" si="15"/>
        <v>387.9</v>
      </c>
      <c r="AD58" s="1">
        <f t="shared" si="32"/>
        <v>406.3</v>
      </c>
      <c r="AE58" s="1">
        <f t="shared" si="16"/>
        <v>398.2</v>
      </c>
      <c r="AF58" s="1">
        <f t="shared" si="32"/>
        <v>417.9</v>
      </c>
      <c r="AG58" s="1">
        <f t="shared" si="17"/>
        <v>409.6</v>
      </c>
      <c r="AH58" s="1">
        <f t="shared" si="32"/>
        <v>422.7</v>
      </c>
      <c r="AI58" s="1">
        <f t="shared" si="18"/>
        <v>414.3</v>
      </c>
      <c r="AJ58" s="1">
        <f t="shared" si="32"/>
        <v>430.2</v>
      </c>
      <c r="AK58" s="1">
        <f t="shared" si="19"/>
        <v>421.6</v>
      </c>
      <c r="AL58" s="1">
        <f t="shared" si="32"/>
        <v>437.9</v>
      </c>
      <c r="AM58" s="1">
        <f t="shared" si="20"/>
        <v>429.2</v>
      </c>
      <c r="AN58" s="1">
        <f t="shared" si="32"/>
        <v>442.6</v>
      </c>
      <c r="AO58" s="1">
        <f t="shared" si="21"/>
        <v>433.7</v>
      </c>
      <c r="AP58" s="1">
        <f t="shared" si="32"/>
        <v>470.3</v>
      </c>
      <c r="AQ58" s="1">
        <f t="shared" si="22"/>
        <v>460.9</v>
      </c>
    </row>
    <row r="59" spans="1:43" ht="9.75">
      <c r="A59" s="6">
        <v>55</v>
      </c>
      <c r="B59" s="9">
        <f>'Ltabell pr. 01.05.02'!$B58-200</f>
        <v>375300</v>
      </c>
      <c r="C59" s="6">
        <v>151185</v>
      </c>
      <c r="D59" s="7">
        <f t="shared" si="2"/>
        <v>31275</v>
      </c>
      <c r="E59" s="11">
        <f t="shared" si="3"/>
        <v>367790</v>
      </c>
      <c r="F59" s="1">
        <f t="shared" si="31"/>
        <v>333.2</v>
      </c>
      <c r="G59" s="1">
        <f t="shared" si="4"/>
        <v>326.5</v>
      </c>
      <c r="H59" s="1">
        <f t="shared" si="31"/>
        <v>342.8</v>
      </c>
      <c r="I59" s="1">
        <f t="shared" si="5"/>
        <v>335.9</v>
      </c>
      <c r="J59" s="1">
        <f t="shared" si="31"/>
        <v>348</v>
      </c>
      <c r="K59" s="1">
        <f t="shared" si="6"/>
        <v>341</v>
      </c>
      <c r="L59" s="1">
        <f t="shared" si="31"/>
        <v>350.4</v>
      </c>
      <c r="M59" s="1">
        <f t="shared" si="7"/>
        <v>343.4</v>
      </c>
      <c r="N59" s="1">
        <f t="shared" si="31"/>
        <v>351.7</v>
      </c>
      <c r="O59" s="1">
        <f t="shared" si="8"/>
        <v>344.6</v>
      </c>
      <c r="P59" s="1">
        <f t="shared" si="31"/>
        <v>357.1</v>
      </c>
      <c r="Q59" s="1">
        <f t="shared" si="9"/>
        <v>350</v>
      </c>
      <c r="R59" s="1">
        <f t="shared" si="31"/>
        <v>365</v>
      </c>
      <c r="S59" s="1">
        <f t="shared" si="10"/>
        <v>357.7</v>
      </c>
      <c r="T59" s="1">
        <f t="shared" si="31"/>
        <v>367.7</v>
      </c>
      <c r="U59" s="1">
        <f t="shared" si="11"/>
        <v>360.4</v>
      </c>
      <c r="V59" s="1">
        <f t="shared" si="31"/>
        <v>382.8</v>
      </c>
      <c r="W59" s="1">
        <f t="shared" si="12"/>
        <v>375.2</v>
      </c>
      <c r="X59" s="1">
        <f t="shared" si="31"/>
        <v>386.3</v>
      </c>
      <c r="Y59" s="1">
        <f t="shared" si="13"/>
        <v>378.6</v>
      </c>
      <c r="Z59" s="1">
        <f t="shared" si="32"/>
        <v>392.4</v>
      </c>
      <c r="AA59" s="1">
        <f t="shared" si="14"/>
        <v>384.6</v>
      </c>
      <c r="AB59" s="1">
        <f t="shared" si="32"/>
        <v>403.1</v>
      </c>
      <c r="AC59" s="1">
        <f t="shared" si="15"/>
        <v>395</v>
      </c>
      <c r="AD59" s="1">
        <f t="shared" si="32"/>
        <v>413.7</v>
      </c>
      <c r="AE59" s="1">
        <f t="shared" si="16"/>
        <v>405.4</v>
      </c>
      <c r="AF59" s="1">
        <f t="shared" si="32"/>
        <v>425.5</v>
      </c>
      <c r="AG59" s="1">
        <f t="shared" si="17"/>
        <v>417</v>
      </c>
      <c r="AH59" s="1">
        <f t="shared" si="32"/>
        <v>430.4</v>
      </c>
      <c r="AI59" s="1">
        <f t="shared" si="18"/>
        <v>421.8</v>
      </c>
      <c r="AJ59" s="1">
        <f t="shared" si="32"/>
        <v>438</v>
      </c>
      <c r="AK59" s="1">
        <f t="shared" si="19"/>
        <v>429.3</v>
      </c>
      <c r="AL59" s="1">
        <f t="shared" si="32"/>
        <v>445.9</v>
      </c>
      <c r="AM59" s="1">
        <f t="shared" si="20"/>
        <v>437</v>
      </c>
      <c r="AN59" s="1">
        <f t="shared" si="32"/>
        <v>450.6</v>
      </c>
      <c r="AO59" s="1">
        <f t="shared" si="21"/>
        <v>441.6</v>
      </c>
      <c r="AP59" s="1">
        <f t="shared" si="32"/>
        <v>478.9</v>
      </c>
      <c r="AQ59" s="1">
        <f t="shared" si="22"/>
        <v>469.3</v>
      </c>
    </row>
    <row r="60" spans="1:43" ht="9.75">
      <c r="A60" s="6">
        <v>56</v>
      </c>
      <c r="B60" s="9">
        <f>'Ltabell pr. 01.05.02'!$B59-200</f>
        <v>382000</v>
      </c>
      <c r="C60" s="6">
        <v>151186</v>
      </c>
      <c r="D60" s="7">
        <f t="shared" si="2"/>
        <v>31833.333333333332</v>
      </c>
      <c r="E60" s="11">
        <f t="shared" si="3"/>
        <v>374356</v>
      </c>
      <c r="F60" s="1">
        <f t="shared" si="31"/>
        <v>339.1</v>
      </c>
      <c r="G60" s="1">
        <f t="shared" si="4"/>
        <v>332.3</v>
      </c>
      <c r="H60" s="1">
        <f t="shared" si="31"/>
        <v>348.9</v>
      </c>
      <c r="I60" s="1">
        <f t="shared" si="5"/>
        <v>341.9</v>
      </c>
      <c r="J60" s="1">
        <f t="shared" si="31"/>
        <v>354.2</v>
      </c>
      <c r="K60" s="1">
        <f t="shared" si="6"/>
        <v>347.1</v>
      </c>
      <c r="L60" s="1">
        <f t="shared" si="31"/>
        <v>356.7</v>
      </c>
      <c r="M60" s="1">
        <f t="shared" si="7"/>
        <v>349.5</v>
      </c>
      <c r="N60" s="1">
        <f t="shared" si="31"/>
        <v>357.9</v>
      </c>
      <c r="O60" s="1">
        <f t="shared" si="8"/>
        <v>350.8</v>
      </c>
      <c r="P60" s="1">
        <f t="shared" si="31"/>
        <v>363.5</v>
      </c>
      <c r="Q60" s="1">
        <f t="shared" si="9"/>
        <v>356.2</v>
      </c>
      <c r="R60" s="1">
        <f t="shared" si="31"/>
        <v>371.5</v>
      </c>
      <c r="S60" s="1">
        <f t="shared" si="10"/>
        <v>364.1</v>
      </c>
      <c r="T60" s="1">
        <f t="shared" si="31"/>
        <v>374.3</v>
      </c>
      <c r="U60" s="1">
        <f t="shared" si="11"/>
        <v>366.8</v>
      </c>
      <c r="V60" s="1">
        <f t="shared" si="31"/>
        <v>389.7</v>
      </c>
      <c r="W60" s="1">
        <f t="shared" si="12"/>
        <v>381.9</v>
      </c>
      <c r="X60" s="1">
        <f t="shared" si="31"/>
        <v>393.2</v>
      </c>
      <c r="Y60" s="1">
        <f t="shared" si="13"/>
        <v>385.4</v>
      </c>
      <c r="Z60" s="1">
        <f t="shared" si="32"/>
        <v>399.4</v>
      </c>
      <c r="AA60" s="1">
        <f t="shared" si="14"/>
        <v>391.4</v>
      </c>
      <c r="AB60" s="1">
        <f t="shared" si="32"/>
        <v>410.2</v>
      </c>
      <c r="AC60" s="1">
        <f t="shared" si="15"/>
        <v>402</v>
      </c>
      <c r="AD60" s="1">
        <f t="shared" si="32"/>
        <v>421.1</v>
      </c>
      <c r="AE60" s="1">
        <f t="shared" si="16"/>
        <v>412.6</v>
      </c>
      <c r="AF60" s="1">
        <f t="shared" si="32"/>
        <v>433.1</v>
      </c>
      <c r="AG60" s="1">
        <f t="shared" si="17"/>
        <v>424.4</v>
      </c>
      <c r="AH60" s="1">
        <f t="shared" si="32"/>
        <v>438.1</v>
      </c>
      <c r="AI60" s="1">
        <f t="shared" si="18"/>
        <v>429.3</v>
      </c>
      <c r="AJ60" s="1">
        <f t="shared" si="32"/>
        <v>445.8</v>
      </c>
      <c r="AK60" s="1">
        <f t="shared" si="19"/>
        <v>436.9</v>
      </c>
      <c r="AL60" s="1">
        <f t="shared" si="32"/>
        <v>453.9</v>
      </c>
      <c r="AM60" s="1">
        <f t="shared" si="20"/>
        <v>444.8</v>
      </c>
      <c r="AN60" s="1">
        <f t="shared" si="32"/>
        <v>458.7</v>
      </c>
      <c r="AO60" s="1">
        <f t="shared" si="21"/>
        <v>449.5</v>
      </c>
      <c r="AP60" s="1">
        <f t="shared" si="32"/>
        <v>487.4</v>
      </c>
      <c r="AQ60" s="1">
        <f t="shared" si="22"/>
        <v>477.7</v>
      </c>
    </row>
    <row r="61" spans="1:43" ht="9.75">
      <c r="A61" s="6">
        <v>57</v>
      </c>
      <c r="B61" s="9">
        <f>'Ltabell pr. 01.05.02'!$B60-200</f>
        <v>388700</v>
      </c>
      <c r="C61" s="6">
        <v>151187</v>
      </c>
      <c r="D61" s="7">
        <f t="shared" si="2"/>
        <v>32391.666666666668</v>
      </c>
      <c r="E61" s="11">
        <f t="shared" si="3"/>
        <v>380922</v>
      </c>
      <c r="F61" s="1">
        <f t="shared" si="31"/>
        <v>345.1</v>
      </c>
      <c r="G61" s="1">
        <f t="shared" si="4"/>
        <v>338.2</v>
      </c>
      <c r="H61" s="1">
        <f t="shared" si="31"/>
        <v>355</v>
      </c>
      <c r="I61" s="1">
        <f t="shared" si="5"/>
        <v>347.9</v>
      </c>
      <c r="J61" s="1">
        <f t="shared" si="31"/>
        <v>360.4</v>
      </c>
      <c r="K61" s="1">
        <f t="shared" si="6"/>
        <v>353.2</v>
      </c>
      <c r="L61" s="1">
        <f t="shared" si="31"/>
        <v>362.9</v>
      </c>
      <c r="M61" s="1">
        <f t="shared" si="7"/>
        <v>355.7</v>
      </c>
      <c r="N61" s="1">
        <f t="shared" si="31"/>
        <v>364.2</v>
      </c>
      <c r="O61" s="1">
        <f t="shared" si="8"/>
        <v>356.9</v>
      </c>
      <c r="P61" s="1">
        <f t="shared" si="31"/>
        <v>369.9</v>
      </c>
      <c r="Q61" s="1">
        <f t="shared" si="9"/>
        <v>362.5</v>
      </c>
      <c r="R61" s="1">
        <f t="shared" si="31"/>
        <v>378.1</v>
      </c>
      <c r="S61" s="1">
        <f t="shared" si="10"/>
        <v>370.5</v>
      </c>
      <c r="T61" s="1">
        <f t="shared" si="31"/>
        <v>380.9</v>
      </c>
      <c r="U61" s="1">
        <f t="shared" si="11"/>
        <v>373.2</v>
      </c>
      <c r="V61" s="1">
        <f t="shared" si="31"/>
        <v>396.5</v>
      </c>
      <c r="W61" s="1">
        <f t="shared" si="12"/>
        <v>388.6</v>
      </c>
      <c r="X61" s="1">
        <f t="shared" si="31"/>
        <v>400.1</v>
      </c>
      <c r="Y61" s="1">
        <f t="shared" si="13"/>
        <v>392.1</v>
      </c>
      <c r="Z61" s="1">
        <f t="shared" si="32"/>
        <v>406.4</v>
      </c>
      <c r="AA61" s="1">
        <f t="shared" si="14"/>
        <v>398.3</v>
      </c>
      <c r="AB61" s="1">
        <f t="shared" si="32"/>
        <v>417.4</v>
      </c>
      <c r="AC61" s="1">
        <f t="shared" si="15"/>
        <v>409.1</v>
      </c>
      <c r="AD61" s="1">
        <f t="shared" si="32"/>
        <v>428.5</v>
      </c>
      <c r="AE61" s="1">
        <f t="shared" si="16"/>
        <v>419.9</v>
      </c>
      <c r="AF61" s="1">
        <f t="shared" si="32"/>
        <v>440.7</v>
      </c>
      <c r="AG61" s="1">
        <f t="shared" si="17"/>
        <v>431.9</v>
      </c>
      <c r="AH61" s="1">
        <f t="shared" si="32"/>
        <v>445.8</v>
      </c>
      <c r="AI61" s="1">
        <f t="shared" si="18"/>
        <v>436.9</v>
      </c>
      <c r="AJ61" s="1">
        <f t="shared" si="32"/>
        <v>453.7</v>
      </c>
      <c r="AK61" s="1">
        <f t="shared" si="19"/>
        <v>444.6</v>
      </c>
      <c r="AL61" s="1">
        <f t="shared" si="32"/>
        <v>461.8</v>
      </c>
      <c r="AM61" s="1">
        <f t="shared" si="20"/>
        <v>452.6</v>
      </c>
      <c r="AN61" s="1">
        <f t="shared" si="32"/>
        <v>466.7</v>
      </c>
      <c r="AO61" s="1">
        <f t="shared" si="21"/>
        <v>457.4</v>
      </c>
      <c r="AP61" s="1">
        <f t="shared" si="32"/>
        <v>496</v>
      </c>
      <c r="AQ61" s="1">
        <f t="shared" si="22"/>
        <v>486</v>
      </c>
    </row>
    <row r="62" spans="1:43" ht="9.75">
      <c r="A62" s="6">
        <v>58</v>
      </c>
      <c r="B62" s="9">
        <f>'Ltabell pr. 01.05.02'!$B61-200</f>
        <v>395900</v>
      </c>
      <c r="C62" s="6">
        <v>151188</v>
      </c>
      <c r="D62" s="7">
        <f t="shared" si="2"/>
        <v>32991.666666666664</v>
      </c>
      <c r="E62" s="11">
        <f t="shared" si="3"/>
        <v>387978</v>
      </c>
      <c r="F62" s="1">
        <f t="shared" si="31"/>
        <v>351.5</v>
      </c>
      <c r="G62" s="1">
        <f t="shared" si="4"/>
        <v>344.4</v>
      </c>
      <c r="H62" s="1">
        <f t="shared" si="31"/>
        <v>361.6</v>
      </c>
      <c r="I62" s="1">
        <f t="shared" si="5"/>
        <v>354.3</v>
      </c>
      <c r="J62" s="1">
        <f t="shared" si="31"/>
        <v>367.1</v>
      </c>
      <c r="K62" s="1">
        <f t="shared" si="6"/>
        <v>359.7</v>
      </c>
      <c r="L62" s="1">
        <f t="shared" si="31"/>
        <v>369.7</v>
      </c>
      <c r="M62" s="1">
        <f t="shared" si="7"/>
        <v>362.3</v>
      </c>
      <c r="N62" s="1">
        <f t="shared" si="31"/>
        <v>371</v>
      </c>
      <c r="O62" s="1">
        <f t="shared" si="8"/>
        <v>363.5</v>
      </c>
      <c r="P62" s="1">
        <f t="shared" si="31"/>
        <v>376.7</v>
      </c>
      <c r="Q62" s="1">
        <f t="shared" si="9"/>
        <v>369.2</v>
      </c>
      <c r="R62" s="1">
        <f t="shared" si="31"/>
        <v>385.1</v>
      </c>
      <c r="S62" s="1">
        <f t="shared" si="10"/>
        <v>377.4</v>
      </c>
      <c r="T62" s="1">
        <f t="shared" si="31"/>
        <v>387.9</v>
      </c>
      <c r="U62" s="1">
        <f t="shared" si="11"/>
        <v>380.1</v>
      </c>
      <c r="V62" s="1">
        <f t="shared" si="31"/>
        <v>403.9</v>
      </c>
      <c r="W62" s="1">
        <f t="shared" si="12"/>
        <v>395.8</v>
      </c>
      <c r="X62" s="1">
        <f t="shared" si="31"/>
        <v>407.5</v>
      </c>
      <c r="Y62" s="1">
        <f t="shared" si="13"/>
        <v>399.4</v>
      </c>
      <c r="Z62" s="1">
        <f t="shared" si="32"/>
        <v>414</v>
      </c>
      <c r="AA62" s="1">
        <f t="shared" si="14"/>
        <v>405.7</v>
      </c>
      <c r="AB62" s="1">
        <f t="shared" si="32"/>
        <v>425.2</v>
      </c>
      <c r="AC62" s="1">
        <f t="shared" si="15"/>
        <v>416.7</v>
      </c>
      <c r="AD62" s="1">
        <f t="shared" si="32"/>
        <v>436.4</v>
      </c>
      <c r="AE62" s="1">
        <f t="shared" si="16"/>
        <v>427.7</v>
      </c>
      <c r="AF62" s="1">
        <f t="shared" si="32"/>
        <v>448.9</v>
      </c>
      <c r="AG62" s="1">
        <f t="shared" si="17"/>
        <v>439.9</v>
      </c>
      <c r="AH62" s="1">
        <f t="shared" si="32"/>
        <v>454.1</v>
      </c>
      <c r="AI62" s="1">
        <f t="shared" si="18"/>
        <v>445</v>
      </c>
      <c r="AJ62" s="1">
        <f t="shared" si="32"/>
        <v>462.1</v>
      </c>
      <c r="AK62" s="1">
        <f t="shared" si="19"/>
        <v>452.8</v>
      </c>
      <c r="AL62" s="1">
        <f t="shared" si="32"/>
        <v>470.4</v>
      </c>
      <c r="AM62" s="1">
        <f t="shared" si="20"/>
        <v>461</v>
      </c>
      <c r="AN62" s="1">
        <f t="shared" si="32"/>
        <v>475.3</v>
      </c>
      <c r="AO62" s="1">
        <f t="shared" si="21"/>
        <v>465.8</v>
      </c>
      <c r="AP62" s="1">
        <f t="shared" si="32"/>
        <v>505.2</v>
      </c>
      <c r="AQ62" s="1">
        <f t="shared" si="22"/>
        <v>495</v>
      </c>
    </row>
    <row r="63" spans="1:43" ht="9.75">
      <c r="A63" s="6">
        <v>59</v>
      </c>
      <c r="B63" s="9">
        <f>'Ltabell pr. 01.05.02'!$B62-200</f>
        <v>403100</v>
      </c>
      <c r="C63" s="6">
        <v>151189</v>
      </c>
      <c r="D63" s="7">
        <f t="shared" si="2"/>
        <v>33591.666666666664</v>
      </c>
      <c r="E63" s="11">
        <f t="shared" si="3"/>
        <v>395034</v>
      </c>
      <c r="F63" s="1">
        <f t="shared" si="31"/>
        <v>357.9</v>
      </c>
      <c r="G63" s="1">
        <f t="shared" si="4"/>
        <v>350.7</v>
      </c>
      <c r="H63" s="1">
        <f t="shared" si="31"/>
        <v>368.1</v>
      </c>
      <c r="I63" s="1">
        <f t="shared" si="5"/>
        <v>360.8</v>
      </c>
      <c r="J63" s="1">
        <f t="shared" si="31"/>
        <v>373.7</v>
      </c>
      <c r="K63" s="1">
        <f t="shared" si="6"/>
        <v>366.3</v>
      </c>
      <c r="L63" s="1">
        <f t="shared" si="31"/>
        <v>376.4</v>
      </c>
      <c r="M63" s="1">
        <f t="shared" si="7"/>
        <v>368.8</v>
      </c>
      <c r="N63" s="1">
        <f t="shared" si="31"/>
        <v>377.7</v>
      </c>
      <c r="O63" s="1">
        <f t="shared" si="8"/>
        <v>370.2</v>
      </c>
      <c r="P63" s="1">
        <f t="shared" si="31"/>
        <v>383.6</v>
      </c>
      <c r="Q63" s="1">
        <f t="shared" si="9"/>
        <v>375.9</v>
      </c>
      <c r="R63" s="1">
        <f t="shared" si="31"/>
        <v>392.1</v>
      </c>
      <c r="S63" s="1">
        <f t="shared" si="10"/>
        <v>384.2</v>
      </c>
      <c r="T63" s="1">
        <f t="shared" si="31"/>
        <v>395</v>
      </c>
      <c r="U63" s="1">
        <f t="shared" si="11"/>
        <v>387.1</v>
      </c>
      <c r="V63" s="1">
        <f t="shared" si="31"/>
        <v>411.2</v>
      </c>
      <c r="W63" s="1">
        <f t="shared" si="12"/>
        <v>403</v>
      </c>
      <c r="X63" s="1">
        <f t="shared" si="31"/>
        <v>414.9</v>
      </c>
      <c r="Y63" s="1">
        <f t="shared" si="13"/>
        <v>406.6</v>
      </c>
      <c r="Z63" s="1">
        <f t="shared" si="32"/>
        <v>421.5</v>
      </c>
      <c r="AA63" s="1">
        <f t="shared" si="14"/>
        <v>413.1</v>
      </c>
      <c r="AB63" s="1">
        <f t="shared" si="32"/>
        <v>432.9</v>
      </c>
      <c r="AC63" s="1">
        <f t="shared" si="15"/>
        <v>424.2</v>
      </c>
      <c r="AD63" s="1">
        <f t="shared" si="32"/>
        <v>444.3</v>
      </c>
      <c r="AE63" s="1">
        <f t="shared" si="16"/>
        <v>435.4</v>
      </c>
      <c r="AF63" s="1">
        <f t="shared" si="32"/>
        <v>457</v>
      </c>
      <c r="AG63" s="1">
        <f t="shared" si="17"/>
        <v>447.9</v>
      </c>
      <c r="AH63" s="1">
        <f t="shared" si="32"/>
        <v>462.3</v>
      </c>
      <c r="AI63" s="1">
        <f t="shared" si="18"/>
        <v>453.1</v>
      </c>
      <c r="AJ63" s="1">
        <f t="shared" si="32"/>
        <v>470.5</v>
      </c>
      <c r="AK63" s="1">
        <f t="shared" si="19"/>
        <v>461.1</v>
      </c>
      <c r="AL63" s="1">
        <f t="shared" si="32"/>
        <v>478.9</v>
      </c>
      <c r="AM63" s="1">
        <f t="shared" si="20"/>
        <v>469.3</v>
      </c>
      <c r="AN63" s="1">
        <f t="shared" si="32"/>
        <v>484</v>
      </c>
      <c r="AO63" s="1">
        <f t="shared" si="21"/>
        <v>474.3</v>
      </c>
      <c r="AP63" s="1">
        <f t="shared" si="32"/>
        <v>514.3</v>
      </c>
      <c r="AQ63" s="1">
        <f t="shared" si="22"/>
        <v>504</v>
      </c>
    </row>
    <row r="64" spans="1:43" ht="9.75">
      <c r="A64" s="6">
        <v>60</v>
      </c>
      <c r="B64" s="9">
        <f>'Ltabell pr. 01.05.02'!$B63-200</f>
        <v>410300</v>
      </c>
      <c r="C64" s="6">
        <v>151190</v>
      </c>
      <c r="D64" s="7">
        <f t="shared" si="2"/>
        <v>34191.666666666664</v>
      </c>
      <c r="E64" s="11">
        <f t="shared" si="3"/>
        <v>402090</v>
      </c>
      <c r="F64" s="1">
        <f t="shared" si="31"/>
        <v>364.2</v>
      </c>
      <c r="G64" s="1">
        <f t="shared" si="4"/>
        <v>357</v>
      </c>
      <c r="H64" s="1">
        <f t="shared" si="31"/>
        <v>374.7</v>
      </c>
      <c r="I64" s="1">
        <f t="shared" si="5"/>
        <v>367.2</v>
      </c>
      <c r="J64" s="1">
        <f t="shared" si="31"/>
        <v>380.4</v>
      </c>
      <c r="K64" s="1">
        <f t="shared" si="6"/>
        <v>372.8</v>
      </c>
      <c r="L64" s="1">
        <f t="shared" si="31"/>
        <v>383.1</v>
      </c>
      <c r="M64" s="1">
        <f t="shared" si="7"/>
        <v>375.4</v>
      </c>
      <c r="N64" s="1">
        <f t="shared" si="31"/>
        <v>384.5</v>
      </c>
      <c r="O64" s="1">
        <f t="shared" si="8"/>
        <v>376.8</v>
      </c>
      <c r="P64" s="1">
        <f t="shared" si="31"/>
        <v>390.4</v>
      </c>
      <c r="Q64" s="1">
        <f t="shared" si="9"/>
        <v>382.6</v>
      </c>
      <c r="R64" s="1">
        <f t="shared" si="31"/>
        <v>399.1</v>
      </c>
      <c r="S64" s="1">
        <f t="shared" si="10"/>
        <v>391.1</v>
      </c>
      <c r="T64" s="1">
        <f t="shared" si="31"/>
        <v>402</v>
      </c>
      <c r="U64" s="1">
        <f t="shared" si="11"/>
        <v>394</v>
      </c>
      <c r="V64" s="1">
        <f t="shared" si="31"/>
        <v>418.6</v>
      </c>
      <c r="W64" s="1">
        <f t="shared" si="12"/>
        <v>410.2</v>
      </c>
      <c r="X64" s="1">
        <f t="shared" si="31"/>
        <v>422.4</v>
      </c>
      <c r="Y64" s="1">
        <f t="shared" si="13"/>
        <v>413.9</v>
      </c>
      <c r="Z64" s="1">
        <f t="shared" si="32"/>
        <v>429</v>
      </c>
      <c r="AA64" s="1">
        <f t="shared" si="14"/>
        <v>420.4</v>
      </c>
      <c r="AB64" s="1">
        <f t="shared" si="32"/>
        <v>440.6</v>
      </c>
      <c r="AC64" s="1">
        <f t="shared" si="15"/>
        <v>431.8</v>
      </c>
      <c r="AD64" s="1">
        <f t="shared" si="32"/>
        <v>452.3</v>
      </c>
      <c r="AE64" s="1">
        <f t="shared" si="16"/>
        <v>443.2</v>
      </c>
      <c r="AF64" s="1">
        <f t="shared" si="32"/>
        <v>465.2</v>
      </c>
      <c r="AG64" s="1">
        <f t="shared" si="17"/>
        <v>455.9</v>
      </c>
      <c r="AH64" s="1">
        <f t="shared" si="32"/>
        <v>470.6</v>
      </c>
      <c r="AI64" s="1">
        <f t="shared" si="18"/>
        <v>461.2</v>
      </c>
      <c r="AJ64" s="1">
        <f t="shared" si="32"/>
        <v>478.9</v>
      </c>
      <c r="AK64" s="1">
        <f t="shared" si="19"/>
        <v>469.3</v>
      </c>
      <c r="AL64" s="1">
        <f t="shared" si="32"/>
        <v>487.5</v>
      </c>
      <c r="AM64" s="1">
        <f t="shared" si="20"/>
        <v>477.7</v>
      </c>
      <c r="AN64" s="1">
        <f t="shared" si="32"/>
        <v>492.6</v>
      </c>
      <c r="AO64" s="1">
        <f t="shared" si="21"/>
        <v>482.8</v>
      </c>
      <c r="AP64" s="1">
        <f t="shared" si="32"/>
        <v>523.5</v>
      </c>
      <c r="AQ64" s="1">
        <f t="shared" si="22"/>
        <v>513.1</v>
      </c>
    </row>
    <row r="65" spans="1:43" ht="9.75">
      <c r="A65" s="6">
        <v>61</v>
      </c>
      <c r="B65" s="9">
        <f>'Ltabell pr. 01.05.02'!$B64-200</f>
        <v>418100</v>
      </c>
      <c r="C65" s="6">
        <v>151191</v>
      </c>
      <c r="D65" s="7">
        <f t="shared" si="2"/>
        <v>34841.666666666664</v>
      </c>
      <c r="E65" s="11">
        <f t="shared" si="3"/>
        <v>409734</v>
      </c>
      <c r="F65" s="1">
        <f aca="true" t="shared" si="33" ref="F65:X80">ROUND((($B65*1500)/(1687.5*F$3)/112*100)*1,1)</f>
        <v>371.2</v>
      </c>
      <c r="G65" s="1">
        <f t="shared" si="4"/>
        <v>363.7</v>
      </c>
      <c r="H65" s="1">
        <f t="shared" si="33"/>
        <v>381.8</v>
      </c>
      <c r="I65" s="1">
        <f t="shared" si="5"/>
        <v>374.2</v>
      </c>
      <c r="J65" s="1">
        <f t="shared" si="33"/>
        <v>387.6</v>
      </c>
      <c r="K65" s="1">
        <f t="shared" si="6"/>
        <v>379.9</v>
      </c>
      <c r="L65" s="1">
        <f t="shared" si="33"/>
        <v>390.4</v>
      </c>
      <c r="M65" s="1">
        <f t="shared" si="7"/>
        <v>382.6</v>
      </c>
      <c r="N65" s="1">
        <f t="shared" si="33"/>
        <v>391.8</v>
      </c>
      <c r="O65" s="1">
        <f t="shared" si="8"/>
        <v>383.9</v>
      </c>
      <c r="P65" s="1">
        <f t="shared" si="33"/>
        <v>397.9</v>
      </c>
      <c r="Q65" s="1">
        <f t="shared" si="9"/>
        <v>389.9</v>
      </c>
      <c r="R65" s="1">
        <f t="shared" si="33"/>
        <v>406.6</v>
      </c>
      <c r="S65" s="1">
        <f t="shared" si="10"/>
        <v>398.5</v>
      </c>
      <c r="T65" s="1">
        <f t="shared" si="33"/>
        <v>409.7</v>
      </c>
      <c r="U65" s="1">
        <f t="shared" si="11"/>
        <v>401.5</v>
      </c>
      <c r="V65" s="1">
        <f t="shared" si="33"/>
        <v>426.5</v>
      </c>
      <c r="W65" s="1">
        <f t="shared" si="12"/>
        <v>418</v>
      </c>
      <c r="X65" s="1">
        <f t="shared" si="33"/>
        <v>430.4</v>
      </c>
      <c r="Y65" s="1">
        <f t="shared" si="13"/>
        <v>421.8</v>
      </c>
      <c r="Z65" s="1">
        <f aca="true" t="shared" si="34" ref="Z65:AP80">ROUND((($B65*1500)/(1687.5*Z$3)/112*100)*1,1)</f>
        <v>437.2</v>
      </c>
      <c r="AA65" s="1">
        <f t="shared" si="14"/>
        <v>428.4</v>
      </c>
      <c r="AB65" s="1">
        <f t="shared" si="34"/>
        <v>449</v>
      </c>
      <c r="AC65" s="1">
        <f t="shared" si="15"/>
        <v>440</v>
      </c>
      <c r="AD65" s="1">
        <f t="shared" si="34"/>
        <v>460.9</v>
      </c>
      <c r="AE65" s="1">
        <f t="shared" si="16"/>
        <v>451.6</v>
      </c>
      <c r="AF65" s="1">
        <f t="shared" si="34"/>
        <v>474</v>
      </c>
      <c r="AG65" s="1">
        <f t="shared" si="17"/>
        <v>464.6</v>
      </c>
      <c r="AH65" s="1">
        <f t="shared" si="34"/>
        <v>479.5</v>
      </c>
      <c r="AI65" s="1">
        <f t="shared" si="18"/>
        <v>469.9</v>
      </c>
      <c r="AJ65" s="1">
        <f t="shared" si="34"/>
        <v>488</v>
      </c>
      <c r="AK65" s="1">
        <f t="shared" si="19"/>
        <v>478.2</v>
      </c>
      <c r="AL65" s="1">
        <f t="shared" si="34"/>
        <v>496.7</v>
      </c>
      <c r="AM65" s="1">
        <f t="shared" si="20"/>
        <v>486.8</v>
      </c>
      <c r="AN65" s="1">
        <f t="shared" si="34"/>
        <v>502</v>
      </c>
      <c r="AO65" s="1">
        <f t="shared" si="21"/>
        <v>492</v>
      </c>
      <c r="AP65" s="1">
        <f t="shared" si="34"/>
        <v>533.5</v>
      </c>
      <c r="AQ65" s="1">
        <f t="shared" si="22"/>
        <v>522.8</v>
      </c>
    </row>
    <row r="66" spans="1:43" ht="9.75">
      <c r="A66" s="6">
        <v>62</v>
      </c>
      <c r="B66" s="9">
        <f>'Ltabell pr. 01.05.02'!$B65-200</f>
        <v>426300</v>
      </c>
      <c r="C66" s="6">
        <v>151192</v>
      </c>
      <c r="D66" s="7">
        <f t="shared" si="2"/>
        <v>35525</v>
      </c>
      <c r="E66" s="11">
        <f t="shared" si="3"/>
        <v>417770</v>
      </c>
      <c r="F66" s="1">
        <f t="shared" si="33"/>
        <v>378.4</v>
      </c>
      <c r="G66" s="1">
        <f t="shared" si="4"/>
        <v>370.9</v>
      </c>
      <c r="H66" s="1">
        <f t="shared" si="33"/>
        <v>389.3</v>
      </c>
      <c r="I66" s="1">
        <f t="shared" si="5"/>
        <v>381.5</v>
      </c>
      <c r="J66" s="1">
        <f t="shared" si="33"/>
        <v>395.2</v>
      </c>
      <c r="K66" s="1">
        <f t="shared" si="6"/>
        <v>387.3</v>
      </c>
      <c r="L66" s="1">
        <f t="shared" si="33"/>
        <v>398</v>
      </c>
      <c r="M66" s="1">
        <f t="shared" si="7"/>
        <v>390.1</v>
      </c>
      <c r="N66" s="1">
        <f t="shared" si="33"/>
        <v>399.4</v>
      </c>
      <c r="O66" s="1">
        <f t="shared" si="8"/>
        <v>391.5</v>
      </c>
      <c r="P66" s="1">
        <f t="shared" si="33"/>
        <v>405.7</v>
      </c>
      <c r="Q66" s="1">
        <f t="shared" si="9"/>
        <v>397.6</v>
      </c>
      <c r="R66" s="1">
        <f t="shared" si="33"/>
        <v>414.6</v>
      </c>
      <c r="S66" s="1">
        <f t="shared" si="10"/>
        <v>406.3</v>
      </c>
      <c r="T66" s="1">
        <f t="shared" si="33"/>
        <v>417.7</v>
      </c>
      <c r="U66" s="1">
        <f t="shared" si="11"/>
        <v>409.3</v>
      </c>
      <c r="V66" s="1">
        <f t="shared" si="33"/>
        <v>434.9</v>
      </c>
      <c r="W66" s="1">
        <f t="shared" si="12"/>
        <v>426.2</v>
      </c>
      <c r="X66" s="1">
        <f t="shared" si="33"/>
        <v>438.8</v>
      </c>
      <c r="Y66" s="1">
        <f t="shared" si="13"/>
        <v>430</v>
      </c>
      <c r="Z66" s="1">
        <f t="shared" si="34"/>
        <v>445.8</v>
      </c>
      <c r="AA66" s="1">
        <f t="shared" si="14"/>
        <v>436.8</v>
      </c>
      <c r="AB66" s="1">
        <f t="shared" si="34"/>
        <v>457.8</v>
      </c>
      <c r="AC66" s="1">
        <f t="shared" si="15"/>
        <v>448.7</v>
      </c>
      <c r="AD66" s="1">
        <f t="shared" si="34"/>
        <v>469.9</v>
      </c>
      <c r="AE66" s="1">
        <f t="shared" si="16"/>
        <v>460.5</v>
      </c>
      <c r="AF66" s="1">
        <f t="shared" si="34"/>
        <v>483.3</v>
      </c>
      <c r="AG66" s="1">
        <f t="shared" si="17"/>
        <v>473.7</v>
      </c>
      <c r="AH66" s="1">
        <f t="shared" si="34"/>
        <v>488.9</v>
      </c>
      <c r="AI66" s="1">
        <f t="shared" si="18"/>
        <v>479.1</v>
      </c>
      <c r="AJ66" s="1">
        <f t="shared" si="34"/>
        <v>497.5</v>
      </c>
      <c r="AK66" s="1">
        <f t="shared" si="19"/>
        <v>487.6</v>
      </c>
      <c r="AL66" s="1">
        <f t="shared" si="34"/>
        <v>506.5</v>
      </c>
      <c r="AM66" s="1">
        <f t="shared" si="20"/>
        <v>496.4</v>
      </c>
      <c r="AN66" s="1">
        <f t="shared" si="34"/>
        <v>511.9</v>
      </c>
      <c r="AO66" s="1">
        <f t="shared" si="21"/>
        <v>501.6</v>
      </c>
      <c r="AP66" s="1">
        <f t="shared" si="34"/>
        <v>543.9</v>
      </c>
      <c r="AQ66" s="1">
        <f t="shared" si="22"/>
        <v>533.1</v>
      </c>
    </row>
    <row r="67" spans="1:43" ht="9.75">
      <c r="A67" s="6">
        <v>63</v>
      </c>
      <c r="B67" s="9">
        <f>'Ltabell pr. 01.05.02'!$B66-200</f>
        <v>434600</v>
      </c>
      <c r="C67" s="6">
        <v>151193</v>
      </c>
      <c r="D67" s="7">
        <f t="shared" si="2"/>
        <v>36216.666666666664</v>
      </c>
      <c r="E67" s="11">
        <f t="shared" si="3"/>
        <v>425904</v>
      </c>
      <c r="F67" s="1">
        <f t="shared" si="33"/>
        <v>385.8</v>
      </c>
      <c r="G67" s="1">
        <f t="shared" si="4"/>
        <v>378.1</v>
      </c>
      <c r="H67" s="1">
        <f t="shared" si="33"/>
        <v>396.9</v>
      </c>
      <c r="I67" s="1">
        <f t="shared" si="5"/>
        <v>389</v>
      </c>
      <c r="J67" s="1">
        <f t="shared" si="33"/>
        <v>402.9</v>
      </c>
      <c r="K67" s="1">
        <f t="shared" si="6"/>
        <v>394.9</v>
      </c>
      <c r="L67" s="1">
        <f t="shared" si="33"/>
        <v>405.8</v>
      </c>
      <c r="M67" s="1">
        <f t="shared" si="7"/>
        <v>397.7</v>
      </c>
      <c r="N67" s="1">
        <f t="shared" si="33"/>
        <v>407.2</v>
      </c>
      <c r="O67" s="1">
        <f t="shared" si="8"/>
        <v>399.1</v>
      </c>
      <c r="P67" s="1">
        <f t="shared" si="33"/>
        <v>413.6</v>
      </c>
      <c r="Q67" s="1">
        <f t="shared" si="9"/>
        <v>405.3</v>
      </c>
      <c r="R67" s="1">
        <f t="shared" si="33"/>
        <v>422.7</v>
      </c>
      <c r="S67" s="1">
        <f t="shared" si="10"/>
        <v>414.2</v>
      </c>
      <c r="T67" s="1">
        <f t="shared" si="33"/>
        <v>425.8</v>
      </c>
      <c r="U67" s="1">
        <f t="shared" si="11"/>
        <v>417.3</v>
      </c>
      <c r="V67" s="1">
        <f t="shared" si="33"/>
        <v>443.3</v>
      </c>
      <c r="W67" s="1">
        <f t="shared" si="12"/>
        <v>434.5</v>
      </c>
      <c r="X67" s="1">
        <f t="shared" si="33"/>
        <v>447.4</v>
      </c>
      <c r="Y67" s="1">
        <f t="shared" si="13"/>
        <v>438.4</v>
      </c>
      <c r="Z67" s="1">
        <f t="shared" si="34"/>
        <v>454.4</v>
      </c>
      <c r="AA67" s="1">
        <f t="shared" si="14"/>
        <v>445.3</v>
      </c>
      <c r="AB67" s="1">
        <f t="shared" si="34"/>
        <v>466.7</v>
      </c>
      <c r="AC67" s="1">
        <f t="shared" si="15"/>
        <v>457.4</v>
      </c>
      <c r="AD67" s="1">
        <f t="shared" si="34"/>
        <v>479.1</v>
      </c>
      <c r="AE67" s="1">
        <f t="shared" si="16"/>
        <v>469.5</v>
      </c>
      <c r="AF67" s="1">
        <f t="shared" si="34"/>
        <v>492.7</v>
      </c>
      <c r="AG67" s="1">
        <f t="shared" si="17"/>
        <v>482.9</v>
      </c>
      <c r="AH67" s="1">
        <f t="shared" si="34"/>
        <v>498.4</v>
      </c>
      <c r="AI67" s="1">
        <f t="shared" si="18"/>
        <v>488.5</v>
      </c>
      <c r="AJ67" s="1">
        <f t="shared" si="34"/>
        <v>507.2</v>
      </c>
      <c r="AK67" s="1">
        <f t="shared" si="19"/>
        <v>497.1</v>
      </c>
      <c r="AL67" s="1">
        <f t="shared" si="34"/>
        <v>516.3</v>
      </c>
      <c r="AM67" s="1">
        <f t="shared" si="20"/>
        <v>506</v>
      </c>
      <c r="AN67" s="1">
        <f t="shared" si="34"/>
        <v>521.8</v>
      </c>
      <c r="AO67" s="1">
        <f t="shared" si="21"/>
        <v>511.4</v>
      </c>
      <c r="AP67" s="1">
        <f t="shared" si="34"/>
        <v>554.5</v>
      </c>
      <c r="AQ67" s="1">
        <f t="shared" si="22"/>
        <v>543.4</v>
      </c>
    </row>
    <row r="68" spans="1:43" ht="9.75">
      <c r="A68" s="6">
        <v>64</v>
      </c>
      <c r="B68" s="9">
        <f>'Ltabell pr. 01.05.02'!$B67-200</f>
        <v>442800</v>
      </c>
      <c r="C68" s="6">
        <v>151194</v>
      </c>
      <c r="D68" s="7">
        <f t="shared" si="2"/>
        <v>36900</v>
      </c>
      <c r="E68" s="11">
        <f t="shared" si="3"/>
        <v>433940</v>
      </c>
      <c r="F68" s="1">
        <f t="shared" si="33"/>
        <v>393.1</v>
      </c>
      <c r="G68" s="1">
        <f t="shared" si="4"/>
        <v>385.2</v>
      </c>
      <c r="H68" s="1">
        <f t="shared" si="33"/>
        <v>404.4</v>
      </c>
      <c r="I68" s="1">
        <f t="shared" si="5"/>
        <v>396.3</v>
      </c>
      <c r="J68" s="1">
        <f t="shared" si="33"/>
        <v>410.5</v>
      </c>
      <c r="K68" s="1">
        <f t="shared" si="6"/>
        <v>402.3</v>
      </c>
      <c r="L68" s="1">
        <f t="shared" si="33"/>
        <v>413.4</v>
      </c>
      <c r="M68" s="1">
        <f t="shared" si="7"/>
        <v>405.2</v>
      </c>
      <c r="N68" s="1">
        <f t="shared" si="33"/>
        <v>414.9</v>
      </c>
      <c r="O68" s="1">
        <f t="shared" si="8"/>
        <v>406.6</v>
      </c>
      <c r="P68" s="1">
        <f t="shared" si="33"/>
        <v>421.4</v>
      </c>
      <c r="Q68" s="1">
        <f t="shared" si="9"/>
        <v>412.9</v>
      </c>
      <c r="R68" s="1">
        <f t="shared" si="33"/>
        <v>430.7</v>
      </c>
      <c r="S68" s="1">
        <f t="shared" si="10"/>
        <v>422.1</v>
      </c>
      <c r="T68" s="1">
        <f t="shared" si="33"/>
        <v>433.9</v>
      </c>
      <c r="U68" s="1">
        <f t="shared" si="11"/>
        <v>425.2</v>
      </c>
      <c r="V68" s="1">
        <f t="shared" si="33"/>
        <v>451.7</v>
      </c>
      <c r="W68" s="1">
        <f t="shared" si="12"/>
        <v>442.7</v>
      </c>
      <c r="X68" s="1">
        <f t="shared" si="33"/>
        <v>455.8</v>
      </c>
      <c r="Y68" s="1">
        <f t="shared" si="13"/>
        <v>446.7</v>
      </c>
      <c r="Z68" s="1">
        <f t="shared" si="34"/>
        <v>463</v>
      </c>
      <c r="AA68" s="1">
        <f t="shared" si="14"/>
        <v>453.8</v>
      </c>
      <c r="AB68" s="1">
        <f t="shared" si="34"/>
        <v>475.5</v>
      </c>
      <c r="AC68" s="1">
        <f t="shared" si="15"/>
        <v>466</v>
      </c>
      <c r="AD68" s="1">
        <f t="shared" si="34"/>
        <v>488.1</v>
      </c>
      <c r="AE68" s="1">
        <f t="shared" si="16"/>
        <v>478.3</v>
      </c>
      <c r="AF68" s="1">
        <f t="shared" si="34"/>
        <v>502</v>
      </c>
      <c r="AG68" s="1">
        <f t="shared" si="17"/>
        <v>492</v>
      </c>
      <c r="AH68" s="1">
        <f t="shared" si="34"/>
        <v>507.8</v>
      </c>
      <c r="AI68" s="1">
        <f t="shared" si="18"/>
        <v>497.7</v>
      </c>
      <c r="AJ68" s="1">
        <f t="shared" si="34"/>
        <v>516.8</v>
      </c>
      <c r="AK68" s="1">
        <f t="shared" si="19"/>
        <v>506.5</v>
      </c>
      <c r="AL68" s="1">
        <f t="shared" si="34"/>
        <v>526.1</v>
      </c>
      <c r="AM68" s="1">
        <f t="shared" si="20"/>
        <v>515.6</v>
      </c>
      <c r="AN68" s="1">
        <f t="shared" si="34"/>
        <v>531.7</v>
      </c>
      <c r="AO68" s="1">
        <f t="shared" si="21"/>
        <v>521</v>
      </c>
      <c r="AP68" s="1">
        <f t="shared" si="34"/>
        <v>565</v>
      </c>
      <c r="AQ68" s="1">
        <f t="shared" si="22"/>
        <v>553.7</v>
      </c>
    </row>
    <row r="69" spans="1:43" ht="9.75">
      <c r="A69" s="6">
        <v>65</v>
      </c>
      <c r="B69" s="9">
        <f>'Ltabell pr. 01.05.02'!$B68-200</f>
        <v>451100</v>
      </c>
      <c r="C69" s="6">
        <v>151195</v>
      </c>
      <c r="D69" s="7">
        <f t="shared" si="2"/>
        <v>37591.666666666664</v>
      </c>
      <c r="E69" s="11">
        <f t="shared" si="3"/>
        <v>442074</v>
      </c>
      <c r="F69" s="1">
        <f t="shared" si="33"/>
        <v>400.5</v>
      </c>
      <c r="G69" s="1">
        <f t="shared" si="4"/>
        <v>392.5</v>
      </c>
      <c r="H69" s="1">
        <f t="shared" si="33"/>
        <v>412</v>
      </c>
      <c r="I69" s="1">
        <f t="shared" si="5"/>
        <v>403.7</v>
      </c>
      <c r="J69" s="1">
        <f t="shared" si="33"/>
        <v>418.2</v>
      </c>
      <c r="K69" s="1">
        <f t="shared" si="6"/>
        <v>409.9</v>
      </c>
      <c r="L69" s="1">
        <f t="shared" si="33"/>
        <v>421.2</v>
      </c>
      <c r="M69" s="1">
        <f t="shared" si="7"/>
        <v>412.8</v>
      </c>
      <c r="N69" s="1">
        <f t="shared" si="33"/>
        <v>422.7</v>
      </c>
      <c r="O69" s="1">
        <f t="shared" si="8"/>
        <v>414.2</v>
      </c>
      <c r="P69" s="1">
        <f t="shared" si="33"/>
        <v>429.3</v>
      </c>
      <c r="Q69" s="1">
        <f t="shared" si="9"/>
        <v>420.7</v>
      </c>
      <c r="R69" s="1">
        <f t="shared" si="33"/>
        <v>438.7</v>
      </c>
      <c r="S69" s="1">
        <f t="shared" si="10"/>
        <v>430</v>
      </c>
      <c r="T69" s="1">
        <f t="shared" si="33"/>
        <v>442</v>
      </c>
      <c r="U69" s="1">
        <f t="shared" si="11"/>
        <v>433.2</v>
      </c>
      <c r="V69" s="1">
        <f t="shared" si="33"/>
        <v>460.2</v>
      </c>
      <c r="W69" s="1">
        <f t="shared" si="12"/>
        <v>451</v>
      </c>
      <c r="X69" s="1">
        <f t="shared" si="33"/>
        <v>464.4</v>
      </c>
      <c r="Y69" s="1">
        <f t="shared" si="13"/>
        <v>455.1</v>
      </c>
      <c r="Z69" s="1">
        <f t="shared" si="34"/>
        <v>471.7</v>
      </c>
      <c r="AA69" s="1">
        <f t="shared" si="14"/>
        <v>462.3</v>
      </c>
      <c r="AB69" s="1">
        <f t="shared" si="34"/>
        <v>484.5</v>
      </c>
      <c r="AC69" s="1">
        <f t="shared" si="15"/>
        <v>474.8</v>
      </c>
      <c r="AD69" s="1">
        <f t="shared" si="34"/>
        <v>497.2</v>
      </c>
      <c r="AE69" s="1">
        <f t="shared" si="16"/>
        <v>487.3</v>
      </c>
      <c r="AF69" s="1">
        <f t="shared" si="34"/>
        <v>511.5</v>
      </c>
      <c r="AG69" s="1">
        <f t="shared" si="17"/>
        <v>501.2</v>
      </c>
      <c r="AH69" s="1">
        <f t="shared" si="34"/>
        <v>517.4</v>
      </c>
      <c r="AI69" s="1">
        <f t="shared" si="18"/>
        <v>507</v>
      </c>
      <c r="AJ69" s="1">
        <f t="shared" si="34"/>
        <v>526.5</v>
      </c>
      <c r="AK69" s="1">
        <f t="shared" si="19"/>
        <v>516</v>
      </c>
      <c r="AL69" s="1">
        <f t="shared" si="34"/>
        <v>536</v>
      </c>
      <c r="AM69" s="1">
        <f t="shared" si="20"/>
        <v>525.2</v>
      </c>
      <c r="AN69" s="1">
        <f t="shared" si="34"/>
        <v>541.6</v>
      </c>
      <c r="AO69" s="1">
        <f t="shared" si="21"/>
        <v>530.8</v>
      </c>
      <c r="AP69" s="1">
        <f t="shared" si="34"/>
        <v>575.6</v>
      </c>
      <c r="AQ69" s="1">
        <f t="shared" si="22"/>
        <v>564.1</v>
      </c>
    </row>
    <row r="70" spans="1:43" ht="9.75">
      <c r="A70" s="6">
        <v>66</v>
      </c>
      <c r="B70" s="9">
        <f>'Ltabell pr. 01.05.02'!$B69-200</f>
        <v>459300</v>
      </c>
      <c r="C70" s="6">
        <v>151196</v>
      </c>
      <c r="D70" s="7">
        <f aca="true" t="shared" si="35" ref="D70:D90">B70/12</f>
        <v>38275</v>
      </c>
      <c r="E70" s="11">
        <f aca="true" t="shared" si="36" ref="E70:E90">B70-((B70+200)*2%)</f>
        <v>450110</v>
      </c>
      <c r="F70" s="1">
        <f t="shared" si="33"/>
        <v>407.7</v>
      </c>
      <c r="G70" s="1">
        <f aca="true" t="shared" si="37" ref="G70:G90">ROUND((($E70*1500)/(1687.5*G$3)/112*100)*1,1)</f>
        <v>399.6</v>
      </c>
      <c r="H70" s="1">
        <f t="shared" si="33"/>
        <v>419.5</v>
      </c>
      <c r="I70" s="1">
        <f aca="true" t="shared" si="38" ref="I70:I90">ROUND((($E70*1500)/(1687.5*I$3)/112*100)*1,1)</f>
        <v>411.1</v>
      </c>
      <c r="J70" s="1">
        <f t="shared" si="33"/>
        <v>425.8</v>
      </c>
      <c r="K70" s="1">
        <f aca="true" t="shared" si="39" ref="K70:K90">ROUND((($E70*1500)/(1687.5*K$3)/112*100)*1,1)</f>
        <v>417.3</v>
      </c>
      <c r="L70" s="1">
        <f t="shared" si="33"/>
        <v>428.9</v>
      </c>
      <c r="M70" s="1">
        <f aca="true" t="shared" si="40" ref="M70:M90">ROUND((($E70*1500)/(1687.5*M$3)/112*100)*1,1)</f>
        <v>420.3</v>
      </c>
      <c r="N70" s="1">
        <f t="shared" si="33"/>
        <v>430.4</v>
      </c>
      <c r="O70" s="1">
        <f aca="true" t="shared" si="41" ref="O70:O90">ROUND((($E70*1500)/(1687.5*O$3)/112*100)*1,1)</f>
        <v>421.8</v>
      </c>
      <c r="P70" s="1">
        <f t="shared" si="33"/>
        <v>437.1</v>
      </c>
      <c r="Q70" s="1">
        <f aca="true" t="shared" si="42" ref="Q70:Q90">ROUND((($E70*1500)/(1687.5*Q$3)/112*100)*1,1)</f>
        <v>428.3</v>
      </c>
      <c r="R70" s="1">
        <f t="shared" si="33"/>
        <v>446.7</v>
      </c>
      <c r="S70" s="1">
        <f aca="true" t="shared" si="43" ref="S70:S90">ROUND((($E70*1500)/(1687.5*S$3)/112*100)*1,1)</f>
        <v>437.8</v>
      </c>
      <c r="T70" s="1">
        <f t="shared" si="33"/>
        <v>450</v>
      </c>
      <c r="U70" s="1">
        <f aca="true" t="shared" si="44" ref="U70:U90">ROUND((($E70*1500)/(1687.5*U$3)/112*100)*1,1)</f>
        <v>441</v>
      </c>
      <c r="V70" s="1">
        <f t="shared" si="33"/>
        <v>468.5</v>
      </c>
      <c r="W70" s="1">
        <f aca="true" t="shared" si="45" ref="W70:W90">ROUND((($E70*1500)/(1687.5*W$3)/112*100)*1,1)</f>
        <v>459.2</v>
      </c>
      <c r="X70" s="1">
        <f t="shared" si="33"/>
        <v>472.8</v>
      </c>
      <c r="Y70" s="1">
        <f aca="true" t="shared" si="46" ref="Y70:Y90">ROUND((($E70*1500)/(1687.5*Y$3)/112*100)*1,1)</f>
        <v>463.3</v>
      </c>
      <c r="Z70" s="1">
        <f t="shared" si="34"/>
        <v>480.3</v>
      </c>
      <c r="AA70" s="1">
        <f aca="true" t="shared" si="47" ref="AA70:AA90">ROUND((($E70*1500)/(1687.5*AA$3)/112*100)*1,1)</f>
        <v>470.7</v>
      </c>
      <c r="AB70" s="1">
        <f t="shared" si="34"/>
        <v>493.3</v>
      </c>
      <c r="AC70" s="1">
        <f aca="true" t="shared" si="48" ref="AC70:AC90">ROUND((($E70*1500)/(1687.5*AC$3)/112*100)*1,1)</f>
        <v>483.4</v>
      </c>
      <c r="AD70" s="1">
        <f t="shared" si="34"/>
        <v>506.3</v>
      </c>
      <c r="AE70" s="1">
        <f aca="true" t="shared" si="49" ref="AE70:AE90">ROUND((($E70*1500)/(1687.5*AE$3)/112*100)*1,1)</f>
        <v>496.2</v>
      </c>
      <c r="AF70" s="1">
        <f t="shared" si="34"/>
        <v>520.7</v>
      </c>
      <c r="AG70" s="1">
        <f aca="true" t="shared" si="50" ref="AG70:AG90">ROUND((($E70*1500)/(1687.5*AG$3)/112*100)*1,1)</f>
        <v>510.3</v>
      </c>
      <c r="AH70" s="1">
        <f t="shared" si="34"/>
        <v>526.8</v>
      </c>
      <c r="AI70" s="1">
        <f aca="true" t="shared" si="51" ref="AI70:AI90">ROUND((($E70*1500)/(1687.5*AI$3)/112*100)*1,1)</f>
        <v>516.2</v>
      </c>
      <c r="AJ70" s="1">
        <f t="shared" si="34"/>
        <v>536.1</v>
      </c>
      <c r="AK70" s="1">
        <f aca="true" t="shared" si="52" ref="AK70:AK90">ROUND((($E70*1500)/(1687.5*AK$3)/112*100)*1,1)</f>
        <v>525.3</v>
      </c>
      <c r="AL70" s="1">
        <f t="shared" si="34"/>
        <v>545.7</v>
      </c>
      <c r="AM70" s="1">
        <f aca="true" t="shared" si="53" ref="AM70:AM90">ROUND((($E70*1500)/(1687.5*AM$3)/112*100)*1,1)</f>
        <v>534.8</v>
      </c>
      <c r="AN70" s="1">
        <f t="shared" si="34"/>
        <v>551.5</v>
      </c>
      <c r="AO70" s="1">
        <f aca="true" t="shared" si="54" ref="AO70:AO77">ROUND((($E70*1500)/(1687.5*AO$3)/112*100)*1,1)</f>
        <v>540.4</v>
      </c>
      <c r="AP70" s="1">
        <f t="shared" si="34"/>
        <v>586.1</v>
      </c>
      <c r="AQ70" s="1">
        <f aca="true" t="shared" si="55" ref="AQ70:AQ90">ROUND((($E70*1500)/(1687.5*AQ$3)/112*100)*1,1)</f>
        <v>574.3</v>
      </c>
    </row>
    <row r="71" spans="1:43" ht="9.75">
      <c r="A71" s="6">
        <v>67</v>
      </c>
      <c r="B71" s="9">
        <f>'Ltabell pr. 01.05.02'!$B70-200</f>
        <v>467600</v>
      </c>
      <c r="C71" s="6">
        <v>151197</v>
      </c>
      <c r="D71" s="7">
        <f t="shared" si="35"/>
        <v>38966.666666666664</v>
      </c>
      <c r="E71" s="11">
        <f t="shared" si="36"/>
        <v>458244</v>
      </c>
      <c r="F71" s="1">
        <f t="shared" si="33"/>
        <v>415.1</v>
      </c>
      <c r="G71" s="1">
        <f t="shared" si="37"/>
        <v>406.8</v>
      </c>
      <c r="H71" s="1">
        <f t="shared" si="33"/>
        <v>427.1</v>
      </c>
      <c r="I71" s="1">
        <f t="shared" si="38"/>
        <v>418.5</v>
      </c>
      <c r="J71" s="1">
        <f t="shared" si="33"/>
        <v>433.5</v>
      </c>
      <c r="K71" s="1">
        <f t="shared" si="39"/>
        <v>424.9</v>
      </c>
      <c r="L71" s="1">
        <f t="shared" si="33"/>
        <v>436.6</v>
      </c>
      <c r="M71" s="1">
        <f t="shared" si="40"/>
        <v>427.9</v>
      </c>
      <c r="N71" s="1">
        <f t="shared" si="33"/>
        <v>438.1</v>
      </c>
      <c r="O71" s="1">
        <f t="shared" si="41"/>
        <v>429.4</v>
      </c>
      <c r="P71" s="1">
        <f t="shared" si="33"/>
        <v>445</v>
      </c>
      <c r="Q71" s="1">
        <f t="shared" si="42"/>
        <v>436.1</v>
      </c>
      <c r="R71" s="1">
        <f t="shared" si="33"/>
        <v>454.8</v>
      </c>
      <c r="S71" s="1">
        <f t="shared" si="43"/>
        <v>445.7</v>
      </c>
      <c r="T71" s="1">
        <f t="shared" si="33"/>
        <v>458.2</v>
      </c>
      <c r="U71" s="1">
        <f t="shared" si="44"/>
        <v>449</v>
      </c>
      <c r="V71" s="1">
        <f t="shared" si="33"/>
        <v>477</v>
      </c>
      <c r="W71" s="1">
        <f t="shared" si="45"/>
        <v>467.5</v>
      </c>
      <c r="X71" s="1">
        <f t="shared" si="33"/>
        <v>481.3</v>
      </c>
      <c r="Y71" s="1">
        <f t="shared" si="46"/>
        <v>471.7</v>
      </c>
      <c r="Z71" s="1">
        <f t="shared" si="34"/>
        <v>488.9</v>
      </c>
      <c r="AA71" s="1">
        <f t="shared" si="47"/>
        <v>479.2</v>
      </c>
      <c r="AB71" s="1">
        <f t="shared" si="34"/>
        <v>502.2</v>
      </c>
      <c r="AC71" s="1">
        <f t="shared" si="48"/>
        <v>492.1</v>
      </c>
      <c r="AD71" s="1">
        <f t="shared" si="34"/>
        <v>515.4</v>
      </c>
      <c r="AE71" s="1">
        <f t="shared" si="49"/>
        <v>505.1</v>
      </c>
      <c r="AF71" s="1">
        <f t="shared" si="34"/>
        <v>530.2</v>
      </c>
      <c r="AG71" s="1">
        <f t="shared" si="50"/>
        <v>519.6</v>
      </c>
      <c r="AH71" s="1">
        <f t="shared" si="34"/>
        <v>536.3</v>
      </c>
      <c r="AI71" s="1">
        <f t="shared" si="51"/>
        <v>525.6</v>
      </c>
      <c r="AJ71" s="1">
        <f t="shared" si="34"/>
        <v>545.8</v>
      </c>
      <c r="AK71" s="1">
        <f t="shared" si="52"/>
        <v>534.8</v>
      </c>
      <c r="AL71" s="1">
        <f t="shared" si="34"/>
        <v>555.6</v>
      </c>
      <c r="AM71" s="1">
        <f t="shared" si="53"/>
        <v>544.4</v>
      </c>
      <c r="AN71" s="1">
        <f t="shared" si="34"/>
        <v>561.4</v>
      </c>
      <c r="AO71" s="1">
        <f t="shared" si="54"/>
        <v>550.2</v>
      </c>
      <c r="AP71" s="1">
        <f t="shared" si="34"/>
        <v>596.6</v>
      </c>
      <c r="AQ71" s="1">
        <f t="shared" si="55"/>
        <v>584.7</v>
      </c>
    </row>
    <row r="72" spans="1:43" ht="9.75">
      <c r="A72" s="6">
        <v>68</v>
      </c>
      <c r="B72" s="9">
        <f>'Ltabell pr. 01.05.02'!$B71-200</f>
        <v>475800</v>
      </c>
      <c r="C72" s="6">
        <v>151198</v>
      </c>
      <c r="D72" s="7">
        <f t="shared" si="35"/>
        <v>39650</v>
      </c>
      <c r="E72" s="11">
        <f t="shared" si="36"/>
        <v>466280</v>
      </c>
      <c r="F72" s="1">
        <f t="shared" si="33"/>
        <v>422.4</v>
      </c>
      <c r="G72" s="1">
        <f t="shared" si="37"/>
        <v>413.9</v>
      </c>
      <c r="H72" s="1">
        <f t="shared" si="33"/>
        <v>434.5</v>
      </c>
      <c r="I72" s="1">
        <f t="shared" si="38"/>
        <v>425.8</v>
      </c>
      <c r="J72" s="1">
        <f t="shared" si="33"/>
        <v>441.1</v>
      </c>
      <c r="K72" s="1">
        <f t="shared" si="39"/>
        <v>432.3</v>
      </c>
      <c r="L72" s="1">
        <f t="shared" si="33"/>
        <v>444.3</v>
      </c>
      <c r="M72" s="1">
        <f t="shared" si="40"/>
        <v>435.4</v>
      </c>
      <c r="N72" s="1">
        <f t="shared" si="33"/>
        <v>445.8</v>
      </c>
      <c r="O72" s="1">
        <f t="shared" si="41"/>
        <v>436.9</v>
      </c>
      <c r="P72" s="1">
        <f t="shared" si="33"/>
        <v>452.8</v>
      </c>
      <c r="Q72" s="1">
        <f t="shared" si="42"/>
        <v>443.7</v>
      </c>
      <c r="R72" s="1">
        <f t="shared" si="33"/>
        <v>462.8</v>
      </c>
      <c r="S72" s="1">
        <f t="shared" si="43"/>
        <v>453.5</v>
      </c>
      <c r="T72" s="1">
        <f t="shared" si="33"/>
        <v>466.2</v>
      </c>
      <c r="U72" s="1">
        <f t="shared" si="44"/>
        <v>456.9</v>
      </c>
      <c r="V72" s="1">
        <f t="shared" si="33"/>
        <v>485.4</v>
      </c>
      <c r="W72" s="1">
        <f t="shared" si="45"/>
        <v>475.7</v>
      </c>
      <c r="X72" s="1">
        <f t="shared" si="33"/>
        <v>489.8</v>
      </c>
      <c r="Y72" s="1">
        <f t="shared" si="46"/>
        <v>480</v>
      </c>
      <c r="Z72" s="1">
        <f t="shared" si="34"/>
        <v>497.5</v>
      </c>
      <c r="AA72" s="1">
        <f t="shared" si="47"/>
        <v>487.6</v>
      </c>
      <c r="AB72" s="1">
        <f t="shared" si="34"/>
        <v>511</v>
      </c>
      <c r="AC72" s="1">
        <f t="shared" si="48"/>
        <v>500.8</v>
      </c>
      <c r="AD72" s="1">
        <f t="shared" si="34"/>
        <v>524.5</v>
      </c>
      <c r="AE72" s="1">
        <f t="shared" si="49"/>
        <v>514</v>
      </c>
      <c r="AF72" s="1">
        <f t="shared" si="34"/>
        <v>539.5</v>
      </c>
      <c r="AG72" s="1">
        <f t="shared" si="50"/>
        <v>528.7</v>
      </c>
      <c r="AH72" s="1">
        <f t="shared" si="34"/>
        <v>545.7</v>
      </c>
      <c r="AI72" s="1">
        <f t="shared" si="51"/>
        <v>534.8</v>
      </c>
      <c r="AJ72" s="1">
        <f t="shared" si="34"/>
        <v>555.3</v>
      </c>
      <c r="AK72" s="1">
        <f t="shared" si="52"/>
        <v>544.2</v>
      </c>
      <c r="AL72" s="1">
        <f t="shared" si="34"/>
        <v>565.3</v>
      </c>
      <c r="AM72" s="1">
        <f t="shared" si="53"/>
        <v>554</v>
      </c>
      <c r="AN72" s="1">
        <f t="shared" si="34"/>
        <v>571.3</v>
      </c>
      <c r="AO72" s="1">
        <f t="shared" si="54"/>
        <v>559.9</v>
      </c>
      <c r="AP72" s="1">
        <f t="shared" si="34"/>
        <v>607.1</v>
      </c>
      <c r="AQ72" s="1">
        <f t="shared" si="55"/>
        <v>595</v>
      </c>
    </row>
    <row r="73" spans="1:43" ht="9.75">
      <c r="A73" s="6">
        <v>69</v>
      </c>
      <c r="B73" s="9">
        <f>'Ltabell pr. 01.05.02'!$B72-200</f>
        <v>485100</v>
      </c>
      <c r="C73" s="6">
        <v>151199</v>
      </c>
      <c r="D73" s="7">
        <f t="shared" si="35"/>
        <v>40425</v>
      </c>
      <c r="E73" s="11">
        <f t="shared" si="36"/>
        <v>475394</v>
      </c>
      <c r="F73" s="1">
        <f t="shared" si="33"/>
        <v>430.6</v>
      </c>
      <c r="G73" s="1">
        <f t="shared" si="37"/>
        <v>422</v>
      </c>
      <c r="H73" s="1">
        <f t="shared" si="33"/>
        <v>443</v>
      </c>
      <c r="I73" s="1">
        <f t="shared" si="38"/>
        <v>434.2</v>
      </c>
      <c r="J73" s="1">
        <f t="shared" si="33"/>
        <v>449.8</v>
      </c>
      <c r="K73" s="1">
        <f t="shared" si="39"/>
        <v>440.8</v>
      </c>
      <c r="L73" s="1">
        <f t="shared" si="33"/>
        <v>452.9</v>
      </c>
      <c r="M73" s="1">
        <f t="shared" si="40"/>
        <v>443.9</v>
      </c>
      <c r="N73" s="1">
        <f t="shared" si="33"/>
        <v>454.5</v>
      </c>
      <c r="O73" s="1">
        <f t="shared" si="41"/>
        <v>445.5</v>
      </c>
      <c r="P73" s="1">
        <f t="shared" si="33"/>
        <v>461.6</v>
      </c>
      <c r="Q73" s="1">
        <f t="shared" si="42"/>
        <v>452.4</v>
      </c>
      <c r="R73" s="1">
        <f t="shared" si="33"/>
        <v>471.8</v>
      </c>
      <c r="S73" s="1">
        <f t="shared" si="43"/>
        <v>462.4</v>
      </c>
      <c r="T73" s="1">
        <f t="shared" si="33"/>
        <v>475.3</v>
      </c>
      <c r="U73" s="1">
        <f t="shared" si="44"/>
        <v>465.8</v>
      </c>
      <c r="V73" s="1">
        <f t="shared" si="33"/>
        <v>494.9</v>
      </c>
      <c r="W73" s="1">
        <f t="shared" si="45"/>
        <v>485</v>
      </c>
      <c r="X73" s="1">
        <f t="shared" si="33"/>
        <v>499.4</v>
      </c>
      <c r="Y73" s="1">
        <f t="shared" si="46"/>
        <v>489.4</v>
      </c>
      <c r="Z73" s="1">
        <f t="shared" si="34"/>
        <v>507.2</v>
      </c>
      <c r="AA73" s="1">
        <f t="shared" si="47"/>
        <v>497.1</v>
      </c>
      <c r="AB73" s="1">
        <f t="shared" si="34"/>
        <v>521</v>
      </c>
      <c r="AC73" s="1">
        <f t="shared" si="48"/>
        <v>510.6</v>
      </c>
      <c r="AD73" s="1">
        <f t="shared" si="34"/>
        <v>534.7</v>
      </c>
      <c r="AE73" s="1">
        <f t="shared" si="49"/>
        <v>524</v>
      </c>
      <c r="AF73" s="1">
        <f t="shared" si="34"/>
        <v>550</v>
      </c>
      <c r="AG73" s="1">
        <f t="shared" si="50"/>
        <v>539</v>
      </c>
      <c r="AH73" s="1">
        <f t="shared" si="34"/>
        <v>556.4</v>
      </c>
      <c r="AI73" s="1">
        <f t="shared" si="51"/>
        <v>545.2</v>
      </c>
      <c r="AJ73" s="1">
        <f t="shared" si="34"/>
        <v>566.2</v>
      </c>
      <c r="AK73" s="1">
        <f t="shared" si="52"/>
        <v>554.8</v>
      </c>
      <c r="AL73" s="1">
        <f t="shared" si="34"/>
        <v>576.3</v>
      </c>
      <c r="AM73" s="1">
        <f t="shared" si="53"/>
        <v>564.8</v>
      </c>
      <c r="AN73" s="1">
        <f t="shared" si="34"/>
        <v>582.5</v>
      </c>
      <c r="AO73" s="1">
        <f t="shared" si="54"/>
        <v>570.8</v>
      </c>
      <c r="AP73" s="1">
        <f t="shared" si="34"/>
        <v>619</v>
      </c>
      <c r="AQ73" s="1">
        <f t="shared" si="55"/>
        <v>606.6</v>
      </c>
    </row>
    <row r="74" spans="1:43" ht="9.75">
      <c r="A74" s="6">
        <v>70</v>
      </c>
      <c r="B74" s="9">
        <f>'Ltabell pr. 01.05.02'!$B73-200</f>
        <v>494400</v>
      </c>
      <c r="C74" s="6">
        <v>151200</v>
      </c>
      <c r="D74" s="7">
        <f t="shared" si="35"/>
        <v>41200</v>
      </c>
      <c r="E74" s="11">
        <f t="shared" si="36"/>
        <v>484508</v>
      </c>
      <c r="F74" s="1">
        <f t="shared" si="33"/>
        <v>438.9</v>
      </c>
      <c r="G74" s="1">
        <f t="shared" si="37"/>
        <v>430.1</v>
      </c>
      <c r="H74" s="1">
        <f t="shared" si="33"/>
        <v>451.5</v>
      </c>
      <c r="I74" s="1">
        <f t="shared" si="38"/>
        <v>442.5</v>
      </c>
      <c r="J74" s="1">
        <f t="shared" si="33"/>
        <v>458.4</v>
      </c>
      <c r="K74" s="1">
        <f t="shared" si="39"/>
        <v>449.2</v>
      </c>
      <c r="L74" s="1">
        <f t="shared" si="33"/>
        <v>461.6</v>
      </c>
      <c r="M74" s="1">
        <f t="shared" si="40"/>
        <v>452.4</v>
      </c>
      <c r="N74" s="1">
        <f t="shared" si="33"/>
        <v>463.3</v>
      </c>
      <c r="O74" s="1">
        <f t="shared" si="41"/>
        <v>454</v>
      </c>
      <c r="P74" s="1">
        <f t="shared" si="33"/>
        <v>470.5</v>
      </c>
      <c r="Q74" s="1">
        <f t="shared" si="42"/>
        <v>461.1</v>
      </c>
      <c r="R74" s="1">
        <f t="shared" si="33"/>
        <v>480.9</v>
      </c>
      <c r="S74" s="1">
        <f t="shared" si="43"/>
        <v>471.2</v>
      </c>
      <c r="T74" s="1">
        <f t="shared" si="33"/>
        <v>484.4</v>
      </c>
      <c r="U74" s="1">
        <f t="shared" si="44"/>
        <v>474.7</v>
      </c>
      <c r="V74" s="1">
        <f t="shared" si="33"/>
        <v>504.3</v>
      </c>
      <c r="W74" s="1">
        <f t="shared" si="45"/>
        <v>494.3</v>
      </c>
      <c r="X74" s="1">
        <f t="shared" si="33"/>
        <v>508.9</v>
      </c>
      <c r="Y74" s="1">
        <f t="shared" si="46"/>
        <v>498.7</v>
      </c>
      <c r="Z74" s="1">
        <f t="shared" si="34"/>
        <v>517</v>
      </c>
      <c r="AA74" s="1">
        <f t="shared" si="47"/>
        <v>506.6</v>
      </c>
      <c r="AB74" s="1">
        <f t="shared" si="34"/>
        <v>531</v>
      </c>
      <c r="AC74" s="1">
        <f t="shared" si="48"/>
        <v>520.3</v>
      </c>
      <c r="AD74" s="1">
        <f t="shared" si="34"/>
        <v>545</v>
      </c>
      <c r="AE74" s="1">
        <f t="shared" si="49"/>
        <v>534.1</v>
      </c>
      <c r="AF74" s="1">
        <f t="shared" si="34"/>
        <v>560.5</v>
      </c>
      <c r="AG74" s="1">
        <f t="shared" si="50"/>
        <v>549.3</v>
      </c>
      <c r="AH74" s="1">
        <f t="shared" si="34"/>
        <v>567</v>
      </c>
      <c r="AI74" s="1">
        <f t="shared" si="51"/>
        <v>555.7</v>
      </c>
      <c r="AJ74" s="1">
        <f t="shared" si="34"/>
        <v>577</v>
      </c>
      <c r="AK74" s="1">
        <f t="shared" si="52"/>
        <v>565.5</v>
      </c>
      <c r="AL74" s="1">
        <f t="shared" si="34"/>
        <v>587.4</v>
      </c>
      <c r="AM74" s="1">
        <f t="shared" si="53"/>
        <v>575.6</v>
      </c>
      <c r="AN74" s="1">
        <f t="shared" si="34"/>
        <v>593.6</v>
      </c>
      <c r="AO74" s="1">
        <f t="shared" si="54"/>
        <v>581.7</v>
      </c>
      <c r="AP74" s="1">
        <f t="shared" si="34"/>
        <v>630.8</v>
      </c>
      <c r="AQ74" s="1">
        <f t="shared" si="55"/>
        <v>618.2</v>
      </c>
    </row>
    <row r="75" spans="1:43" ht="9.75">
      <c r="A75" s="6">
        <v>71</v>
      </c>
      <c r="B75" s="9">
        <f>'Ltabell pr. 01.05.02'!$B74-200</f>
        <v>506800</v>
      </c>
      <c r="C75" s="6">
        <v>151201</v>
      </c>
      <c r="D75" s="7">
        <f t="shared" si="35"/>
        <v>42233.333333333336</v>
      </c>
      <c r="E75" s="11">
        <f t="shared" si="36"/>
        <v>496660</v>
      </c>
      <c r="F75" s="1">
        <f t="shared" si="33"/>
        <v>449.9</v>
      </c>
      <c r="G75" s="1">
        <f t="shared" si="37"/>
        <v>440.9</v>
      </c>
      <c r="H75" s="1">
        <f t="shared" si="33"/>
        <v>462.9</v>
      </c>
      <c r="I75" s="1">
        <f t="shared" si="38"/>
        <v>453.6</v>
      </c>
      <c r="J75" s="1">
        <f t="shared" si="33"/>
        <v>469.9</v>
      </c>
      <c r="K75" s="1">
        <f t="shared" si="39"/>
        <v>460.5</v>
      </c>
      <c r="L75" s="1">
        <f t="shared" si="33"/>
        <v>473.2</v>
      </c>
      <c r="M75" s="1">
        <f t="shared" si="40"/>
        <v>463.7</v>
      </c>
      <c r="N75" s="1">
        <f t="shared" si="33"/>
        <v>474.9</v>
      </c>
      <c r="O75" s="1">
        <f t="shared" si="41"/>
        <v>465.4</v>
      </c>
      <c r="P75" s="1">
        <f t="shared" si="33"/>
        <v>482.3</v>
      </c>
      <c r="Q75" s="1">
        <f t="shared" si="42"/>
        <v>472.6</v>
      </c>
      <c r="R75" s="1">
        <f t="shared" si="33"/>
        <v>492.9</v>
      </c>
      <c r="S75" s="1">
        <f t="shared" si="43"/>
        <v>483.1</v>
      </c>
      <c r="T75" s="1">
        <f t="shared" si="33"/>
        <v>496.6</v>
      </c>
      <c r="U75" s="1">
        <f t="shared" si="44"/>
        <v>486.6</v>
      </c>
      <c r="V75" s="1">
        <f t="shared" si="33"/>
        <v>517</v>
      </c>
      <c r="W75" s="1">
        <f t="shared" si="45"/>
        <v>506.7</v>
      </c>
      <c r="X75" s="1">
        <f t="shared" si="33"/>
        <v>521.7</v>
      </c>
      <c r="Y75" s="1">
        <f t="shared" si="46"/>
        <v>511.3</v>
      </c>
      <c r="Z75" s="1">
        <f t="shared" si="34"/>
        <v>529.9</v>
      </c>
      <c r="AA75" s="1">
        <f t="shared" si="47"/>
        <v>519.3</v>
      </c>
      <c r="AB75" s="1">
        <f t="shared" si="34"/>
        <v>544.3</v>
      </c>
      <c r="AC75" s="1">
        <f t="shared" si="48"/>
        <v>533.4</v>
      </c>
      <c r="AD75" s="1">
        <f t="shared" si="34"/>
        <v>558.6</v>
      </c>
      <c r="AE75" s="1">
        <f t="shared" si="49"/>
        <v>547.5</v>
      </c>
      <c r="AF75" s="1">
        <f t="shared" si="34"/>
        <v>574.6</v>
      </c>
      <c r="AG75" s="1">
        <f t="shared" si="50"/>
        <v>563.1</v>
      </c>
      <c r="AH75" s="1">
        <f t="shared" si="34"/>
        <v>581.2</v>
      </c>
      <c r="AI75" s="1">
        <f t="shared" si="51"/>
        <v>569.6</v>
      </c>
      <c r="AJ75" s="1">
        <f t="shared" si="34"/>
        <v>591.5</v>
      </c>
      <c r="AK75" s="1">
        <f t="shared" si="52"/>
        <v>579.7</v>
      </c>
      <c r="AL75" s="1">
        <f t="shared" si="34"/>
        <v>602.1</v>
      </c>
      <c r="AM75" s="1">
        <f t="shared" si="53"/>
        <v>590.1</v>
      </c>
      <c r="AN75" s="1">
        <f t="shared" si="34"/>
        <v>608.5</v>
      </c>
      <c r="AO75" s="1">
        <f t="shared" si="54"/>
        <v>596.3</v>
      </c>
      <c r="AP75" s="1">
        <f t="shared" si="34"/>
        <v>646.7</v>
      </c>
      <c r="AQ75" s="1">
        <f t="shared" si="55"/>
        <v>633.7</v>
      </c>
    </row>
    <row r="76" spans="1:43" ht="9.75">
      <c r="A76" s="6">
        <v>72</v>
      </c>
      <c r="B76" s="9">
        <f>'Ltabell pr. 01.05.02'!$B75-200</f>
        <v>516000</v>
      </c>
      <c r="C76" s="6">
        <v>151202</v>
      </c>
      <c r="D76" s="7">
        <f t="shared" si="35"/>
        <v>43000</v>
      </c>
      <c r="E76" s="11">
        <f t="shared" si="36"/>
        <v>505676</v>
      </c>
      <c r="F76" s="1">
        <f t="shared" si="33"/>
        <v>458.1</v>
      </c>
      <c r="G76" s="1">
        <f t="shared" si="37"/>
        <v>448.9</v>
      </c>
      <c r="H76" s="1">
        <f t="shared" si="33"/>
        <v>471.3</v>
      </c>
      <c r="I76" s="1">
        <f t="shared" si="38"/>
        <v>461.8</v>
      </c>
      <c r="J76" s="1">
        <f t="shared" si="33"/>
        <v>478.4</v>
      </c>
      <c r="K76" s="1">
        <f t="shared" si="39"/>
        <v>468.8</v>
      </c>
      <c r="L76" s="1">
        <f t="shared" si="33"/>
        <v>481.8</v>
      </c>
      <c r="M76" s="1">
        <f t="shared" si="40"/>
        <v>472.2</v>
      </c>
      <c r="N76" s="1">
        <f t="shared" si="33"/>
        <v>483.5</v>
      </c>
      <c r="O76" s="1">
        <f t="shared" si="41"/>
        <v>473.8</v>
      </c>
      <c r="P76" s="1">
        <f t="shared" si="33"/>
        <v>491</v>
      </c>
      <c r="Q76" s="1">
        <f t="shared" si="42"/>
        <v>481.2</v>
      </c>
      <c r="R76" s="1">
        <f t="shared" si="33"/>
        <v>501.9</v>
      </c>
      <c r="S76" s="1">
        <f t="shared" si="43"/>
        <v>491.8</v>
      </c>
      <c r="T76" s="1">
        <f t="shared" si="33"/>
        <v>505.6</v>
      </c>
      <c r="U76" s="1">
        <f t="shared" si="44"/>
        <v>495.5</v>
      </c>
      <c r="V76" s="1">
        <f t="shared" si="33"/>
        <v>526.4</v>
      </c>
      <c r="W76" s="1">
        <f t="shared" si="45"/>
        <v>515.8</v>
      </c>
      <c r="X76" s="1">
        <f t="shared" si="33"/>
        <v>531.2</v>
      </c>
      <c r="Y76" s="1">
        <f t="shared" si="46"/>
        <v>520.5</v>
      </c>
      <c r="Z76" s="1">
        <f t="shared" si="34"/>
        <v>539.6</v>
      </c>
      <c r="AA76" s="1">
        <f t="shared" si="47"/>
        <v>528.8</v>
      </c>
      <c r="AB76" s="1">
        <f t="shared" si="34"/>
        <v>554.2</v>
      </c>
      <c r="AC76" s="1">
        <f t="shared" si="48"/>
        <v>543.1</v>
      </c>
      <c r="AD76" s="1">
        <f t="shared" si="34"/>
        <v>568.8</v>
      </c>
      <c r="AE76" s="1">
        <f t="shared" si="49"/>
        <v>557.4</v>
      </c>
      <c r="AF76" s="1">
        <f t="shared" si="34"/>
        <v>585</v>
      </c>
      <c r="AG76" s="1">
        <f t="shared" si="50"/>
        <v>573.3</v>
      </c>
      <c r="AH76" s="1">
        <f t="shared" si="34"/>
        <v>591.8</v>
      </c>
      <c r="AI76" s="1">
        <f t="shared" si="51"/>
        <v>580</v>
      </c>
      <c r="AJ76" s="1">
        <f t="shared" si="34"/>
        <v>602.2</v>
      </c>
      <c r="AK76" s="1">
        <f t="shared" si="52"/>
        <v>590.2</v>
      </c>
      <c r="AL76" s="1">
        <f t="shared" si="34"/>
        <v>613.1</v>
      </c>
      <c r="AM76" s="1">
        <f t="shared" si="53"/>
        <v>600.8</v>
      </c>
      <c r="AN76" s="1">
        <f t="shared" si="34"/>
        <v>619.6</v>
      </c>
      <c r="AO76" s="1">
        <f t="shared" si="54"/>
        <v>607.2</v>
      </c>
      <c r="AP76" s="1">
        <f t="shared" si="34"/>
        <v>658.4</v>
      </c>
      <c r="AQ76" s="1">
        <f t="shared" si="55"/>
        <v>645.2</v>
      </c>
    </row>
    <row r="77" spans="1:43" ht="9.75">
      <c r="A77" s="6">
        <v>73</v>
      </c>
      <c r="B77" s="9">
        <f>'Ltabell pr. 01.05.02'!$B76-200</f>
        <v>525300</v>
      </c>
      <c r="C77" s="6">
        <v>151203</v>
      </c>
      <c r="D77" s="7">
        <f t="shared" si="35"/>
        <v>43775</v>
      </c>
      <c r="E77" s="11">
        <f t="shared" si="36"/>
        <v>514790</v>
      </c>
      <c r="F77" s="1">
        <f t="shared" si="33"/>
        <v>466.3</v>
      </c>
      <c r="G77" s="1">
        <f t="shared" si="37"/>
        <v>457</v>
      </c>
      <c r="H77" s="1">
        <f t="shared" si="33"/>
        <v>479.8</v>
      </c>
      <c r="I77" s="1">
        <f t="shared" si="38"/>
        <v>470.2</v>
      </c>
      <c r="J77" s="1">
        <f t="shared" si="33"/>
        <v>487</v>
      </c>
      <c r="K77" s="1">
        <f t="shared" si="39"/>
        <v>477.3</v>
      </c>
      <c r="L77" s="1">
        <f t="shared" si="33"/>
        <v>490.5</v>
      </c>
      <c r="M77" s="1">
        <f t="shared" si="40"/>
        <v>480.7</v>
      </c>
      <c r="N77" s="1">
        <f t="shared" si="33"/>
        <v>492.2</v>
      </c>
      <c r="O77" s="1">
        <f t="shared" si="41"/>
        <v>482.4</v>
      </c>
      <c r="P77" s="1">
        <f t="shared" si="33"/>
        <v>499.9</v>
      </c>
      <c r="Q77" s="1">
        <f t="shared" si="42"/>
        <v>489.9</v>
      </c>
      <c r="R77" s="1">
        <f t="shared" si="33"/>
        <v>510.9</v>
      </c>
      <c r="S77" s="1">
        <f t="shared" si="43"/>
        <v>500.7</v>
      </c>
      <c r="T77" s="1">
        <f t="shared" si="33"/>
        <v>514.7</v>
      </c>
      <c r="U77" s="1">
        <f t="shared" si="44"/>
        <v>504.4</v>
      </c>
      <c r="V77" s="1">
        <f t="shared" si="33"/>
        <v>535.9</v>
      </c>
      <c r="W77" s="1">
        <f t="shared" si="45"/>
        <v>525.1</v>
      </c>
      <c r="X77" s="1">
        <f t="shared" si="33"/>
        <v>540.7</v>
      </c>
      <c r="Y77" s="1">
        <f t="shared" si="46"/>
        <v>529.9</v>
      </c>
      <c r="Z77" s="1">
        <f t="shared" si="34"/>
        <v>549.3</v>
      </c>
      <c r="AA77" s="1">
        <f t="shared" si="47"/>
        <v>538.3</v>
      </c>
      <c r="AB77" s="1">
        <f t="shared" si="34"/>
        <v>564.1</v>
      </c>
      <c r="AC77" s="1">
        <f t="shared" si="48"/>
        <v>552.9</v>
      </c>
      <c r="AD77" s="1">
        <f t="shared" si="34"/>
        <v>579</v>
      </c>
      <c r="AE77" s="1">
        <f t="shared" si="49"/>
        <v>567.4</v>
      </c>
      <c r="AF77" s="1">
        <f t="shared" si="34"/>
        <v>595.6</v>
      </c>
      <c r="AG77" s="1">
        <f t="shared" si="50"/>
        <v>583.7</v>
      </c>
      <c r="AH77" s="1">
        <f t="shared" si="34"/>
        <v>602.5</v>
      </c>
      <c r="AI77" s="1">
        <f t="shared" si="51"/>
        <v>590.4</v>
      </c>
      <c r="AJ77" s="1">
        <f t="shared" si="34"/>
        <v>613.1</v>
      </c>
      <c r="AK77" s="1">
        <f t="shared" si="52"/>
        <v>600.8</v>
      </c>
      <c r="AL77" s="1">
        <f t="shared" si="34"/>
        <v>624.1</v>
      </c>
      <c r="AM77" s="1">
        <f t="shared" si="53"/>
        <v>611.6</v>
      </c>
      <c r="AN77" s="1">
        <f t="shared" si="34"/>
        <v>630.7</v>
      </c>
      <c r="AO77" s="1">
        <f t="shared" si="54"/>
        <v>618.1</v>
      </c>
      <c r="AP77" s="1">
        <f t="shared" si="34"/>
        <v>670.3</v>
      </c>
      <c r="AQ77" s="1">
        <f t="shared" si="55"/>
        <v>656.9</v>
      </c>
    </row>
    <row r="78" spans="1:43" ht="9.75">
      <c r="A78" s="6">
        <v>74</v>
      </c>
      <c r="B78" s="9">
        <f>'Ltabell pr. 01.05.02'!$B77-200</f>
        <v>535100</v>
      </c>
      <c r="C78" s="6">
        <v>151204</v>
      </c>
      <c r="D78" s="7">
        <f t="shared" si="35"/>
        <v>44591.666666666664</v>
      </c>
      <c r="E78" s="11">
        <f t="shared" si="36"/>
        <v>524394</v>
      </c>
      <c r="F78" s="1">
        <f t="shared" si="33"/>
        <v>475</v>
      </c>
      <c r="G78" s="1">
        <f t="shared" si="37"/>
        <v>465.5</v>
      </c>
      <c r="H78" s="1">
        <f t="shared" si="33"/>
        <v>488.7</v>
      </c>
      <c r="I78" s="1">
        <f t="shared" si="38"/>
        <v>478.9</v>
      </c>
      <c r="J78" s="1">
        <f t="shared" si="33"/>
        <v>496.1</v>
      </c>
      <c r="K78" s="1">
        <f t="shared" si="39"/>
        <v>486.2</v>
      </c>
      <c r="L78" s="1">
        <f t="shared" si="33"/>
        <v>499.6</v>
      </c>
      <c r="M78" s="1">
        <f t="shared" si="40"/>
        <v>489.6</v>
      </c>
      <c r="N78" s="1">
        <f t="shared" si="33"/>
        <v>501.4</v>
      </c>
      <c r="O78" s="1">
        <f t="shared" si="41"/>
        <v>491.4</v>
      </c>
      <c r="P78" s="1">
        <f t="shared" si="33"/>
        <v>509.2</v>
      </c>
      <c r="Q78" s="1">
        <f t="shared" si="42"/>
        <v>499</v>
      </c>
      <c r="R78" s="1">
        <f t="shared" si="33"/>
        <v>520.4</v>
      </c>
      <c r="S78" s="1">
        <f t="shared" si="43"/>
        <v>510</v>
      </c>
      <c r="T78" s="1">
        <f t="shared" si="33"/>
        <v>524.3</v>
      </c>
      <c r="U78" s="1">
        <f t="shared" si="44"/>
        <v>513.8</v>
      </c>
      <c r="V78" s="1">
        <f t="shared" si="33"/>
        <v>545.9</v>
      </c>
      <c r="W78" s="1">
        <f t="shared" si="45"/>
        <v>534.9</v>
      </c>
      <c r="X78" s="1">
        <f t="shared" si="33"/>
        <v>550.8</v>
      </c>
      <c r="Y78" s="1">
        <f t="shared" si="46"/>
        <v>539.8</v>
      </c>
      <c r="Z78" s="1">
        <f t="shared" si="34"/>
        <v>559.5</v>
      </c>
      <c r="AA78" s="1">
        <f t="shared" si="47"/>
        <v>548.3</v>
      </c>
      <c r="AB78" s="1">
        <f t="shared" si="34"/>
        <v>574.7</v>
      </c>
      <c r="AC78" s="1">
        <f t="shared" si="48"/>
        <v>563.2</v>
      </c>
      <c r="AD78" s="1">
        <f t="shared" si="34"/>
        <v>589.8</v>
      </c>
      <c r="AE78" s="1">
        <f t="shared" si="49"/>
        <v>578</v>
      </c>
      <c r="AF78" s="1">
        <f t="shared" si="34"/>
        <v>606.7</v>
      </c>
      <c r="AG78" s="1">
        <f t="shared" si="50"/>
        <v>594.6</v>
      </c>
      <c r="AH78" s="1">
        <f t="shared" si="34"/>
        <v>613.7</v>
      </c>
      <c r="AI78" s="1">
        <f t="shared" si="51"/>
        <v>601.4</v>
      </c>
      <c r="AJ78" s="1">
        <f t="shared" si="34"/>
        <v>624.5</v>
      </c>
      <c r="AK78" s="1">
        <f t="shared" si="52"/>
        <v>612</v>
      </c>
      <c r="AL78" s="1">
        <f t="shared" si="34"/>
        <v>635.8</v>
      </c>
      <c r="AM78" s="1">
        <f t="shared" si="53"/>
        <v>623</v>
      </c>
      <c r="AN78" s="1">
        <f t="shared" si="34"/>
        <v>642.5</v>
      </c>
      <c r="AO78" s="1">
        <f>ROUND((($E78*1500)/(1687.5*AO$3)/112*100)*1,1)</f>
        <v>629.6</v>
      </c>
      <c r="AP78" s="1">
        <f t="shared" si="34"/>
        <v>682.8</v>
      </c>
      <c r="AQ78" s="1">
        <f t="shared" si="55"/>
        <v>669.1</v>
      </c>
    </row>
    <row r="79" spans="1:43" ht="9.75">
      <c r="A79" s="6">
        <v>75</v>
      </c>
      <c r="B79" s="9">
        <f>'Ltabell pr. 01.05.02'!$B78-200</f>
        <v>545800</v>
      </c>
      <c r="C79" s="6">
        <v>151205</v>
      </c>
      <c r="D79" s="7">
        <f t="shared" si="35"/>
        <v>45483.333333333336</v>
      </c>
      <c r="E79" s="11">
        <f t="shared" si="36"/>
        <v>534880</v>
      </c>
      <c r="F79" s="1">
        <f t="shared" si="33"/>
        <v>484.5</v>
      </c>
      <c r="G79" s="1">
        <f t="shared" si="37"/>
        <v>474.8</v>
      </c>
      <c r="H79" s="1">
        <f t="shared" si="33"/>
        <v>498.5</v>
      </c>
      <c r="I79" s="1">
        <f t="shared" si="38"/>
        <v>488.5</v>
      </c>
      <c r="J79" s="1">
        <f t="shared" si="33"/>
        <v>506</v>
      </c>
      <c r="K79" s="1">
        <f t="shared" si="39"/>
        <v>495.9</v>
      </c>
      <c r="L79" s="1">
        <f t="shared" si="33"/>
        <v>509.6</v>
      </c>
      <c r="M79" s="1">
        <f t="shared" si="40"/>
        <v>499.4</v>
      </c>
      <c r="N79" s="1">
        <f t="shared" si="33"/>
        <v>511.4</v>
      </c>
      <c r="O79" s="1">
        <f t="shared" si="41"/>
        <v>501.2</v>
      </c>
      <c r="P79" s="1">
        <f t="shared" si="33"/>
        <v>519.4</v>
      </c>
      <c r="Q79" s="1">
        <f t="shared" si="42"/>
        <v>509</v>
      </c>
      <c r="R79" s="1">
        <f t="shared" si="33"/>
        <v>530.9</v>
      </c>
      <c r="S79" s="1">
        <f t="shared" si="43"/>
        <v>520.2</v>
      </c>
      <c r="T79" s="1">
        <f t="shared" si="33"/>
        <v>534.8</v>
      </c>
      <c r="U79" s="1">
        <f t="shared" si="44"/>
        <v>524.1</v>
      </c>
      <c r="V79" s="1">
        <f t="shared" si="33"/>
        <v>556.8</v>
      </c>
      <c r="W79" s="1">
        <f t="shared" si="45"/>
        <v>545.6</v>
      </c>
      <c r="X79" s="1">
        <f t="shared" si="33"/>
        <v>561.8</v>
      </c>
      <c r="Y79" s="1">
        <f t="shared" si="46"/>
        <v>550.6</v>
      </c>
      <c r="Z79" s="1">
        <f t="shared" si="34"/>
        <v>570.7</v>
      </c>
      <c r="AA79" s="1">
        <f t="shared" si="47"/>
        <v>559.3</v>
      </c>
      <c r="AB79" s="1">
        <f t="shared" si="34"/>
        <v>586.2</v>
      </c>
      <c r="AC79" s="1">
        <f t="shared" si="48"/>
        <v>574.4</v>
      </c>
      <c r="AD79" s="1">
        <f t="shared" si="34"/>
        <v>601.6</v>
      </c>
      <c r="AE79" s="1">
        <f t="shared" si="49"/>
        <v>589.6</v>
      </c>
      <c r="AF79" s="1">
        <f t="shared" si="34"/>
        <v>618.8</v>
      </c>
      <c r="AG79" s="1">
        <f t="shared" si="50"/>
        <v>606.4</v>
      </c>
      <c r="AH79" s="1">
        <f t="shared" si="34"/>
        <v>626</v>
      </c>
      <c r="AI79" s="1">
        <f t="shared" si="51"/>
        <v>613.5</v>
      </c>
      <c r="AJ79" s="1">
        <f t="shared" si="34"/>
        <v>637</v>
      </c>
      <c r="AK79" s="1">
        <f t="shared" si="52"/>
        <v>624.3</v>
      </c>
      <c r="AL79" s="1">
        <f t="shared" si="34"/>
        <v>648.5</v>
      </c>
      <c r="AM79" s="1">
        <f t="shared" si="53"/>
        <v>635.5</v>
      </c>
      <c r="AN79" s="1">
        <f t="shared" si="34"/>
        <v>655.3</v>
      </c>
      <c r="AO79" s="1">
        <f aca="true" t="shared" si="56" ref="AO79:AO90">ROUND((($E79*1500)/(1687.5*AO$3)/112*100)*1,1)</f>
        <v>642.2</v>
      </c>
      <c r="AP79" s="1">
        <f t="shared" si="34"/>
        <v>696.4</v>
      </c>
      <c r="AQ79" s="1">
        <f t="shared" si="55"/>
        <v>682.5</v>
      </c>
    </row>
    <row r="80" spans="1:43" ht="9.75">
      <c r="A80" s="6">
        <v>76</v>
      </c>
      <c r="B80" s="9">
        <f>'Ltabell pr. 01.05.02'!$B79-200</f>
        <v>560700</v>
      </c>
      <c r="C80" s="6">
        <v>151206</v>
      </c>
      <c r="D80" s="7">
        <f t="shared" si="35"/>
        <v>46725</v>
      </c>
      <c r="E80" s="11">
        <f t="shared" si="36"/>
        <v>549482</v>
      </c>
      <c r="F80" s="1">
        <f t="shared" si="33"/>
        <v>497.8</v>
      </c>
      <c r="G80" s="1">
        <f t="shared" si="37"/>
        <v>487.8</v>
      </c>
      <c r="H80" s="1">
        <f t="shared" si="33"/>
        <v>512.1</v>
      </c>
      <c r="I80" s="1">
        <f t="shared" si="38"/>
        <v>501.8</v>
      </c>
      <c r="J80" s="1">
        <f t="shared" si="33"/>
        <v>519.9</v>
      </c>
      <c r="K80" s="1">
        <f t="shared" si="39"/>
        <v>509.5</v>
      </c>
      <c r="L80" s="1">
        <f t="shared" si="33"/>
        <v>523.5</v>
      </c>
      <c r="M80" s="1">
        <f t="shared" si="40"/>
        <v>513.1</v>
      </c>
      <c r="N80" s="1">
        <f t="shared" si="33"/>
        <v>525.4</v>
      </c>
      <c r="O80" s="1">
        <f t="shared" si="41"/>
        <v>514.9</v>
      </c>
      <c r="P80" s="1">
        <f t="shared" si="33"/>
        <v>533.6</v>
      </c>
      <c r="Q80" s="1">
        <f t="shared" si="42"/>
        <v>522.9</v>
      </c>
      <c r="R80" s="1">
        <f t="shared" si="33"/>
        <v>545.3</v>
      </c>
      <c r="S80" s="1">
        <f t="shared" si="43"/>
        <v>534.4</v>
      </c>
      <c r="T80" s="1">
        <f t="shared" si="33"/>
        <v>549.4</v>
      </c>
      <c r="U80" s="1">
        <f t="shared" si="44"/>
        <v>538.4</v>
      </c>
      <c r="V80" s="1">
        <f t="shared" si="33"/>
        <v>572</v>
      </c>
      <c r="W80" s="1">
        <f t="shared" si="45"/>
        <v>560.5</v>
      </c>
      <c r="X80" s="1">
        <f t="shared" si="33"/>
        <v>577.2</v>
      </c>
      <c r="Y80" s="1">
        <f t="shared" si="46"/>
        <v>565.6</v>
      </c>
      <c r="Z80" s="1">
        <f t="shared" si="34"/>
        <v>586.3</v>
      </c>
      <c r="AA80" s="1">
        <f t="shared" si="47"/>
        <v>574.6</v>
      </c>
      <c r="AB80" s="1">
        <f t="shared" si="34"/>
        <v>602.2</v>
      </c>
      <c r="AC80" s="1">
        <f t="shared" si="48"/>
        <v>590.1</v>
      </c>
      <c r="AD80" s="1">
        <f t="shared" si="34"/>
        <v>618.1</v>
      </c>
      <c r="AE80" s="1">
        <f t="shared" si="49"/>
        <v>605.7</v>
      </c>
      <c r="AF80" s="1">
        <f t="shared" si="34"/>
        <v>635.7</v>
      </c>
      <c r="AG80" s="1">
        <f t="shared" si="50"/>
        <v>623</v>
      </c>
      <c r="AH80" s="1">
        <f t="shared" si="34"/>
        <v>643.1</v>
      </c>
      <c r="AI80" s="1">
        <f t="shared" si="51"/>
        <v>630.2</v>
      </c>
      <c r="AJ80" s="1">
        <f t="shared" si="34"/>
        <v>654.4</v>
      </c>
      <c r="AK80" s="1">
        <f t="shared" si="52"/>
        <v>641.3</v>
      </c>
      <c r="AL80" s="1">
        <f t="shared" si="34"/>
        <v>666.2</v>
      </c>
      <c r="AM80" s="1">
        <f t="shared" si="53"/>
        <v>652.8</v>
      </c>
      <c r="AN80" s="1">
        <f t="shared" si="34"/>
        <v>673.2</v>
      </c>
      <c r="AO80" s="1">
        <f t="shared" si="56"/>
        <v>659.8</v>
      </c>
      <c r="AP80" s="1">
        <f t="shared" si="34"/>
        <v>715.4</v>
      </c>
      <c r="AQ80" s="1">
        <f t="shared" si="55"/>
        <v>701.1</v>
      </c>
    </row>
    <row r="81" spans="1:43" ht="9.75">
      <c r="A81" s="6">
        <v>77</v>
      </c>
      <c r="B81" s="9">
        <f>'Ltabell pr. 01.05.02'!$B80-200</f>
        <v>575500</v>
      </c>
      <c r="C81" s="6">
        <v>151207</v>
      </c>
      <c r="D81" s="7">
        <f t="shared" si="35"/>
        <v>47958.333333333336</v>
      </c>
      <c r="E81" s="11">
        <f t="shared" si="36"/>
        <v>563986</v>
      </c>
      <c r="F81" s="1">
        <f aca="true" t="shared" si="57" ref="F81:F90">ROUND((($B81*1500)/(1687.5*F$3)/112*100)*1,1)</f>
        <v>510.9</v>
      </c>
      <c r="G81" s="1">
        <f t="shared" si="37"/>
        <v>500.7</v>
      </c>
      <c r="H81" s="1">
        <f aca="true" t="shared" si="58" ref="H81:L90">ROUND((($B81*1500)/(1687.5*H$3)/112*100)*1,1)</f>
        <v>525.6</v>
      </c>
      <c r="I81" s="1">
        <f t="shared" si="38"/>
        <v>515.1</v>
      </c>
      <c r="J81" s="1">
        <f t="shared" si="58"/>
        <v>533.6</v>
      </c>
      <c r="K81" s="1">
        <f t="shared" si="39"/>
        <v>522.9</v>
      </c>
      <c r="L81" s="1">
        <f t="shared" si="58"/>
        <v>537.3</v>
      </c>
      <c r="M81" s="1">
        <f t="shared" si="40"/>
        <v>526.6</v>
      </c>
      <c r="N81" s="1">
        <f aca="true" t="shared" si="59" ref="N81:V90">ROUND((($B81*1500)/(1687.5*N$3)/112*100)*1,1)</f>
        <v>539.3</v>
      </c>
      <c r="O81" s="1">
        <f t="shared" si="41"/>
        <v>528.5</v>
      </c>
      <c r="P81" s="1">
        <f t="shared" si="59"/>
        <v>547.7</v>
      </c>
      <c r="Q81" s="1">
        <f t="shared" si="42"/>
        <v>536.7</v>
      </c>
      <c r="R81" s="1">
        <f t="shared" si="59"/>
        <v>559.7</v>
      </c>
      <c r="S81" s="1">
        <f t="shared" si="43"/>
        <v>548.5</v>
      </c>
      <c r="T81" s="1">
        <f t="shared" si="59"/>
        <v>563.9</v>
      </c>
      <c r="U81" s="1">
        <f t="shared" si="44"/>
        <v>552.6</v>
      </c>
      <c r="V81" s="1">
        <f t="shared" si="59"/>
        <v>587.1</v>
      </c>
      <c r="W81" s="1">
        <f t="shared" si="45"/>
        <v>575.3</v>
      </c>
      <c r="X81" s="1">
        <f aca="true" t="shared" si="60" ref="X81:X90">ROUND((($B81*1500)/(1687.5*X$3)/112*100)*1,1)</f>
        <v>592.4</v>
      </c>
      <c r="Y81" s="1">
        <f t="shared" si="46"/>
        <v>580.6</v>
      </c>
      <c r="Z81" s="1">
        <f aca="true" t="shared" si="61" ref="Z81:AF90">ROUND((($B81*1500)/(1687.5*Z$3)/112*100)*1,1)</f>
        <v>601.8</v>
      </c>
      <c r="AA81" s="1">
        <f t="shared" si="47"/>
        <v>589.7</v>
      </c>
      <c r="AB81" s="1">
        <f t="shared" si="61"/>
        <v>618.1</v>
      </c>
      <c r="AC81" s="1">
        <f t="shared" si="48"/>
        <v>605.7</v>
      </c>
      <c r="AD81" s="1">
        <f t="shared" si="61"/>
        <v>634.4</v>
      </c>
      <c r="AE81" s="1">
        <f t="shared" si="49"/>
        <v>621.7</v>
      </c>
      <c r="AF81" s="1">
        <f t="shared" si="61"/>
        <v>652.5</v>
      </c>
      <c r="AG81" s="1">
        <f t="shared" si="50"/>
        <v>639.4</v>
      </c>
      <c r="AH81" s="1">
        <f aca="true" t="shared" si="62" ref="AH81:AP90">ROUND((($B81*1500)/(1687.5*AH$3)/112*100)*1,1)</f>
        <v>660</v>
      </c>
      <c r="AI81" s="1">
        <f t="shared" si="51"/>
        <v>646.8</v>
      </c>
      <c r="AJ81" s="1">
        <f t="shared" si="62"/>
        <v>671.7</v>
      </c>
      <c r="AK81" s="1">
        <f t="shared" si="52"/>
        <v>658.2</v>
      </c>
      <c r="AL81" s="1">
        <f t="shared" si="62"/>
        <v>683.8</v>
      </c>
      <c r="AM81" s="1">
        <f t="shared" si="53"/>
        <v>670.1</v>
      </c>
      <c r="AN81" s="1">
        <f t="shared" si="62"/>
        <v>691</v>
      </c>
      <c r="AO81" s="1">
        <f t="shared" si="56"/>
        <v>677.2</v>
      </c>
      <c r="AP81" s="1">
        <f t="shared" si="62"/>
        <v>734.3</v>
      </c>
      <c r="AQ81" s="1">
        <f t="shared" si="55"/>
        <v>719.6</v>
      </c>
    </row>
    <row r="82" spans="1:43" ht="9.75">
      <c r="A82" s="6">
        <v>78</v>
      </c>
      <c r="B82" s="9">
        <f>'Ltabell pr. 01.05.02'!$B81-200</f>
        <v>595400</v>
      </c>
      <c r="C82" s="6">
        <v>151208</v>
      </c>
      <c r="D82" s="7">
        <f t="shared" si="35"/>
        <v>49616.666666666664</v>
      </c>
      <c r="E82" s="11">
        <f t="shared" si="36"/>
        <v>583488</v>
      </c>
      <c r="F82" s="1">
        <f t="shared" si="57"/>
        <v>528.6</v>
      </c>
      <c r="G82" s="1">
        <f t="shared" si="37"/>
        <v>518</v>
      </c>
      <c r="H82" s="1">
        <f t="shared" si="58"/>
        <v>543.8</v>
      </c>
      <c r="I82" s="1">
        <f t="shared" si="38"/>
        <v>532.9</v>
      </c>
      <c r="J82" s="1">
        <f t="shared" si="58"/>
        <v>552</v>
      </c>
      <c r="K82" s="1">
        <f t="shared" si="39"/>
        <v>541</v>
      </c>
      <c r="L82" s="1">
        <f t="shared" si="58"/>
        <v>555.9</v>
      </c>
      <c r="M82" s="1">
        <f t="shared" si="40"/>
        <v>544.8</v>
      </c>
      <c r="N82" s="1">
        <f t="shared" si="59"/>
        <v>557.9</v>
      </c>
      <c r="O82" s="1">
        <f t="shared" si="41"/>
        <v>546.7</v>
      </c>
      <c r="P82" s="1">
        <f t="shared" si="59"/>
        <v>566.6</v>
      </c>
      <c r="Q82" s="1">
        <f t="shared" si="42"/>
        <v>555.3</v>
      </c>
      <c r="R82" s="1">
        <f t="shared" si="59"/>
        <v>579.1</v>
      </c>
      <c r="S82" s="1">
        <f t="shared" si="43"/>
        <v>567.5</v>
      </c>
      <c r="T82" s="1">
        <f t="shared" si="59"/>
        <v>583.4</v>
      </c>
      <c r="U82" s="1">
        <f t="shared" si="44"/>
        <v>571.7</v>
      </c>
      <c r="V82" s="1">
        <f t="shared" si="59"/>
        <v>607.4</v>
      </c>
      <c r="W82" s="1">
        <f t="shared" si="45"/>
        <v>595.2</v>
      </c>
      <c r="X82" s="1">
        <f t="shared" si="60"/>
        <v>612.9</v>
      </c>
      <c r="Y82" s="1">
        <f t="shared" si="46"/>
        <v>600.6</v>
      </c>
      <c r="Z82" s="1">
        <f t="shared" si="61"/>
        <v>622.6</v>
      </c>
      <c r="AA82" s="1">
        <f t="shared" si="47"/>
        <v>610.1</v>
      </c>
      <c r="AB82" s="1">
        <f t="shared" si="61"/>
        <v>639.4</v>
      </c>
      <c r="AC82" s="1">
        <f t="shared" si="48"/>
        <v>626.6</v>
      </c>
      <c r="AD82" s="1">
        <f t="shared" si="61"/>
        <v>656.3</v>
      </c>
      <c r="AE82" s="1">
        <f t="shared" si="49"/>
        <v>643.2</v>
      </c>
      <c r="AF82" s="1">
        <f t="shared" si="61"/>
        <v>675.1</v>
      </c>
      <c r="AG82" s="1">
        <f t="shared" si="50"/>
        <v>661.6</v>
      </c>
      <c r="AH82" s="1">
        <f t="shared" si="62"/>
        <v>682.9</v>
      </c>
      <c r="AI82" s="1">
        <f t="shared" si="51"/>
        <v>669.2</v>
      </c>
      <c r="AJ82" s="1">
        <f t="shared" si="62"/>
        <v>694.9</v>
      </c>
      <c r="AK82" s="1">
        <f t="shared" si="52"/>
        <v>681</v>
      </c>
      <c r="AL82" s="1">
        <f t="shared" si="62"/>
        <v>707.4</v>
      </c>
      <c r="AM82" s="1">
        <f t="shared" si="53"/>
        <v>693.2</v>
      </c>
      <c r="AN82" s="1">
        <f t="shared" si="62"/>
        <v>714.9</v>
      </c>
      <c r="AO82" s="1">
        <f t="shared" si="56"/>
        <v>700.6</v>
      </c>
      <c r="AP82" s="1">
        <f t="shared" si="62"/>
        <v>759.7</v>
      </c>
      <c r="AQ82" s="1">
        <f t="shared" si="55"/>
        <v>744.5</v>
      </c>
    </row>
    <row r="83" spans="1:43" ht="9.75">
      <c r="A83" s="6">
        <v>79</v>
      </c>
      <c r="B83" s="9">
        <f>'Ltabell pr. 01.05.02'!$B82-200</f>
        <v>615200</v>
      </c>
      <c r="C83" s="6">
        <v>151209</v>
      </c>
      <c r="D83" s="7">
        <f t="shared" si="35"/>
        <v>51266.666666666664</v>
      </c>
      <c r="E83" s="11">
        <f t="shared" si="36"/>
        <v>602892</v>
      </c>
      <c r="F83" s="1">
        <f t="shared" si="57"/>
        <v>546.1</v>
      </c>
      <c r="G83" s="1">
        <f t="shared" si="37"/>
        <v>535.2</v>
      </c>
      <c r="H83" s="1">
        <f t="shared" si="58"/>
        <v>561.9</v>
      </c>
      <c r="I83" s="1">
        <f t="shared" si="38"/>
        <v>550.6</v>
      </c>
      <c r="J83" s="1">
        <f t="shared" si="58"/>
        <v>570.4</v>
      </c>
      <c r="K83" s="1">
        <f t="shared" si="39"/>
        <v>559</v>
      </c>
      <c r="L83" s="1">
        <f t="shared" si="58"/>
        <v>574.4</v>
      </c>
      <c r="M83" s="1">
        <f t="shared" si="40"/>
        <v>562.9</v>
      </c>
      <c r="N83" s="1">
        <f t="shared" si="59"/>
        <v>576.5</v>
      </c>
      <c r="O83" s="1">
        <f t="shared" si="41"/>
        <v>564.9</v>
      </c>
      <c r="P83" s="1">
        <f t="shared" si="59"/>
        <v>585.4</v>
      </c>
      <c r="Q83" s="1">
        <f t="shared" si="42"/>
        <v>573.7</v>
      </c>
      <c r="R83" s="1">
        <f t="shared" si="59"/>
        <v>598.4</v>
      </c>
      <c r="S83" s="1">
        <f t="shared" si="43"/>
        <v>586.4</v>
      </c>
      <c r="T83" s="1">
        <f t="shared" si="59"/>
        <v>602.8</v>
      </c>
      <c r="U83" s="1">
        <f t="shared" si="44"/>
        <v>590.7</v>
      </c>
      <c r="V83" s="1">
        <f t="shared" si="59"/>
        <v>627.6</v>
      </c>
      <c r="W83" s="1">
        <f t="shared" si="45"/>
        <v>615</v>
      </c>
      <c r="X83" s="1">
        <f t="shared" si="60"/>
        <v>633.3</v>
      </c>
      <c r="Y83" s="1">
        <f t="shared" si="46"/>
        <v>620.6</v>
      </c>
      <c r="Z83" s="1">
        <f t="shared" si="61"/>
        <v>643.3</v>
      </c>
      <c r="AA83" s="1">
        <f t="shared" si="47"/>
        <v>630.4</v>
      </c>
      <c r="AB83" s="1">
        <f t="shared" si="61"/>
        <v>660.7</v>
      </c>
      <c r="AC83" s="1">
        <f t="shared" si="48"/>
        <v>647.5</v>
      </c>
      <c r="AD83" s="1">
        <f t="shared" si="61"/>
        <v>678.1</v>
      </c>
      <c r="AE83" s="1">
        <f t="shared" si="49"/>
        <v>664.6</v>
      </c>
      <c r="AF83" s="1">
        <f t="shared" si="61"/>
        <v>697.5</v>
      </c>
      <c r="AG83" s="1">
        <f t="shared" si="50"/>
        <v>683.6</v>
      </c>
      <c r="AH83" s="1">
        <f t="shared" si="62"/>
        <v>705.6</v>
      </c>
      <c r="AI83" s="1">
        <f t="shared" si="51"/>
        <v>691.5</v>
      </c>
      <c r="AJ83" s="1">
        <f t="shared" si="62"/>
        <v>718</v>
      </c>
      <c r="AK83" s="1">
        <f t="shared" si="52"/>
        <v>703.7</v>
      </c>
      <c r="AL83" s="1">
        <f t="shared" si="62"/>
        <v>730.9</v>
      </c>
      <c r="AM83" s="1">
        <f t="shared" si="53"/>
        <v>716.3</v>
      </c>
      <c r="AN83" s="1">
        <f t="shared" si="62"/>
        <v>738.7</v>
      </c>
      <c r="AO83" s="1">
        <f t="shared" si="56"/>
        <v>723.9</v>
      </c>
      <c r="AP83" s="1">
        <f t="shared" si="62"/>
        <v>785</v>
      </c>
      <c r="AQ83" s="1">
        <f t="shared" si="55"/>
        <v>769.3</v>
      </c>
    </row>
    <row r="84" spans="1:43" ht="9.75">
      <c r="A84" s="6">
        <v>80</v>
      </c>
      <c r="B84" s="9">
        <f>'Ltabell pr. 01.05.02'!$B83-200</f>
        <v>635200</v>
      </c>
      <c r="C84" s="6">
        <v>151210</v>
      </c>
      <c r="D84" s="7">
        <f t="shared" si="35"/>
        <v>52933.333333333336</v>
      </c>
      <c r="E84" s="11">
        <f t="shared" si="36"/>
        <v>622492</v>
      </c>
      <c r="F84" s="1">
        <f t="shared" si="57"/>
        <v>563.9</v>
      </c>
      <c r="G84" s="1">
        <f t="shared" si="37"/>
        <v>552.6</v>
      </c>
      <c r="H84" s="1">
        <f t="shared" si="58"/>
        <v>580.1</v>
      </c>
      <c r="I84" s="1">
        <f t="shared" si="38"/>
        <v>568.5</v>
      </c>
      <c r="J84" s="1">
        <f t="shared" si="58"/>
        <v>588.9</v>
      </c>
      <c r="K84" s="1">
        <f t="shared" si="39"/>
        <v>577.2</v>
      </c>
      <c r="L84" s="1">
        <f t="shared" si="58"/>
        <v>593.1</v>
      </c>
      <c r="M84" s="1">
        <f t="shared" si="40"/>
        <v>581.2</v>
      </c>
      <c r="N84" s="1">
        <f t="shared" si="59"/>
        <v>595.2</v>
      </c>
      <c r="O84" s="1">
        <f t="shared" si="41"/>
        <v>583.3</v>
      </c>
      <c r="P84" s="1">
        <f t="shared" si="59"/>
        <v>604.5</v>
      </c>
      <c r="Q84" s="1">
        <f t="shared" si="42"/>
        <v>592.4</v>
      </c>
      <c r="R84" s="1">
        <f t="shared" si="59"/>
        <v>617.8</v>
      </c>
      <c r="S84" s="1">
        <f t="shared" si="43"/>
        <v>605.4</v>
      </c>
      <c r="T84" s="1">
        <f t="shared" si="59"/>
        <v>622.4</v>
      </c>
      <c r="U84" s="1">
        <f t="shared" si="44"/>
        <v>609.9</v>
      </c>
      <c r="V84" s="1">
        <f t="shared" si="59"/>
        <v>648</v>
      </c>
      <c r="W84" s="1">
        <f t="shared" si="45"/>
        <v>635</v>
      </c>
      <c r="X84" s="1">
        <f t="shared" si="60"/>
        <v>653.9</v>
      </c>
      <c r="Y84" s="1">
        <f t="shared" si="46"/>
        <v>640.8</v>
      </c>
      <c r="Z84" s="1">
        <f t="shared" si="61"/>
        <v>664.2</v>
      </c>
      <c r="AA84" s="1">
        <f t="shared" si="47"/>
        <v>650.9</v>
      </c>
      <c r="AB84" s="1">
        <f t="shared" si="61"/>
        <v>682.2</v>
      </c>
      <c r="AC84" s="1">
        <f t="shared" si="48"/>
        <v>668.5</v>
      </c>
      <c r="AD84" s="1">
        <f t="shared" si="61"/>
        <v>700.2</v>
      </c>
      <c r="AE84" s="1">
        <f t="shared" si="49"/>
        <v>686.2</v>
      </c>
      <c r="AF84" s="1">
        <f t="shared" si="61"/>
        <v>720.2</v>
      </c>
      <c r="AG84" s="1">
        <f t="shared" si="50"/>
        <v>705.8</v>
      </c>
      <c r="AH84" s="1">
        <f t="shared" si="62"/>
        <v>728.5</v>
      </c>
      <c r="AI84" s="1">
        <f t="shared" si="51"/>
        <v>713.9</v>
      </c>
      <c r="AJ84" s="1">
        <f t="shared" si="62"/>
        <v>741.4</v>
      </c>
      <c r="AK84" s="1">
        <f t="shared" si="52"/>
        <v>726.5</v>
      </c>
      <c r="AL84" s="1">
        <f t="shared" si="62"/>
        <v>754.7</v>
      </c>
      <c r="AM84" s="1">
        <f t="shared" si="53"/>
        <v>739.6</v>
      </c>
      <c r="AN84" s="1">
        <f t="shared" si="62"/>
        <v>762.7</v>
      </c>
      <c r="AO84" s="1">
        <f t="shared" si="56"/>
        <v>747.4</v>
      </c>
      <c r="AP84" s="1">
        <f t="shared" si="62"/>
        <v>810.5</v>
      </c>
      <c r="AQ84" s="1">
        <f t="shared" si="55"/>
        <v>794.3</v>
      </c>
    </row>
    <row r="85" spans="1:43" ht="9.75">
      <c r="A85" s="6">
        <v>81</v>
      </c>
      <c r="B85" s="9">
        <f>'Ltabell pr. 01.05.02'!$B84-200</f>
        <v>655200</v>
      </c>
      <c r="C85" s="6">
        <v>151211</v>
      </c>
      <c r="D85" s="7">
        <f t="shared" si="35"/>
        <v>54600</v>
      </c>
      <c r="E85" s="11">
        <f t="shared" si="36"/>
        <v>642092</v>
      </c>
      <c r="F85" s="1">
        <f t="shared" si="57"/>
        <v>581.7</v>
      </c>
      <c r="G85" s="1">
        <f t="shared" si="37"/>
        <v>570</v>
      </c>
      <c r="H85" s="1">
        <f t="shared" si="58"/>
        <v>598.4</v>
      </c>
      <c r="I85" s="1">
        <f t="shared" si="38"/>
        <v>586.4</v>
      </c>
      <c r="J85" s="1">
        <f t="shared" si="58"/>
        <v>607.5</v>
      </c>
      <c r="K85" s="1">
        <f t="shared" si="39"/>
        <v>595.3</v>
      </c>
      <c r="L85" s="1">
        <f t="shared" si="58"/>
        <v>611.8</v>
      </c>
      <c r="M85" s="1">
        <f t="shared" si="40"/>
        <v>599.5</v>
      </c>
      <c r="N85" s="1">
        <f t="shared" si="59"/>
        <v>613.9</v>
      </c>
      <c r="O85" s="1">
        <f t="shared" si="41"/>
        <v>601.6</v>
      </c>
      <c r="P85" s="1">
        <f t="shared" si="59"/>
        <v>623.5</v>
      </c>
      <c r="Q85" s="1">
        <f t="shared" si="42"/>
        <v>611</v>
      </c>
      <c r="R85" s="1">
        <f t="shared" si="59"/>
        <v>637.3</v>
      </c>
      <c r="S85" s="1">
        <f t="shared" si="43"/>
        <v>624.5</v>
      </c>
      <c r="T85" s="1">
        <f t="shared" si="59"/>
        <v>642</v>
      </c>
      <c r="U85" s="1">
        <f t="shared" si="44"/>
        <v>629.1</v>
      </c>
      <c r="V85" s="1">
        <f t="shared" si="59"/>
        <v>668.4</v>
      </c>
      <c r="W85" s="1">
        <f t="shared" si="45"/>
        <v>655</v>
      </c>
      <c r="X85" s="1">
        <f t="shared" si="60"/>
        <v>674.4</v>
      </c>
      <c r="Y85" s="1">
        <f t="shared" si="46"/>
        <v>661</v>
      </c>
      <c r="Z85" s="1">
        <f t="shared" si="61"/>
        <v>685.1</v>
      </c>
      <c r="AA85" s="1">
        <f t="shared" si="47"/>
        <v>671.4</v>
      </c>
      <c r="AB85" s="1">
        <f t="shared" si="61"/>
        <v>703.7</v>
      </c>
      <c r="AC85" s="1">
        <f t="shared" si="48"/>
        <v>689.6</v>
      </c>
      <c r="AD85" s="1">
        <f t="shared" si="61"/>
        <v>722.2</v>
      </c>
      <c r="AE85" s="1">
        <f t="shared" si="49"/>
        <v>707.8</v>
      </c>
      <c r="AF85" s="1">
        <f t="shared" si="61"/>
        <v>742.9</v>
      </c>
      <c r="AG85" s="1">
        <f t="shared" si="50"/>
        <v>728</v>
      </c>
      <c r="AH85" s="1">
        <f t="shared" si="62"/>
        <v>751.4</v>
      </c>
      <c r="AI85" s="1">
        <f t="shared" si="51"/>
        <v>736.4</v>
      </c>
      <c r="AJ85" s="1">
        <f t="shared" si="62"/>
        <v>764.7</v>
      </c>
      <c r="AK85" s="1">
        <f t="shared" si="52"/>
        <v>749.4</v>
      </c>
      <c r="AL85" s="1">
        <f t="shared" si="62"/>
        <v>778.4</v>
      </c>
      <c r="AM85" s="1">
        <f t="shared" si="53"/>
        <v>762.9</v>
      </c>
      <c r="AN85" s="1">
        <f t="shared" si="62"/>
        <v>786.7</v>
      </c>
      <c r="AO85" s="1">
        <f t="shared" si="56"/>
        <v>770.9</v>
      </c>
      <c r="AP85" s="1">
        <f t="shared" si="62"/>
        <v>836</v>
      </c>
      <c r="AQ85" s="1">
        <f t="shared" si="55"/>
        <v>819.3</v>
      </c>
    </row>
    <row r="86" spans="1:43" ht="9.75">
      <c r="A86" s="6">
        <v>82</v>
      </c>
      <c r="B86" s="9">
        <f>'Ltabell pr. 01.05.02'!$B85-200</f>
        <v>675200</v>
      </c>
      <c r="C86" s="6">
        <v>151212</v>
      </c>
      <c r="D86" s="7">
        <f t="shared" si="35"/>
        <v>56266.666666666664</v>
      </c>
      <c r="E86" s="11">
        <f t="shared" si="36"/>
        <v>661692</v>
      </c>
      <c r="F86" s="1">
        <f t="shared" si="57"/>
        <v>599.4</v>
      </c>
      <c r="G86" s="1">
        <f t="shared" si="37"/>
        <v>587.4</v>
      </c>
      <c r="H86" s="1">
        <f t="shared" si="58"/>
        <v>616.7</v>
      </c>
      <c r="I86" s="1">
        <f t="shared" si="38"/>
        <v>604.3</v>
      </c>
      <c r="J86" s="1">
        <f t="shared" si="58"/>
        <v>626</v>
      </c>
      <c r="K86" s="1">
        <f t="shared" si="39"/>
        <v>613.5</v>
      </c>
      <c r="L86" s="1">
        <f t="shared" si="58"/>
        <v>630.4</v>
      </c>
      <c r="M86" s="1">
        <f t="shared" si="40"/>
        <v>617.8</v>
      </c>
      <c r="N86" s="1">
        <f t="shared" si="59"/>
        <v>632.7</v>
      </c>
      <c r="O86" s="1">
        <f t="shared" si="41"/>
        <v>620</v>
      </c>
      <c r="P86" s="1">
        <f t="shared" si="59"/>
        <v>642.5</v>
      </c>
      <c r="Q86" s="1">
        <f t="shared" si="42"/>
        <v>629.7</v>
      </c>
      <c r="R86" s="1">
        <f t="shared" si="59"/>
        <v>656.7</v>
      </c>
      <c r="S86" s="1">
        <f t="shared" si="43"/>
        <v>643.6</v>
      </c>
      <c r="T86" s="1">
        <f t="shared" si="59"/>
        <v>661.6</v>
      </c>
      <c r="U86" s="1">
        <f t="shared" si="44"/>
        <v>648.3</v>
      </c>
      <c r="V86" s="1">
        <f t="shared" si="59"/>
        <v>688.8</v>
      </c>
      <c r="W86" s="1">
        <f t="shared" si="45"/>
        <v>675</v>
      </c>
      <c r="X86" s="1">
        <f t="shared" si="60"/>
        <v>695</v>
      </c>
      <c r="Y86" s="1">
        <f t="shared" si="46"/>
        <v>681.1</v>
      </c>
      <c r="Z86" s="1">
        <f t="shared" si="61"/>
        <v>706</v>
      </c>
      <c r="AA86" s="1">
        <f t="shared" si="47"/>
        <v>691.9</v>
      </c>
      <c r="AB86" s="1">
        <f t="shared" si="61"/>
        <v>725.1</v>
      </c>
      <c r="AC86" s="1">
        <f t="shared" si="48"/>
        <v>710.6</v>
      </c>
      <c r="AD86" s="1">
        <f t="shared" si="61"/>
        <v>744.3</v>
      </c>
      <c r="AE86" s="1">
        <f t="shared" si="49"/>
        <v>729.4</v>
      </c>
      <c r="AF86" s="1">
        <f t="shared" si="61"/>
        <v>765.5</v>
      </c>
      <c r="AG86" s="1">
        <f t="shared" si="50"/>
        <v>750.2</v>
      </c>
      <c r="AH86" s="1">
        <f t="shared" si="62"/>
        <v>774.4</v>
      </c>
      <c r="AI86" s="1">
        <f t="shared" si="51"/>
        <v>758.9</v>
      </c>
      <c r="AJ86" s="1">
        <f t="shared" si="62"/>
        <v>788</v>
      </c>
      <c r="AK86" s="1">
        <f t="shared" si="52"/>
        <v>772.3</v>
      </c>
      <c r="AL86" s="1">
        <f t="shared" si="62"/>
        <v>802.2</v>
      </c>
      <c r="AM86" s="1">
        <f t="shared" si="53"/>
        <v>786.2</v>
      </c>
      <c r="AN86" s="1">
        <f t="shared" si="62"/>
        <v>810.7</v>
      </c>
      <c r="AO86" s="1">
        <f t="shared" si="56"/>
        <v>794.5</v>
      </c>
      <c r="AP86" s="1">
        <f t="shared" si="62"/>
        <v>861.5</v>
      </c>
      <c r="AQ86" s="1">
        <f t="shared" si="55"/>
        <v>844.3</v>
      </c>
    </row>
    <row r="87" spans="1:43" ht="9.75">
      <c r="A87" s="6">
        <v>83</v>
      </c>
      <c r="B87" s="9">
        <f>'Ltabell pr. 01.05.02'!$B86-200</f>
        <v>695200</v>
      </c>
      <c r="C87" s="6">
        <v>151213</v>
      </c>
      <c r="D87" s="7">
        <f t="shared" si="35"/>
        <v>57933.333333333336</v>
      </c>
      <c r="E87" s="11">
        <f t="shared" si="36"/>
        <v>681292</v>
      </c>
      <c r="F87" s="1">
        <f t="shared" si="57"/>
        <v>617.2</v>
      </c>
      <c r="G87" s="1">
        <f t="shared" si="37"/>
        <v>604.8</v>
      </c>
      <c r="H87" s="1">
        <f t="shared" si="58"/>
        <v>634.9</v>
      </c>
      <c r="I87" s="1">
        <f t="shared" si="38"/>
        <v>622.2</v>
      </c>
      <c r="J87" s="1">
        <f t="shared" si="58"/>
        <v>644.6</v>
      </c>
      <c r="K87" s="1">
        <f t="shared" si="39"/>
        <v>631.7</v>
      </c>
      <c r="L87" s="1">
        <f t="shared" si="58"/>
        <v>649.1</v>
      </c>
      <c r="M87" s="1">
        <f t="shared" si="40"/>
        <v>636.1</v>
      </c>
      <c r="N87" s="1">
        <f t="shared" si="59"/>
        <v>651.4</v>
      </c>
      <c r="O87" s="1">
        <f t="shared" si="41"/>
        <v>638.4</v>
      </c>
      <c r="P87" s="1">
        <f t="shared" si="59"/>
        <v>661.6</v>
      </c>
      <c r="Q87" s="1">
        <f t="shared" si="42"/>
        <v>648.3</v>
      </c>
      <c r="R87" s="1">
        <f t="shared" si="59"/>
        <v>676.2</v>
      </c>
      <c r="S87" s="1">
        <f t="shared" si="43"/>
        <v>662.6</v>
      </c>
      <c r="T87" s="1">
        <f t="shared" si="59"/>
        <v>681.2</v>
      </c>
      <c r="U87" s="1">
        <f t="shared" si="44"/>
        <v>667.5</v>
      </c>
      <c r="V87" s="1">
        <f t="shared" si="59"/>
        <v>709.2</v>
      </c>
      <c r="W87" s="1">
        <f t="shared" si="45"/>
        <v>695</v>
      </c>
      <c r="X87" s="1">
        <f t="shared" si="60"/>
        <v>715.6</v>
      </c>
      <c r="Y87" s="1">
        <f t="shared" si="46"/>
        <v>701.3</v>
      </c>
      <c r="Z87" s="1">
        <f t="shared" si="61"/>
        <v>726.9</v>
      </c>
      <c r="AA87" s="1">
        <f t="shared" si="47"/>
        <v>712.4</v>
      </c>
      <c r="AB87" s="1">
        <f t="shared" si="61"/>
        <v>746.6</v>
      </c>
      <c r="AC87" s="1">
        <f t="shared" si="48"/>
        <v>731.7</v>
      </c>
      <c r="AD87" s="1">
        <f t="shared" si="61"/>
        <v>766.3</v>
      </c>
      <c r="AE87" s="1">
        <f t="shared" si="49"/>
        <v>751</v>
      </c>
      <c r="AF87" s="1">
        <f t="shared" si="61"/>
        <v>788.2</v>
      </c>
      <c r="AG87" s="1">
        <f t="shared" si="50"/>
        <v>772.4</v>
      </c>
      <c r="AH87" s="1">
        <f t="shared" si="62"/>
        <v>797.3</v>
      </c>
      <c r="AI87" s="1">
        <f t="shared" si="51"/>
        <v>781.4</v>
      </c>
      <c r="AJ87" s="1">
        <f t="shared" si="62"/>
        <v>811.4</v>
      </c>
      <c r="AK87" s="1">
        <f t="shared" si="52"/>
        <v>795.2</v>
      </c>
      <c r="AL87" s="1">
        <f t="shared" si="62"/>
        <v>826</v>
      </c>
      <c r="AM87" s="1">
        <f t="shared" si="53"/>
        <v>809.4</v>
      </c>
      <c r="AN87" s="1">
        <f t="shared" si="62"/>
        <v>834.7</v>
      </c>
      <c r="AO87" s="1">
        <f t="shared" si="56"/>
        <v>818</v>
      </c>
      <c r="AP87" s="1">
        <f t="shared" si="62"/>
        <v>887.1</v>
      </c>
      <c r="AQ87" s="1">
        <f t="shared" si="55"/>
        <v>869.3</v>
      </c>
    </row>
    <row r="88" spans="1:43" ht="9.75">
      <c r="A88" s="6">
        <v>84</v>
      </c>
      <c r="B88" s="9">
        <f>'Ltabell pr. 01.05.02'!$B87-200</f>
        <v>715200</v>
      </c>
      <c r="C88" s="6">
        <v>151214</v>
      </c>
      <c r="D88" s="7">
        <f t="shared" si="35"/>
        <v>59600</v>
      </c>
      <c r="E88" s="11">
        <f t="shared" si="36"/>
        <v>700892</v>
      </c>
      <c r="F88" s="1">
        <f t="shared" si="57"/>
        <v>634.9</v>
      </c>
      <c r="G88" s="1">
        <f t="shared" si="37"/>
        <v>622.2</v>
      </c>
      <c r="H88" s="1">
        <f t="shared" si="58"/>
        <v>653.2</v>
      </c>
      <c r="I88" s="1">
        <f t="shared" si="38"/>
        <v>640.1</v>
      </c>
      <c r="J88" s="1">
        <f t="shared" si="58"/>
        <v>663.1</v>
      </c>
      <c r="K88" s="1">
        <f t="shared" si="39"/>
        <v>649.8</v>
      </c>
      <c r="L88" s="1">
        <f t="shared" si="58"/>
        <v>667.8</v>
      </c>
      <c r="M88" s="1">
        <f t="shared" si="40"/>
        <v>654.4</v>
      </c>
      <c r="N88" s="1">
        <f t="shared" si="59"/>
        <v>670.2</v>
      </c>
      <c r="O88" s="1">
        <f t="shared" si="41"/>
        <v>656.7</v>
      </c>
      <c r="P88" s="1">
        <f t="shared" si="59"/>
        <v>680.6</v>
      </c>
      <c r="Q88" s="1">
        <f t="shared" si="42"/>
        <v>667</v>
      </c>
      <c r="R88" s="1">
        <f t="shared" si="59"/>
        <v>695.6</v>
      </c>
      <c r="S88" s="1">
        <f t="shared" si="43"/>
        <v>681.7</v>
      </c>
      <c r="T88" s="1">
        <f t="shared" si="59"/>
        <v>700.8</v>
      </c>
      <c r="U88" s="1">
        <f t="shared" si="44"/>
        <v>686.7</v>
      </c>
      <c r="V88" s="1">
        <f t="shared" si="59"/>
        <v>729.6</v>
      </c>
      <c r="W88" s="1">
        <f t="shared" si="45"/>
        <v>715</v>
      </c>
      <c r="X88" s="1">
        <f t="shared" si="60"/>
        <v>736.2</v>
      </c>
      <c r="Y88" s="1">
        <f t="shared" si="46"/>
        <v>721.5</v>
      </c>
      <c r="Z88" s="1">
        <f t="shared" si="61"/>
        <v>747.9</v>
      </c>
      <c r="AA88" s="1">
        <f t="shared" si="47"/>
        <v>732.9</v>
      </c>
      <c r="AB88" s="1">
        <f t="shared" si="61"/>
        <v>768.1</v>
      </c>
      <c r="AC88" s="1">
        <f t="shared" si="48"/>
        <v>752.7</v>
      </c>
      <c r="AD88" s="1">
        <f t="shared" si="61"/>
        <v>788.4</v>
      </c>
      <c r="AE88" s="1">
        <f t="shared" si="49"/>
        <v>772.6</v>
      </c>
      <c r="AF88" s="1">
        <f t="shared" si="61"/>
        <v>810.9</v>
      </c>
      <c r="AG88" s="1">
        <f t="shared" si="50"/>
        <v>794.7</v>
      </c>
      <c r="AH88" s="1">
        <f t="shared" si="62"/>
        <v>820.3</v>
      </c>
      <c r="AI88" s="1">
        <f t="shared" si="51"/>
        <v>803.8</v>
      </c>
      <c r="AJ88" s="1">
        <f t="shared" si="62"/>
        <v>834.7</v>
      </c>
      <c r="AK88" s="1">
        <f t="shared" si="52"/>
        <v>818</v>
      </c>
      <c r="AL88" s="1">
        <f t="shared" si="62"/>
        <v>849.7</v>
      </c>
      <c r="AM88" s="1">
        <f t="shared" si="53"/>
        <v>832.7</v>
      </c>
      <c r="AN88" s="1">
        <f t="shared" si="62"/>
        <v>858.7</v>
      </c>
      <c r="AO88" s="1">
        <f t="shared" si="56"/>
        <v>841.5</v>
      </c>
      <c r="AP88" s="1">
        <f t="shared" si="62"/>
        <v>912.6</v>
      </c>
      <c r="AQ88" s="1">
        <f t="shared" si="55"/>
        <v>894.3</v>
      </c>
    </row>
    <row r="89" spans="1:43" ht="9.75">
      <c r="A89" s="6">
        <v>85</v>
      </c>
      <c r="B89" s="9">
        <f>'Ltabell pr. 01.05.02'!$B88-200</f>
        <v>740200</v>
      </c>
      <c r="C89" s="6">
        <v>151215</v>
      </c>
      <c r="D89" s="7">
        <f t="shared" si="35"/>
        <v>61683.333333333336</v>
      </c>
      <c r="E89" s="11">
        <f t="shared" si="36"/>
        <v>725392</v>
      </c>
      <c r="F89" s="1">
        <f t="shared" si="57"/>
        <v>657.1</v>
      </c>
      <c r="G89" s="1">
        <f t="shared" si="37"/>
        <v>644</v>
      </c>
      <c r="H89" s="1">
        <f t="shared" si="58"/>
        <v>676</v>
      </c>
      <c r="I89" s="1">
        <f t="shared" si="38"/>
        <v>662.5</v>
      </c>
      <c r="J89" s="1">
        <f t="shared" si="58"/>
        <v>686.3</v>
      </c>
      <c r="K89" s="1">
        <f t="shared" si="39"/>
        <v>672.6</v>
      </c>
      <c r="L89" s="1">
        <f t="shared" si="58"/>
        <v>691.1</v>
      </c>
      <c r="M89" s="1">
        <f t="shared" si="40"/>
        <v>677.3</v>
      </c>
      <c r="N89" s="1">
        <f t="shared" si="59"/>
        <v>693.6</v>
      </c>
      <c r="O89" s="1">
        <f t="shared" si="41"/>
        <v>679.7</v>
      </c>
      <c r="P89" s="1">
        <f t="shared" si="59"/>
        <v>704.4</v>
      </c>
      <c r="Q89" s="1">
        <f t="shared" si="42"/>
        <v>690.3</v>
      </c>
      <c r="R89" s="1">
        <f t="shared" si="59"/>
        <v>719.9</v>
      </c>
      <c r="S89" s="1">
        <f t="shared" si="43"/>
        <v>705.5</v>
      </c>
      <c r="T89" s="1">
        <f t="shared" si="59"/>
        <v>725.3</v>
      </c>
      <c r="U89" s="1">
        <f t="shared" si="44"/>
        <v>710.8</v>
      </c>
      <c r="V89" s="1">
        <f t="shared" si="59"/>
        <v>755.1</v>
      </c>
      <c r="W89" s="1">
        <f t="shared" si="45"/>
        <v>740</v>
      </c>
      <c r="X89" s="1">
        <f t="shared" si="60"/>
        <v>761.9</v>
      </c>
      <c r="Y89" s="1">
        <f t="shared" si="46"/>
        <v>746.7</v>
      </c>
      <c r="Z89" s="1">
        <f t="shared" si="61"/>
        <v>774</v>
      </c>
      <c r="AA89" s="1">
        <f t="shared" si="47"/>
        <v>758.5</v>
      </c>
      <c r="AB89" s="1">
        <f t="shared" si="61"/>
        <v>794.9</v>
      </c>
      <c r="AC89" s="1">
        <f t="shared" si="48"/>
        <v>779</v>
      </c>
      <c r="AD89" s="1">
        <f t="shared" si="61"/>
        <v>815.9</v>
      </c>
      <c r="AE89" s="1">
        <f t="shared" si="49"/>
        <v>799.6</v>
      </c>
      <c r="AF89" s="1">
        <f t="shared" si="61"/>
        <v>839.2</v>
      </c>
      <c r="AG89" s="1">
        <f t="shared" si="50"/>
        <v>822.4</v>
      </c>
      <c r="AH89" s="1">
        <f t="shared" si="62"/>
        <v>848.9</v>
      </c>
      <c r="AI89" s="1">
        <f t="shared" si="51"/>
        <v>831.9</v>
      </c>
      <c r="AJ89" s="1">
        <f t="shared" si="62"/>
        <v>863.9</v>
      </c>
      <c r="AK89" s="1">
        <f t="shared" si="52"/>
        <v>846.6</v>
      </c>
      <c r="AL89" s="1">
        <f t="shared" si="62"/>
        <v>879.4</v>
      </c>
      <c r="AM89" s="1">
        <f t="shared" si="53"/>
        <v>861.8</v>
      </c>
      <c r="AN89" s="1">
        <f t="shared" si="62"/>
        <v>888.7</v>
      </c>
      <c r="AO89" s="1">
        <f t="shared" si="56"/>
        <v>871</v>
      </c>
      <c r="AP89" s="1">
        <f t="shared" si="62"/>
        <v>944.5</v>
      </c>
      <c r="AQ89" s="1">
        <f t="shared" si="55"/>
        <v>925.6</v>
      </c>
    </row>
    <row r="90" spans="1:43" ht="9.75">
      <c r="A90" s="6">
        <v>86</v>
      </c>
      <c r="B90" s="9">
        <f>'Ltabell pr. 01.05.02'!$B89-200</f>
        <v>765200</v>
      </c>
      <c r="C90" s="6">
        <v>151216</v>
      </c>
      <c r="D90" s="7">
        <f t="shared" si="35"/>
        <v>63766.666666666664</v>
      </c>
      <c r="E90" s="11">
        <f t="shared" si="36"/>
        <v>749892</v>
      </c>
      <c r="F90" s="1">
        <f t="shared" si="57"/>
        <v>679.3</v>
      </c>
      <c r="G90" s="1">
        <f t="shared" si="37"/>
        <v>665.7</v>
      </c>
      <c r="H90" s="1">
        <f t="shared" si="58"/>
        <v>698.9</v>
      </c>
      <c r="I90" s="1">
        <f t="shared" si="38"/>
        <v>684.9</v>
      </c>
      <c r="J90" s="1">
        <f t="shared" si="58"/>
        <v>709.5</v>
      </c>
      <c r="K90" s="1">
        <f t="shared" si="39"/>
        <v>695.3</v>
      </c>
      <c r="L90" s="1">
        <f t="shared" si="58"/>
        <v>714.5</v>
      </c>
      <c r="M90" s="1">
        <f t="shared" si="40"/>
        <v>700.2</v>
      </c>
      <c r="N90" s="1">
        <f t="shared" si="59"/>
        <v>717</v>
      </c>
      <c r="O90" s="1">
        <f t="shared" si="41"/>
        <v>702.7</v>
      </c>
      <c r="P90" s="1">
        <f t="shared" si="59"/>
        <v>728.2</v>
      </c>
      <c r="Q90" s="1">
        <f t="shared" si="42"/>
        <v>713.6</v>
      </c>
      <c r="R90" s="1">
        <f t="shared" si="59"/>
        <v>744.2</v>
      </c>
      <c r="S90" s="1">
        <f t="shared" si="43"/>
        <v>729.4</v>
      </c>
      <c r="T90" s="1">
        <f t="shared" si="59"/>
        <v>749.8</v>
      </c>
      <c r="U90" s="1">
        <f t="shared" si="44"/>
        <v>734.8</v>
      </c>
      <c r="V90" s="1">
        <f t="shared" si="59"/>
        <v>780.6</v>
      </c>
      <c r="W90" s="1">
        <f t="shared" si="45"/>
        <v>765</v>
      </c>
      <c r="X90" s="1">
        <f t="shared" si="60"/>
        <v>787.7</v>
      </c>
      <c r="Y90" s="1">
        <f t="shared" si="46"/>
        <v>771.9</v>
      </c>
      <c r="Z90" s="1">
        <f t="shared" si="61"/>
        <v>800.1</v>
      </c>
      <c r="AA90" s="1">
        <f t="shared" si="47"/>
        <v>784.1</v>
      </c>
      <c r="AB90" s="1">
        <f t="shared" si="61"/>
        <v>821.8</v>
      </c>
      <c r="AC90" s="1">
        <f t="shared" si="48"/>
        <v>805.3</v>
      </c>
      <c r="AD90" s="1">
        <f t="shared" si="61"/>
        <v>843.5</v>
      </c>
      <c r="AE90" s="1">
        <f t="shared" si="49"/>
        <v>826.6</v>
      </c>
      <c r="AF90" s="1">
        <f t="shared" si="61"/>
        <v>867.6</v>
      </c>
      <c r="AG90" s="1">
        <f t="shared" si="50"/>
        <v>850.2</v>
      </c>
      <c r="AH90" s="1">
        <f t="shared" si="62"/>
        <v>877.6</v>
      </c>
      <c r="AI90" s="1">
        <f t="shared" si="51"/>
        <v>860</v>
      </c>
      <c r="AJ90" s="1">
        <f t="shared" si="62"/>
        <v>893.1</v>
      </c>
      <c r="AK90" s="1">
        <f t="shared" si="52"/>
        <v>875.2</v>
      </c>
      <c r="AL90" s="1">
        <f t="shared" si="62"/>
        <v>909.1</v>
      </c>
      <c r="AM90" s="1">
        <f t="shared" si="53"/>
        <v>890.9</v>
      </c>
      <c r="AN90" s="1">
        <f t="shared" si="62"/>
        <v>918.8</v>
      </c>
      <c r="AO90" s="1">
        <f t="shared" si="56"/>
        <v>900.4</v>
      </c>
      <c r="AP90" s="1">
        <f t="shared" si="62"/>
        <v>976.4</v>
      </c>
      <c r="AQ90" s="1">
        <f t="shared" si="55"/>
        <v>956.8</v>
      </c>
    </row>
    <row r="1044" spans="8:9" ht="9.75">
      <c r="H1044" s="1"/>
      <c r="I1044" s="1"/>
    </row>
  </sheetData>
  <printOptions gridLines="1"/>
  <pageMargins left="0.32" right="0.22" top="0.44" bottom="0.3" header="0.28" footer="0.18"/>
  <pageSetup orientation="landscape" pageOrder="overThenDown" paperSize="9" r:id="rId1"/>
  <headerFooter alignWithMargins="0">
    <oddHeader>&amp;L&amp;"Times New Roman,Halvfet"&amp;11VIDEREGÅENDE SKOLE</oddHeader>
    <oddFooter>&amp;C &amp;A 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44"/>
  <sheetViews>
    <sheetView workbookViewId="0" topLeftCell="A1">
      <pane ySplit="1032" topLeftCell="BM4" activePane="topLeft" state="split"/>
      <selection pane="topLeft" activeCell="A1" sqref="A1"/>
      <selection pane="bottomLeft" activeCell="F5" sqref="F5"/>
    </sheetView>
  </sheetViews>
  <sheetFormatPr defaultColWidth="12" defaultRowHeight="12.75"/>
  <cols>
    <col min="1" max="1" width="4.66015625" style="6" customWidth="1"/>
    <col min="2" max="2" width="8.5" style="6" customWidth="1"/>
    <col min="3" max="3" width="9.16015625" style="6" hidden="1" customWidth="1"/>
    <col min="4" max="4" width="9.5" style="6" hidden="1" customWidth="1"/>
    <col min="5" max="5" width="7.83203125" style="6" customWidth="1"/>
    <col min="6" max="6" width="9.5" style="6" customWidth="1"/>
    <col min="7" max="42" width="6.66015625" style="6" customWidth="1"/>
    <col min="43" max="43" width="8" style="6" customWidth="1"/>
    <col min="44" max="16384" width="10.66015625" style="6" customWidth="1"/>
  </cols>
  <sheetData>
    <row r="1" spans="1:32" s="3" customFormat="1" ht="15">
      <c r="A1" s="8" t="s">
        <v>7</v>
      </c>
      <c r="L1" s="8" t="str">
        <f>'Ltabell pr. 01.05.02'!$D$1</f>
        <v>Gjelder f.o.m. 01.08.2002 t.o.m. 30.04.2003</v>
      </c>
      <c r="Q1" s="8"/>
      <c r="AF1" s="8" t="str">
        <f>'Ltabell pr. 01.05.02'!$D$1</f>
        <v>Gjelder f.o.m. 01.08.2002 t.o.m. 30.04.2003</v>
      </c>
    </row>
    <row r="2" spans="1:43" s="2" customFormat="1" ht="10.5" thickBot="1">
      <c r="A2" s="2" t="s">
        <v>0</v>
      </c>
      <c r="B2" s="2" t="s">
        <v>1</v>
      </c>
      <c r="C2" s="2" t="s">
        <v>1</v>
      </c>
      <c r="D2" s="2" t="s">
        <v>2</v>
      </c>
      <c r="F2" s="12" t="s">
        <v>3</v>
      </c>
      <c r="G2" s="10" t="s">
        <v>4</v>
      </c>
      <c r="H2" s="4" t="s">
        <v>3</v>
      </c>
      <c r="I2" s="10" t="s">
        <v>4</v>
      </c>
      <c r="J2" s="4" t="s">
        <v>3</v>
      </c>
      <c r="K2" s="10" t="s">
        <v>4</v>
      </c>
      <c r="L2" s="4" t="s">
        <v>3</v>
      </c>
      <c r="M2" s="10" t="s">
        <v>4</v>
      </c>
      <c r="N2" s="4" t="s">
        <v>3</v>
      </c>
      <c r="O2" s="10" t="s">
        <v>4</v>
      </c>
      <c r="P2" s="4" t="s">
        <v>3</v>
      </c>
      <c r="Q2" s="10" t="s">
        <v>4</v>
      </c>
      <c r="R2" s="4" t="s">
        <v>3</v>
      </c>
      <c r="S2" s="10" t="s">
        <v>4</v>
      </c>
      <c r="T2" s="4" t="s">
        <v>3</v>
      </c>
      <c r="U2" s="10" t="s">
        <v>4</v>
      </c>
      <c r="V2" s="4" t="s">
        <v>3</v>
      </c>
      <c r="W2" s="10" t="s">
        <v>4</v>
      </c>
      <c r="X2" s="4" t="s">
        <v>3</v>
      </c>
      <c r="Y2" s="10" t="s">
        <v>4</v>
      </c>
      <c r="Z2" s="4" t="s">
        <v>3</v>
      </c>
      <c r="AA2" s="10" t="s">
        <v>4</v>
      </c>
      <c r="AB2" s="4" t="s">
        <v>3</v>
      </c>
      <c r="AC2" s="10" t="s">
        <v>4</v>
      </c>
      <c r="AD2" s="4" t="s">
        <v>3</v>
      </c>
      <c r="AE2" s="10" t="s">
        <v>4</v>
      </c>
      <c r="AF2" s="4" t="s">
        <v>3</v>
      </c>
      <c r="AG2" s="10" t="s">
        <v>4</v>
      </c>
      <c r="AH2" s="4" t="s">
        <v>3</v>
      </c>
      <c r="AI2" s="10" t="s">
        <v>4</v>
      </c>
      <c r="AJ2" s="4" t="s">
        <v>3</v>
      </c>
      <c r="AK2" s="10" t="s">
        <v>4</v>
      </c>
      <c r="AL2" s="4" t="s">
        <v>3</v>
      </c>
      <c r="AM2" s="10" t="s">
        <v>4</v>
      </c>
      <c r="AN2" s="4" t="s">
        <v>3</v>
      </c>
      <c r="AO2" s="10" t="s">
        <v>4</v>
      </c>
      <c r="AP2" s="4" t="s">
        <v>3</v>
      </c>
      <c r="AQ2" s="10" t="s">
        <v>4</v>
      </c>
    </row>
    <row r="3" spans="2:43" s="5" customFormat="1" ht="10.5" thickBot="1">
      <c r="B3" s="4" t="s">
        <v>3</v>
      </c>
      <c r="C3" s="10">
        <v>2200</v>
      </c>
      <c r="E3" s="5" t="s">
        <v>4</v>
      </c>
      <c r="F3" s="5">
        <f>'Ltabell pr. 01.05.02'!C$3</f>
        <v>894</v>
      </c>
      <c r="G3" s="5">
        <f>'Ltabell pr. 01.05.02'!D$3</f>
        <v>894</v>
      </c>
      <c r="H3" s="5">
        <f>'Ltabell pr. 01.05.02'!E$3</f>
        <v>869</v>
      </c>
      <c r="I3" s="5">
        <f>'Ltabell pr. 01.05.02'!F$3</f>
        <v>869</v>
      </c>
      <c r="J3" s="5">
        <f>'Ltabell pr. 01.05.02'!G$3</f>
        <v>856</v>
      </c>
      <c r="K3" s="5">
        <f>'Ltabell pr. 01.05.02'!H$3</f>
        <v>856</v>
      </c>
      <c r="L3" s="5">
        <f>'Ltabell pr. 01.05.02'!I$3</f>
        <v>850</v>
      </c>
      <c r="M3" s="5">
        <f>'Ltabell pr. 01.05.02'!J$3</f>
        <v>850</v>
      </c>
      <c r="N3" s="5">
        <f>'Ltabell pr. 01.05.02'!K$3</f>
        <v>847</v>
      </c>
      <c r="O3" s="5">
        <f>'Ltabell pr. 01.05.02'!L$3</f>
        <v>847</v>
      </c>
      <c r="P3" s="5">
        <f>'Ltabell pr. 01.05.02'!M$3</f>
        <v>834</v>
      </c>
      <c r="Q3" s="5">
        <f>'Ltabell pr. 01.05.02'!N$3</f>
        <v>834</v>
      </c>
      <c r="R3" s="5">
        <f>'Ltabell pr. 01.05.02'!O$3</f>
        <v>816</v>
      </c>
      <c r="S3" s="5">
        <f>'Ltabell pr. 01.05.02'!P$3</f>
        <v>816</v>
      </c>
      <c r="T3" s="5">
        <f>'Ltabell pr. 01.05.02'!Q$3</f>
        <v>810</v>
      </c>
      <c r="U3" s="5">
        <f>'Ltabell pr. 01.05.02'!R$3</f>
        <v>810</v>
      </c>
      <c r="V3" s="5">
        <f>'Ltabell pr. 01.05.02'!S$3</f>
        <v>778</v>
      </c>
      <c r="W3" s="5">
        <f>'Ltabell pr. 01.05.02'!T$3</f>
        <v>778</v>
      </c>
      <c r="X3" s="5">
        <f>'Ltabell pr. 01.05.02'!U$3</f>
        <v>771</v>
      </c>
      <c r="Y3" s="5">
        <f>'Ltabell pr. 01.05.02'!V$3</f>
        <v>771</v>
      </c>
      <c r="Z3" s="5">
        <f>'Ltabell pr. 01.05.02'!W$3</f>
        <v>759</v>
      </c>
      <c r="AA3" s="5">
        <f>'Ltabell pr. 01.05.02'!X$3</f>
        <v>759</v>
      </c>
      <c r="AB3" s="5">
        <f>'Ltabell pr. 01.05.02'!Y$3</f>
        <v>739</v>
      </c>
      <c r="AC3" s="5">
        <f>'Ltabell pr. 01.05.02'!Z$3</f>
        <v>739</v>
      </c>
      <c r="AD3" s="5">
        <f>'Ltabell pr. 01.05.02'!AA$3</f>
        <v>720</v>
      </c>
      <c r="AE3" s="5">
        <f>'Ltabell pr. 01.05.02'!AB$3</f>
        <v>720</v>
      </c>
      <c r="AF3" s="5">
        <f>'Ltabell pr. 01.05.02'!AC$3</f>
        <v>700</v>
      </c>
      <c r="AG3" s="5">
        <f>'Ltabell pr. 01.05.02'!AD$3</f>
        <v>700</v>
      </c>
      <c r="AH3" s="5">
        <f>'Ltabell pr. 01.05.02'!AE$3</f>
        <v>692</v>
      </c>
      <c r="AI3" s="5">
        <f>'Ltabell pr. 01.05.02'!AF$3</f>
        <v>692</v>
      </c>
      <c r="AJ3" s="5">
        <f>'Ltabell pr. 01.05.02'!AG$3</f>
        <v>680</v>
      </c>
      <c r="AK3" s="5">
        <f>'Ltabell pr. 01.05.02'!AH$3</f>
        <v>680</v>
      </c>
      <c r="AL3" s="5">
        <f>'Ltabell pr. 01.05.02'!AI$3</f>
        <v>668</v>
      </c>
      <c r="AM3" s="5">
        <f>'Ltabell pr. 01.05.02'!AJ$3</f>
        <v>668</v>
      </c>
      <c r="AN3" s="5">
        <f>'Ltabell pr. 01.05.02'!AK$3</f>
        <v>661</v>
      </c>
      <c r="AO3" s="5">
        <f>'Ltabell pr. 01.05.02'!AL$3</f>
        <v>661</v>
      </c>
      <c r="AP3" s="5">
        <f>'Ltabell pr. 01.05.02'!AM$3</f>
        <v>622</v>
      </c>
      <c r="AQ3" s="5">
        <f>'Ltabell pr. 01.05.02'!AN$3</f>
        <v>622</v>
      </c>
    </row>
    <row r="4" spans="1:7" ht="9.75">
      <c r="A4" s="6">
        <v>0</v>
      </c>
      <c r="B4" s="6">
        <v>0</v>
      </c>
      <c r="C4" s="6">
        <v>0</v>
      </c>
      <c r="D4" s="7"/>
      <c r="E4" s="7"/>
      <c r="F4" s="7"/>
      <c r="G4" s="7"/>
    </row>
    <row r="5" spans="1:43" ht="9.75">
      <c r="A5" s="6">
        <v>1</v>
      </c>
      <c r="B5" s="9">
        <f>'Ltabell pr. 01.05.02'!$B4-200</f>
        <v>160800</v>
      </c>
      <c r="C5" s="6">
        <v>151131</v>
      </c>
      <c r="D5" s="7">
        <f>B5/12</f>
        <v>13400</v>
      </c>
      <c r="E5" s="11">
        <f>B5-((B5+200)*2%)</f>
        <v>157580</v>
      </c>
      <c r="F5" s="1">
        <f aca="true" t="shared" si="0" ref="F5:F36">ROUND((($B5*1500)/(1687.5*F$3)/112*100)*0.8,1)</f>
        <v>114.2</v>
      </c>
      <c r="G5" s="1">
        <f>ROUND((($E5*1500)/(1687.5*G$3)/112*100)*0.8,1)</f>
        <v>111.9</v>
      </c>
      <c r="H5" s="1">
        <f>ROUND((($B5*1500)/(1687.5*H$3)/112*100)*0.8,1)</f>
        <v>117.5</v>
      </c>
      <c r="I5" s="1">
        <f>ROUND((($E5*1500)/(1687.5*I$3)/112*100)*0.8,1)</f>
        <v>115.1</v>
      </c>
      <c r="J5" s="1">
        <f>ROUND((($B5*1500)/(1687.5*J$3)/112*100)*0.8,1)</f>
        <v>119.3</v>
      </c>
      <c r="K5" s="1">
        <f>ROUND((($E5*1500)/(1687.5*K$3)/112*100)*0.8,1)</f>
        <v>116.9</v>
      </c>
      <c r="L5" s="1">
        <f>ROUND((($B5*1500)/(1687.5*L$3)/112*100)*0.8,1)</f>
        <v>120.1</v>
      </c>
      <c r="M5" s="1">
        <f>ROUND((($E5*1500)/(1687.5*M$3)/112*100)*0.8,1)</f>
        <v>117.7</v>
      </c>
      <c r="N5" s="1">
        <f>ROUND((($B5*1500)/(1687.5*N$3)/112*100)*0.8,1)</f>
        <v>120.5</v>
      </c>
      <c r="O5" s="1">
        <f>ROUND((($E5*1500)/(1687.5*O$3)/112*100)*0.8,1)</f>
        <v>118.1</v>
      </c>
      <c r="P5" s="1">
        <f>ROUND((($B5*1500)/(1687.5*P$3)/112*100)*0.8,1)</f>
        <v>122.4</v>
      </c>
      <c r="Q5" s="1">
        <f>ROUND((($E5*1500)/(1687.5*Q$3)/112*100)*0.8,1)</f>
        <v>120</v>
      </c>
      <c r="R5" s="1">
        <f>ROUND((($B5*1500)/(1687.5*R$3)/112*100)*0.8,1)</f>
        <v>125.1</v>
      </c>
      <c r="S5" s="1">
        <f>ROUND((($E5*1500)/(1687.5*S$3)/112*100)*0.8,1)</f>
        <v>122.6</v>
      </c>
      <c r="T5" s="1">
        <f>ROUND((($B5*1500)/(1687.5*T$3)/112*100)*0.8,1)</f>
        <v>126</v>
      </c>
      <c r="U5" s="1">
        <f>ROUND((($E5*1500)/(1687.5*U$3)/112*100)*0.8,1)</f>
        <v>123.5</v>
      </c>
      <c r="V5" s="1">
        <f>ROUND((($B5*1500)/(1687.5*V$3)/112*100)*0.8,1)</f>
        <v>131.2</v>
      </c>
      <c r="W5" s="1">
        <f>ROUND((($E5*1500)/(1687.5*W$3)/112*100)*0.8,1)</f>
        <v>128.6</v>
      </c>
      <c r="X5" s="1">
        <f>ROUND((($B5*1500)/(1687.5*X$3)/112*100)*0.8,1)</f>
        <v>132.4</v>
      </c>
      <c r="Y5" s="1">
        <f>ROUND((($E5*1500)/(1687.5*Y$3)/112*100)*0.8,1)</f>
        <v>129.8</v>
      </c>
      <c r="Z5" s="1">
        <f>ROUND((($B5*1500)/(1687.5*Z$3)/112*100)*0.8,1)</f>
        <v>134.5</v>
      </c>
      <c r="AA5" s="1">
        <f>ROUND((($E5*1500)/(1687.5*AA$3)/112*100)*0.8,1)</f>
        <v>131.8</v>
      </c>
      <c r="AB5" s="1">
        <f>ROUND((($B5*1500)/(1687.5*AB$3)/112*100)*0.8,1)</f>
        <v>138.2</v>
      </c>
      <c r="AC5" s="1">
        <f>ROUND((($E5*1500)/(1687.5*AC$3)/112*100)*0.8,1)</f>
        <v>135.4</v>
      </c>
      <c r="AD5" s="1">
        <f>ROUND((($B5*1500)/(1687.5*AD$3)/112*100)*0.8,1)</f>
        <v>141.8</v>
      </c>
      <c r="AE5" s="1">
        <f>ROUND((($E5*1500)/(1687.5*AE$3)/112*100)*0.8,1)</f>
        <v>139</v>
      </c>
      <c r="AF5" s="1">
        <f>ROUND((($B5*1500)/(1687.5*AF$3)/112*100)*0.8,1)</f>
        <v>145.9</v>
      </c>
      <c r="AG5" s="1">
        <f>ROUND((($E5*1500)/(1687.5*AG$3)/112*100)*0.8,1)</f>
        <v>142.9</v>
      </c>
      <c r="AH5" s="1">
        <f>ROUND((($B5*1500)/(1687.5*AH$3)/112*100)*0.8,1)</f>
        <v>147.5</v>
      </c>
      <c r="AI5" s="1">
        <f>ROUND((($E5*1500)/(1687.5*AI$3)/112*100)*0.8,1)</f>
        <v>144.6</v>
      </c>
      <c r="AJ5" s="1">
        <f>ROUND((($B5*1500)/(1687.5*AJ$3)/112*100)*0.8,1)</f>
        <v>150.1</v>
      </c>
      <c r="AK5" s="1">
        <f>ROUND((($E5*1500)/(1687.5*AK$3)/112*100)*0.8,1)</f>
        <v>147.1</v>
      </c>
      <c r="AL5" s="1">
        <f aca="true" t="shared" si="1" ref="AL5:AL36">ROUND((($B5*1500)/(1687.5*AL$3)/112*100)*0.8,1)</f>
        <v>152.8</v>
      </c>
      <c r="AM5" s="1">
        <f>ROUND((($E5*1500)/(1687.5*AM$3)/112*100)*0.8,1)</f>
        <v>149.8</v>
      </c>
      <c r="AN5" s="1">
        <f aca="true" t="shared" si="2" ref="AN5:AN36">ROUND((($B5*1500)/(1687.5*AN$3)/112*100)*0.8,1)</f>
        <v>154.5</v>
      </c>
      <c r="AO5" s="1">
        <f>ROUND((($E5*1500)/(1687.5*AO$3)/112*100)*0.8,1)</f>
        <v>151.4</v>
      </c>
      <c r="AP5" s="1">
        <f aca="true" t="shared" si="3" ref="AP5:AP36">ROUND((($B5*1500)/(1687.5*AP$3)/112*100)*0.8,1)</f>
        <v>164.1</v>
      </c>
      <c r="AQ5" s="1">
        <f>ROUND((($E5*1500)/(1687.5*AQ$3)/112*100)*0.8,1)</f>
        <v>160.9</v>
      </c>
    </row>
    <row r="6" spans="1:43" ht="9.75">
      <c r="A6" s="6">
        <v>2</v>
      </c>
      <c r="B6" s="9">
        <f>'Ltabell pr. 01.05.02'!$B5-200</f>
        <v>163200</v>
      </c>
      <c r="C6" s="6">
        <v>151132</v>
      </c>
      <c r="D6" s="7">
        <f aca="true" t="shared" si="4" ref="D6:D69">B6/12</f>
        <v>13600</v>
      </c>
      <c r="E6" s="11">
        <f aca="true" t="shared" si="5" ref="E6:E69">B6-((B6+200)*2%)</f>
        <v>159932</v>
      </c>
      <c r="F6" s="1">
        <f t="shared" si="0"/>
        <v>115.9</v>
      </c>
      <c r="G6" s="1">
        <f aca="true" t="shared" si="6" ref="G6:G69">ROUND((($E6*1500)/(1687.5*G$3)/112*100)*0.8,1)</f>
        <v>113.6</v>
      </c>
      <c r="H6" s="1">
        <f aca="true" t="shared" si="7" ref="H6:AJ6">ROUND((($B6*1500)/(1687.5*H$3)/112*100)*0.8,1)</f>
        <v>119.2</v>
      </c>
      <c r="I6" s="1">
        <f aca="true" t="shared" si="8" ref="I6:I69">ROUND((($E6*1500)/(1687.5*I$3)/112*100)*0.8,1)</f>
        <v>116.9</v>
      </c>
      <c r="J6" s="1">
        <f t="shared" si="7"/>
        <v>121.1</v>
      </c>
      <c r="K6" s="1">
        <f aca="true" t="shared" si="9" ref="K6:K69">ROUND((($E6*1500)/(1687.5*K$3)/112*100)*0.8,1)</f>
        <v>118.6</v>
      </c>
      <c r="L6" s="1">
        <f t="shared" si="7"/>
        <v>121.9</v>
      </c>
      <c r="M6" s="1">
        <f aca="true" t="shared" si="10" ref="M6:M69">ROUND((($E6*1500)/(1687.5*M$3)/112*100)*0.8,1)</f>
        <v>119.5</v>
      </c>
      <c r="N6" s="1">
        <f t="shared" si="7"/>
        <v>122.3</v>
      </c>
      <c r="O6" s="1">
        <f aca="true" t="shared" si="11" ref="O6:O69">ROUND((($E6*1500)/(1687.5*O$3)/112*100)*0.8,1)</f>
        <v>119.9</v>
      </c>
      <c r="P6" s="1">
        <f t="shared" si="7"/>
        <v>124.2</v>
      </c>
      <c r="Q6" s="1">
        <f aca="true" t="shared" si="12" ref="Q6:Q69">ROUND((($E6*1500)/(1687.5*Q$3)/112*100)*0.8,1)</f>
        <v>121.8</v>
      </c>
      <c r="R6" s="1">
        <f t="shared" si="7"/>
        <v>127</v>
      </c>
      <c r="S6" s="1">
        <f aca="true" t="shared" si="13" ref="S6:S69">ROUND((($E6*1500)/(1687.5*S$3)/112*100)*0.8,1)</f>
        <v>124.4</v>
      </c>
      <c r="T6" s="1">
        <f t="shared" si="7"/>
        <v>127.9</v>
      </c>
      <c r="U6" s="1">
        <f aca="true" t="shared" si="14" ref="U6:U69">ROUND((($E6*1500)/(1687.5*U$3)/112*100)*0.8,1)</f>
        <v>125.4</v>
      </c>
      <c r="V6" s="1">
        <f t="shared" si="7"/>
        <v>133.2</v>
      </c>
      <c r="W6" s="1">
        <f aca="true" t="shared" si="15" ref="W6:W69">ROUND((($E6*1500)/(1687.5*W$3)/112*100)*0.8,1)</f>
        <v>130.5</v>
      </c>
      <c r="X6" s="1">
        <f t="shared" si="7"/>
        <v>134.4</v>
      </c>
      <c r="Y6" s="1">
        <f aca="true" t="shared" si="16" ref="Y6:Y69">ROUND((($E6*1500)/(1687.5*Y$3)/112*100)*0.8,1)</f>
        <v>131.7</v>
      </c>
      <c r="Z6" s="1">
        <f t="shared" si="7"/>
        <v>136.5</v>
      </c>
      <c r="AA6" s="1">
        <f aca="true" t="shared" si="17" ref="AA6:AA69">ROUND((($E6*1500)/(1687.5*AA$3)/112*100)*0.8,1)</f>
        <v>133.8</v>
      </c>
      <c r="AB6" s="1">
        <f t="shared" si="7"/>
        <v>140.2</v>
      </c>
      <c r="AC6" s="1">
        <f aca="true" t="shared" si="18" ref="AC6:AC69">ROUND((($E6*1500)/(1687.5*AC$3)/112*100)*0.8,1)</f>
        <v>137.4</v>
      </c>
      <c r="AD6" s="1">
        <f t="shared" si="7"/>
        <v>143.9</v>
      </c>
      <c r="AE6" s="1">
        <f aca="true" t="shared" si="19" ref="AE6:AE69">ROUND((($E6*1500)/(1687.5*AE$3)/112*100)*0.8,1)</f>
        <v>141</v>
      </c>
      <c r="AF6" s="1">
        <f t="shared" si="7"/>
        <v>148</v>
      </c>
      <c r="AG6" s="1">
        <f aca="true" t="shared" si="20" ref="AG6:AG69">ROUND((($E6*1500)/(1687.5*AG$3)/112*100)*0.8,1)</f>
        <v>145.1</v>
      </c>
      <c r="AH6" s="1">
        <f t="shared" si="7"/>
        <v>149.7</v>
      </c>
      <c r="AI6" s="1">
        <f aca="true" t="shared" si="21" ref="AI6:AI69">ROUND((($E6*1500)/(1687.5*AI$3)/112*100)*0.8,1)</f>
        <v>146.7</v>
      </c>
      <c r="AJ6" s="1">
        <f t="shared" si="7"/>
        <v>152.4</v>
      </c>
      <c r="AK6" s="1">
        <f aca="true" t="shared" si="22" ref="AK6:AK69">ROUND((($E6*1500)/(1687.5*AK$3)/112*100)*0.8,1)</f>
        <v>149.3</v>
      </c>
      <c r="AL6" s="1">
        <f t="shared" si="1"/>
        <v>155.1</v>
      </c>
      <c r="AM6" s="1">
        <f aca="true" t="shared" si="23" ref="AM6:AM69">ROUND((($E6*1500)/(1687.5*AM$3)/112*100)*0.8,1)</f>
        <v>152</v>
      </c>
      <c r="AN6" s="1">
        <f t="shared" si="2"/>
        <v>156.8</v>
      </c>
      <c r="AO6" s="1">
        <f aca="true" t="shared" si="24" ref="AO6:AO69">ROUND((($E6*1500)/(1687.5*AO$3)/112*100)*0.8,1)</f>
        <v>153.6</v>
      </c>
      <c r="AP6" s="1">
        <f t="shared" si="3"/>
        <v>166.6</v>
      </c>
      <c r="AQ6" s="1">
        <f aca="true" t="shared" si="25" ref="AQ6:AQ69">ROUND((($E6*1500)/(1687.5*AQ$3)/112*100)*0.8,1)</f>
        <v>163.3</v>
      </c>
    </row>
    <row r="7" spans="1:43" ht="9.75">
      <c r="A7" s="6">
        <v>3</v>
      </c>
      <c r="B7" s="9">
        <f>'Ltabell pr. 01.05.02'!$B6-200</f>
        <v>165600</v>
      </c>
      <c r="C7" s="6">
        <v>151133</v>
      </c>
      <c r="D7" s="7">
        <f t="shared" si="4"/>
        <v>13800</v>
      </c>
      <c r="E7" s="11">
        <f t="shared" si="5"/>
        <v>162284</v>
      </c>
      <c r="F7" s="1">
        <f t="shared" si="0"/>
        <v>117.6</v>
      </c>
      <c r="G7" s="1">
        <f t="shared" si="6"/>
        <v>115.3</v>
      </c>
      <c r="H7" s="1">
        <f aca="true" t="shared" si="26" ref="H7:H38">ROUND((($B7*1500)/(1687.5*H$3)/112*100)*0.8,1)</f>
        <v>121</v>
      </c>
      <c r="I7" s="1">
        <f t="shared" si="8"/>
        <v>118.6</v>
      </c>
      <c r="J7" s="1">
        <f aca="true" t="shared" si="27" ref="J7:J38">ROUND((($B7*1500)/(1687.5*J$3)/112*100)*0.8,1)</f>
        <v>122.8</v>
      </c>
      <c r="K7" s="1">
        <f t="shared" si="9"/>
        <v>120.4</v>
      </c>
      <c r="L7" s="1">
        <f aca="true" t="shared" si="28" ref="L7:L38">ROUND((($B7*1500)/(1687.5*L$3)/112*100)*0.8,1)</f>
        <v>123.7</v>
      </c>
      <c r="M7" s="1">
        <f t="shared" si="10"/>
        <v>121.2</v>
      </c>
      <c r="N7" s="1">
        <f aca="true" t="shared" si="29" ref="N7:N38">ROUND((($B7*1500)/(1687.5*N$3)/112*100)*0.8,1)</f>
        <v>124.1</v>
      </c>
      <c r="O7" s="1">
        <f t="shared" si="11"/>
        <v>121.6</v>
      </c>
      <c r="P7" s="1">
        <f aca="true" t="shared" si="30" ref="P7:P38">ROUND((($B7*1500)/(1687.5*P$3)/112*100)*0.8,1)</f>
        <v>126.1</v>
      </c>
      <c r="Q7" s="1">
        <f t="shared" si="12"/>
        <v>123.5</v>
      </c>
      <c r="R7" s="1">
        <f aca="true" t="shared" si="31" ref="R7:R38">ROUND((($B7*1500)/(1687.5*R$3)/112*100)*0.8,1)</f>
        <v>128.9</v>
      </c>
      <c r="S7" s="1">
        <f t="shared" si="13"/>
        <v>126.3</v>
      </c>
      <c r="T7" s="1">
        <f aca="true" t="shared" si="32" ref="T7:T38">ROUND((($B7*1500)/(1687.5*T$3)/112*100)*0.8,1)</f>
        <v>129.8</v>
      </c>
      <c r="U7" s="1">
        <f t="shared" si="14"/>
        <v>127.2</v>
      </c>
      <c r="V7" s="1">
        <f aca="true" t="shared" si="33" ref="V7:V38">ROUND((($B7*1500)/(1687.5*V$3)/112*100)*0.8,1)</f>
        <v>135.1</v>
      </c>
      <c r="W7" s="1">
        <f t="shared" si="15"/>
        <v>132.4</v>
      </c>
      <c r="X7" s="1">
        <f aca="true" t="shared" si="34" ref="X7:X38">ROUND((($B7*1500)/(1687.5*X$3)/112*100)*0.8,1)</f>
        <v>136.4</v>
      </c>
      <c r="Y7" s="1">
        <f t="shared" si="16"/>
        <v>133.6</v>
      </c>
      <c r="Z7" s="1">
        <f aca="true" t="shared" si="35" ref="Z7:Z38">ROUND((($B7*1500)/(1687.5*Z$3)/112*100)*0.8,1)</f>
        <v>138.5</v>
      </c>
      <c r="AA7" s="1">
        <f t="shared" si="17"/>
        <v>135.8</v>
      </c>
      <c r="AB7" s="1">
        <f aca="true" t="shared" si="36" ref="AB7:AB38">ROUND((($B7*1500)/(1687.5*AB$3)/112*100)*0.8,1)</f>
        <v>142.3</v>
      </c>
      <c r="AC7" s="1">
        <f t="shared" si="18"/>
        <v>139.4</v>
      </c>
      <c r="AD7" s="1">
        <f aca="true" t="shared" si="37" ref="AD7:AD38">ROUND((($B7*1500)/(1687.5*AD$3)/112*100)*0.8,1)</f>
        <v>146</v>
      </c>
      <c r="AE7" s="1">
        <f t="shared" si="19"/>
        <v>143.1</v>
      </c>
      <c r="AF7" s="1">
        <f aca="true" t="shared" si="38" ref="AF7:AF38">ROUND((($B7*1500)/(1687.5*AF$3)/112*100)*0.8,1)</f>
        <v>150.2</v>
      </c>
      <c r="AG7" s="1">
        <f t="shared" si="20"/>
        <v>147.2</v>
      </c>
      <c r="AH7" s="1">
        <f aca="true" t="shared" si="39" ref="AH7:AH38">ROUND((($B7*1500)/(1687.5*AH$3)/112*100)*0.8,1)</f>
        <v>151.9</v>
      </c>
      <c r="AI7" s="1">
        <f t="shared" si="21"/>
        <v>148.9</v>
      </c>
      <c r="AJ7" s="1">
        <f aca="true" t="shared" si="40" ref="AJ7:AJ38">ROUND((($B7*1500)/(1687.5*AJ$3)/112*100)*0.8,1)</f>
        <v>154.6</v>
      </c>
      <c r="AK7" s="1">
        <f t="shared" si="22"/>
        <v>151.5</v>
      </c>
      <c r="AL7" s="1">
        <f t="shared" si="1"/>
        <v>157.4</v>
      </c>
      <c r="AM7" s="1">
        <f t="shared" si="23"/>
        <v>154.2</v>
      </c>
      <c r="AN7" s="1">
        <f t="shared" si="2"/>
        <v>159.1</v>
      </c>
      <c r="AO7" s="1">
        <f t="shared" si="24"/>
        <v>155.9</v>
      </c>
      <c r="AP7" s="1">
        <f t="shared" si="3"/>
        <v>169</v>
      </c>
      <c r="AQ7" s="1">
        <f t="shared" si="25"/>
        <v>165.7</v>
      </c>
    </row>
    <row r="8" spans="1:43" ht="9.75">
      <c r="A8" s="6">
        <v>4</v>
      </c>
      <c r="B8" s="9">
        <f>'Ltabell pr. 01.05.02'!$B7-200</f>
        <v>168000</v>
      </c>
      <c r="C8" s="6">
        <v>151134</v>
      </c>
      <c r="D8" s="7">
        <f t="shared" si="4"/>
        <v>14000</v>
      </c>
      <c r="E8" s="11">
        <f t="shared" si="5"/>
        <v>164636</v>
      </c>
      <c r="F8" s="1">
        <f t="shared" si="0"/>
        <v>119.3</v>
      </c>
      <c r="G8" s="1">
        <f t="shared" si="6"/>
        <v>116.9</v>
      </c>
      <c r="H8" s="1">
        <f t="shared" si="26"/>
        <v>122.7</v>
      </c>
      <c r="I8" s="1">
        <f t="shared" si="8"/>
        <v>120.3</v>
      </c>
      <c r="J8" s="1">
        <f t="shared" si="27"/>
        <v>124.6</v>
      </c>
      <c r="K8" s="1">
        <f t="shared" si="9"/>
        <v>122.1</v>
      </c>
      <c r="L8" s="1">
        <f t="shared" si="28"/>
        <v>125.5</v>
      </c>
      <c r="M8" s="1">
        <f t="shared" si="10"/>
        <v>123</v>
      </c>
      <c r="N8" s="1">
        <f t="shared" si="29"/>
        <v>125.9</v>
      </c>
      <c r="O8" s="1">
        <f t="shared" si="11"/>
        <v>123.4</v>
      </c>
      <c r="P8" s="1">
        <f t="shared" si="30"/>
        <v>127.9</v>
      </c>
      <c r="Q8" s="1">
        <f t="shared" si="12"/>
        <v>125.3</v>
      </c>
      <c r="R8" s="1">
        <f t="shared" si="31"/>
        <v>130.7</v>
      </c>
      <c r="S8" s="1">
        <f t="shared" si="13"/>
        <v>128.1</v>
      </c>
      <c r="T8" s="1">
        <f t="shared" si="32"/>
        <v>131.7</v>
      </c>
      <c r="U8" s="1">
        <f t="shared" si="14"/>
        <v>129.1</v>
      </c>
      <c r="V8" s="1">
        <f t="shared" si="33"/>
        <v>137.1</v>
      </c>
      <c r="W8" s="1">
        <f t="shared" si="15"/>
        <v>134.4</v>
      </c>
      <c r="X8" s="1">
        <f t="shared" si="34"/>
        <v>138.3</v>
      </c>
      <c r="Y8" s="1">
        <f t="shared" si="16"/>
        <v>135.6</v>
      </c>
      <c r="Z8" s="1">
        <f t="shared" si="35"/>
        <v>140.5</v>
      </c>
      <c r="AA8" s="1">
        <f t="shared" si="17"/>
        <v>137.7</v>
      </c>
      <c r="AB8" s="1">
        <f t="shared" si="36"/>
        <v>144.3</v>
      </c>
      <c r="AC8" s="1">
        <f t="shared" si="18"/>
        <v>141.4</v>
      </c>
      <c r="AD8" s="1">
        <f t="shared" si="37"/>
        <v>148.1</v>
      </c>
      <c r="AE8" s="1">
        <f t="shared" si="19"/>
        <v>145.2</v>
      </c>
      <c r="AF8" s="1">
        <f t="shared" si="38"/>
        <v>152.4</v>
      </c>
      <c r="AG8" s="1">
        <f t="shared" si="20"/>
        <v>149.3</v>
      </c>
      <c r="AH8" s="1">
        <f t="shared" si="39"/>
        <v>154.1</v>
      </c>
      <c r="AI8" s="1">
        <f t="shared" si="21"/>
        <v>151.1</v>
      </c>
      <c r="AJ8" s="1">
        <f t="shared" si="40"/>
        <v>156.9</v>
      </c>
      <c r="AK8" s="1">
        <f t="shared" si="22"/>
        <v>153.7</v>
      </c>
      <c r="AL8" s="1">
        <f t="shared" si="1"/>
        <v>159.7</v>
      </c>
      <c r="AM8" s="1">
        <f t="shared" si="23"/>
        <v>156.5</v>
      </c>
      <c r="AN8" s="1">
        <f t="shared" si="2"/>
        <v>161.4</v>
      </c>
      <c r="AO8" s="1">
        <f t="shared" si="24"/>
        <v>158.1</v>
      </c>
      <c r="AP8" s="1">
        <f t="shared" si="3"/>
        <v>171.5</v>
      </c>
      <c r="AQ8" s="1">
        <f t="shared" si="25"/>
        <v>168.1</v>
      </c>
    </row>
    <row r="9" spans="1:43" ht="9.75">
      <c r="A9" s="6">
        <v>5</v>
      </c>
      <c r="B9" s="9">
        <f>'Ltabell pr. 01.05.02'!$B8-200</f>
        <v>170400</v>
      </c>
      <c r="C9" s="6">
        <v>151135</v>
      </c>
      <c r="D9" s="7">
        <f t="shared" si="4"/>
        <v>14200</v>
      </c>
      <c r="E9" s="11">
        <f t="shared" si="5"/>
        <v>166988</v>
      </c>
      <c r="F9" s="1">
        <f t="shared" si="0"/>
        <v>121</v>
      </c>
      <c r="G9" s="1">
        <f t="shared" si="6"/>
        <v>118.6</v>
      </c>
      <c r="H9" s="1">
        <f t="shared" si="26"/>
        <v>124.5</v>
      </c>
      <c r="I9" s="1">
        <f t="shared" si="8"/>
        <v>122</v>
      </c>
      <c r="J9" s="1">
        <f t="shared" si="27"/>
        <v>126.4</v>
      </c>
      <c r="K9" s="1">
        <f t="shared" si="9"/>
        <v>123.9</v>
      </c>
      <c r="L9" s="1">
        <f t="shared" si="28"/>
        <v>127.3</v>
      </c>
      <c r="M9" s="1">
        <f t="shared" si="10"/>
        <v>124.7</v>
      </c>
      <c r="N9" s="1">
        <f t="shared" si="29"/>
        <v>127.7</v>
      </c>
      <c r="O9" s="1">
        <f t="shared" si="11"/>
        <v>125.2</v>
      </c>
      <c r="P9" s="1">
        <f t="shared" si="30"/>
        <v>129.7</v>
      </c>
      <c r="Q9" s="1">
        <f t="shared" si="12"/>
        <v>127.1</v>
      </c>
      <c r="R9" s="1">
        <f t="shared" si="31"/>
        <v>132.6</v>
      </c>
      <c r="S9" s="1">
        <f t="shared" si="13"/>
        <v>129.9</v>
      </c>
      <c r="T9" s="1">
        <f t="shared" si="32"/>
        <v>133.6</v>
      </c>
      <c r="U9" s="1">
        <f t="shared" si="14"/>
        <v>130.9</v>
      </c>
      <c r="V9" s="1">
        <f t="shared" si="33"/>
        <v>139.1</v>
      </c>
      <c r="W9" s="1">
        <f t="shared" si="15"/>
        <v>136.3</v>
      </c>
      <c r="X9" s="1">
        <f t="shared" si="34"/>
        <v>140.3</v>
      </c>
      <c r="Y9" s="1">
        <f t="shared" si="16"/>
        <v>137.5</v>
      </c>
      <c r="Z9" s="1">
        <f t="shared" si="35"/>
        <v>142.5</v>
      </c>
      <c r="AA9" s="1">
        <f t="shared" si="17"/>
        <v>139.7</v>
      </c>
      <c r="AB9" s="1">
        <f t="shared" si="36"/>
        <v>146.4</v>
      </c>
      <c r="AC9" s="1">
        <f t="shared" si="18"/>
        <v>143.5</v>
      </c>
      <c r="AD9" s="1">
        <f t="shared" si="37"/>
        <v>150.3</v>
      </c>
      <c r="AE9" s="1">
        <f t="shared" si="19"/>
        <v>147.3</v>
      </c>
      <c r="AF9" s="1">
        <f t="shared" si="38"/>
        <v>154.6</v>
      </c>
      <c r="AG9" s="1">
        <f t="shared" si="20"/>
        <v>151.5</v>
      </c>
      <c r="AH9" s="1">
        <f t="shared" si="39"/>
        <v>156.3</v>
      </c>
      <c r="AI9" s="1">
        <f t="shared" si="21"/>
        <v>153.2</v>
      </c>
      <c r="AJ9" s="1">
        <f t="shared" si="40"/>
        <v>159.1</v>
      </c>
      <c r="AK9" s="1">
        <f t="shared" si="22"/>
        <v>155.9</v>
      </c>
      <c r="AL9" s="1">
        <f t="shared" si="1"/>
        <v>162</v>
      </c>
      <c r="AM9" s="1">
        <f t="shared" si="23"/>
        <v>158.7</v>
      </c>
      <c r="AN9" s="1">
        <f t="shared" si="2"/>
        <v>163.7</v>
      </c>
      <c r="AO9" s="1">
        <f t="shared" si="24"/>
        <v>160.4</v>
      </c>
      <c r="AP9" s="1">
        <f t="shared" si="3"/>
        <v>173.9</v>
      </c>
      <c r="AQ9" s="1">
        <f t="shared" si="25"/>
        <v>170.5</v>
      </c>
    </row>
    <row r="10" spans="1:43" ht="9.75">
      <c r="A10" s="6">
        <v>6</v>
      </c>
      <c r="B10" s="9">
        <f>'Ltabell pr. 01.05.02'!$B9-200</f>
        <v>172800</v>
      </c>
      <c r="C10" s="6">
        <v>151136</v>
      </c>
      <c r="D10" s="7">
        <f t="shared" si="4"/>
        <v>14400</v>
      </c>
      <c r="E10" s="11">
        <f t="shared" si="5"/>
        <v>169340</v>
      </c>
      <c r="F10" s="1">
        <f t="shared" si="0"/>
        <v>122.7</v>
      </c>
      <c r="G10" s="1">
        <f t="shared" si="6"/>
        <v>120.3</v>
      </c>
      <c r="H10" s="1">
        <f t="shared" si="26"/>
        <v>126.3</v>
      </c>
      <c r="I10" s="1">
        <f t="shared" si="8"/>
        <v>123.7</v>
      </c>
      <c r="J10" s="1">
        <f t="shared" si="27"/>
        <v>128.2</v>
      </c>
      <c r="K10" s="1">
        <f t="shared" si="9"/>
        <v>125.6</v>
      </c>
      <c r="L10" s="1">
        <f t="shared" si="28"/>
        <v>129.1</v>
      </c>
      <c r="M10" s="1">
        <f t="shared" si="10"/>
        <v>126.5</v>
      </c>
      <c r="N10" s="1">
        <f t="shared" si="29"/>
        <v>129.5</v>
      </c>
      <c r="O10" s="1">
        <f t="shared" si="11"/>
        <v>126.9</v>
      </c>
      <c r="P10" s="1">
        <f t="shared" si="30"/>
        <v>131.6</v>
      </c>
      <c r="Q10" s="1">
        <f t="shared" si="12"/>
        <v>128.9</v>
      </c>
      <c r="R10" s="1">
        <f t="shared" si="31"/>
        <v>134.5</v>
      </c>
      <c r="S10" s="1">
        <f t="shared" si="13"/>
        <v>131.8</v>
      </c>
      <c r="T10" s="1">
        <f t="shared" si="32"/>
        <v>135.4</v>
      </c>
      <c r="U10" s="1">
        <f t="shared" si="14"/>
        <v>132.7</v>
      </c>
      <c r="V10" s="1">
        <f t="shared" si="33"/>
        <v>141</v>
      </c>
      <c r="W10" s="1">
        <f t="shared" si="15"/>
        <v>138.2</v>
      </c>
      <c r="X10" s="1">
        <f t="shared" si="34"/>
        <v>142.3</v>
      </c>
      <c r="Y10" s="1">
        <f t="shared" si="16"/>
        <v>139.5</v>
      </c>
      <c r="Z10" s="1">
        <f t="shared" si="35"/>
        <v>144.6</v>
      </c>
      <c r="AA10" s="1">
        <f t="shared" si="17"/>
        <v>141.7</v>
      </c>
      <c r="AB10" s="1">
        <f t="shared" si="36"/>
        <v>148.5</v>
      </c>
      <c r="AC10" s="1">
        <f t="shared" si="18"/>
        <v>145.5</v>
      </c>
      <c r="AD10" s="1">
        <f t="shared" si="37"/>
        <v>152.4</v>
      </c>
      <c r="AE10" s="1">
        <f t="shared" si="19"/>
        <v>149.3</v>
      </c>
      <c r="AF10" s="1">
        <f t="shared" si="38"/>
        <v>156.7</v>
      </c>
      <c r="AG10" s="1">
        <f t="shared" si="20"/>
        <v>153.6</v>
      </c>
      <c r="AH10" s="1">
        <f t="shared" si="39"/>
        <v>158.5</v>
      </c>
      <c r="AI10" s="1">
        <f t="shared" si="21"/>
        <v>155.4</v>
      </c>
      <c r="AJ10" s="1">
        <f t="shared" si="40"/>
        <v>161.3</v>
      </c>
      <c r="AK10" s="1">
        <f t="shared" si="22"/>
        <v>158.1</v>
      </c>
      <c r="AL10" s="1">
        <f t="shared" si="1"/>
        <v>164.2</v>
      </c>
      <c r="AM10" s="1">
        <f t="shared" si="23"/>
        <v>161</v>
      </c>
      <c r="AN10" s="1">
        <f t="shared" si="2"/>
        <v>166</v>
      </c>
      <c r="AO10" s="1">
        <f t="shared" si="24"/>
        <v>162.7</v>
      </c>
      <c r="AP10" s="1">
        <f t="shared" si="3"/>
        <v>176.4</v>
      </c>
      <c r="AQ10" s="1">
        <f t="shared" si="25"/>
        <v>172.9</v>
      </c>
    </row>
    <row r="11" spans="1:43" ht="9.75">
      <c r="A11" s="6">
        <v>7</v>
      </c>
      <c r="B11" s="9">
        <f>'Ltabell pr. 01.05.02'!$B10-200</f>
        <v>175200</v>
      </c>
      <c r="C11" s="6">
        <v>151137</v>
      </c>
      <c r="D11" s="7">
        <f t="shared" si="4"/>
        <v>14600</v>
      </c>
      <c r="E11" s="11">
        <f t="shared" si="5"/>
        <v>171692</v>
      </c>
      <c r="F11" s="1">
        <f t="shared" si="0"/>
        <v>124.4</v>
      </c>
      <c r="G11" s="1">
        <f t="shared" si="6"/>
        <v>121.9</v>
      </c>
      <c r="H11" s="1">
        <f t="shared" si="26"/>
        <v>128</v>
      </c>
      <c r="I11" s="1">
        <f t="shared" si="8"/>
        <v>125.4</v>
      </c>
      <c r="J11" s="1">
        <f t="shared" si="27"/>
        <v>130</v>
      </c>
      <c r="K11" s="1">
        <f t="shared" si="9"/>
        <v>127.3</v>
      </c>
      <c r="L11" s="1">
        <f t="shared" si="28"/>
        <v>130.9</v>
      </c>
      <c r="M11" s="1">
        <f t="shared" si="10"/>
        <v>128.2</v>
      </c>
      <c r="N11" s="1">
        <f t="shared" si="29"/>
        <v>131.3</v>
      </c>
      <c r="O11" s="1">
        <f t="shared" si="11"/>
        <v>128.7</v>
      </c>
      <c r="P11" s="1">
        <f t="shared" si="30"/>
        <v>133.4</v>
      </c>
      <c r="Q11" s="1">
        <f t="shared" si="12"/>
        <v>130.7</v>
      </c>
      <c r="R11" s="1">
        <f t="shared" si="31"/>
        <v>136.3</v>
      </c>
      <c r="S11" s="1">
        <f t="shared" si="13"/>
        <v>133.6</v>
      </c>
      <c r="T11" s="1">
        <f t="shared" si="32"/>
        <v>137.3</v>
      </c>
      <c r="U11" s="1">
        <f t="shared" si="14"/>
        <v>134.6</v>
      </c>
      <c r="V11" s="1">
        <f t="shared" si="33"/>
        <v>143</v>
      </c>
      <c r="W11" s="1">
        <f t="shared" si="15"/>
        <v>140.1</v>
      </c>
      <c r="X11" s="1">
        <f t="shared" si="34"/>
        <v>144.3</v>
      </c>
      <c r="Y11" s="1">
        <f t="shared" si="16"/>
        <v>141.4</v>
      </c>
      <c r="Z11" s="1">
        <f t="shared" si="35"/>
        <v>146.6</v>
      </c>
      <c r="AA11" s="1">
        <f t="shared" si="17"/>
        <v>143.6</v>
      </c>
      <c r="AB11" s="1">
        <f t="shared" si="36"/>
        <v>150.5</v>
      </c>
      <c r="AC11" s="1">
        <f t="shared" si="18"/>
        <v>147.5</v>
      </c>
      <c r="AD11" s="1">
        <f t="shared" si="37"/>
        <v>154.5</v>
      </c>
      <c r="AE11" s="1">
        <f t="shared" si="19"/>
        <v>151.4</v>
      </c>
      <c r="AF11" s="1">
        <f t="shared" si="38"/>
        <v>158.9</v>
      </c>
      <c r="AG11" s="1">
        <f t="shared" si="20"/>
        <v>155.7</v>
      </c>
      <c r="AH11" s="1">
        <f t="shared" si="39"/>
        <v>160.7</v>
      </c>
      <c r="AI11" s="1">
        <f t="shared" si="21"/>
        <v>157.5</v>
      </c>
      <c r="AJ11" s="1">
        <f t="shared" si="40"/>
        <v>163.6</v>
      </c>
      <c r="AK11" s="1">
        <f t="shared" si="22"/>
        <v>160.3</v>
      </c>
      <c r="AL11" s="1">
        <f t="shared" si="1"/>
        <v>166.5</v>
      </c>
      <c r="AM11" s="1">
        <f t="shared" si="23"/>
        <v>163.2</v>
      </c>
      <c r="AN11" s="1">
        <f t="shared" si="2"/>
        <v>168.3</v>
      </c>
      <c r="AO11" s="1">
        <f t="shared" si="24"/>
        <v>164.9</v>
      </c>
      <c r="AP11" s="1">
        <f t="shared" si="3"/>
        <v>178.8</v>
      </c>
      <c r="AQ11" s="1">
        <f t="shared" si="25"/>
        <v>175.3</v>
      </c>
    </row>
    <row r="12" spans="1:43" ht="9.75">
      <c r="A12" s="6">
        <v>8</v>
      </c>
      <c r="B12" s="9">
        <f>'Ltabell pr. 01.05.02'!$B11-200</f>
        <v>177600</v>
      </c>
      <c r="C12" s="6">
        <v>151138</v>
      </c>
      <c r="D12" s="7">
        <f t="shared" si="4"/>
        <v>14800</v>
      </c>
      <c r="E12" s="11">
        <f t="shared" si="5"/>
        <v>174044</v>
      </c>
      <c r="F12" s="1">
        <f t="shared" si="0"/>
        <v>126.1</v>
      </c>
      <c r="G12" s="1">
        <f t="shared" si="6"/>
        <v>123.6</v>
      </c>
      <c r="H12" s="1">
        <f t="shared" si="26"/>
        <v>129.8</v>
      </c>
      <c r="I12" s="1">
        <f t="shared" si="8"/>
        <v>127.2</v>
      </c>
      <c r="J12" s="1">
        <f t="shared" si="27"/>
        <v>131.7</v>
      </c>
      <c r="K12" s="1">
        <f t="shared" si="9"/>
        <v>129.1</v>
      </c>
      <c r="L12" s="1">
        <f t="shared" si="28"/>
        <v>132.7</v>
      </c>
      <c r="M12" s="1">
        <f t="shared" si="10"/>
        <v>130</v>
      </c>
      <c r="N12" s="1">
        <f t="shared" si="29"/>
        <v>133.1</v>
      </c>
      <c r="O12" s="1">
        <f t="shared" si="11"/>
        <v>130.5</v>
      </c>
      <c r="P12" s="1">
        <f t="shared" si="30"/>
        <v>135.2</v>
      </c>
      <c r="Q12" s="1">
        <f t="shared" si="12"/>
        <v>132.5</v>
      </c>
      <c r="R12" s="1">
        <f t="shared" si="31"/>
        <v>138.2</v>
      </c>
      <c r="S12" s="1">
        <f t="shared" si="13"/>
        <v>135.4</v>
      </c>
      <c r="T12" s="1">
        <f t="shared" si="32"/>
        <v>139.2</v>
      </c>
      <c r="U12" s="1">
        <f t="shared" si="14"/>
        <v>136.4</v>
      </c>
      <c r="V12" s="1">
        <f t="shared" si="33"/>
        <v>144.9</v>
      </c>
      <c r="W12" s="1">
        <f t="shared" si="15"/>
        <v>142</v>
      </c>
      <c r="X12" s="1">
        <f t="shared" si="34"/>
        <v>146.3</v>
      </c>
      <c r="Y12" s="1">
        <f t="shared" si="16"/>
        <v>143.3</v>
      </c>
      <c r="Z12" s="1">
        <f t="shared" si="35"/>
        <v>148.6</v>
      </c>
      <c r="AA12" s="1">
        <f t="shared" si="17"/>
        <v>145.6</v>
      </c>
      <c r="AB12" s="1">
        <f t="shared" si="36"/>
        <v>152.6</v>
      </c>
      <c r="AC12" s="1">
        <f t="shared" si="18"/>
        <v>149.5</v>
      </c>
      <c r="AD12" s="1">
        <f t="shared" si="37"/>
        <v>156.6</v>
      </c>
      <c r="AE12" s="1">
        <f t="shared" si="19"/>
        <v>153.5</v>
      </c>
      <c r="AF12" s="1">
        <f t="shared" si="38"/>
        <v>161.1</v>
      </c>
      <c r="AG12" s="1">
        <f t="shared" si="20"/>
        <v>157.9</v>
      </c>
      <c r="AH12" s="1">
        <f t="shared" si="39"/>
        <v>163</v>
      </c>
      <c r="AI12" s="1">
        <f t="shared" si="21"/>
        <v>159.7</v>
      </c>
      <c r="AJ12" s="1">
        <f t="shared" si="40"/>
        <v>165.8</v>
      </c>
      <c r="AK12" s="1">
        <f t="shared" si="22"/>
        <v>162.5</v>
      </c>
      <c r="AL12" s="1">
        <f t="shared" si="1"/>
        <v>168.8</v>
      </c>
      <c r="AM12" s="1">
        <f t="shared" si="23"/>
        <v>165.4</v>
      </c>
      <c r="AN12" s="1">
        <f t="shared" si="2"/>
        <v>170.6</v>
      </c>
      <c r="AO12" s="1">
        <f t="shared" si="24"/>
        <v>167.2</v>
      </c>
      <c r="AP12" s="1">
        <f t="shared" si="3"/>
        <v>181.3</v>
      </c>
      <c r="AQ12" s="1">
        <f t="shared" si="25"/>
        <v>177.7</v>
      </c>
    </row>
    <row r="13" spans="1:43" ht="9.75">
      <c r="A13" s="6">
        <v>9</v>
      </c>
      <c r="B13" s="9">
        <f>'Ltabell pr. 01.05.02'!$B12-200</f>
        <v>180000</v>
      </c>
      <c r="C13" s="6">
        <v>151139</v>
      </c>
      <c r="D13" s="7">
        <f t="shared" si="4"/>
        <v>15000</v>
      </c>
      <c r="E13" s="11">
        <f t="shared" si="5"/>
        <v>176396</v>
      </c>
      <c r="F13" s="1">
        <f t="shared" si="0"/>
        <v>127.8</v>
      </c>
      <c r="G13" s="1">
        <f t="shared" si="6"/>
        <v>125.3</v>
      </c>
      <c r="H13" s="1">
        <f t="shared" si="26"/>
        <v>131.5</v>
      </c>
      <c r="I13" s="1">
        <f t="shared" si="8"/>
        <v>128.9</v>
      </c>
      <c r="J13" s="1">
        <f t="shared" si="27"/>
        <v>133.5</v>
      </c>
      <c r="K13" s="1">
        <f t="shared" si="9"/>
        <v>130.8</v>
      </c>
      <c r="L13" s="1">
        <f t="shared" si="28"/>
        <v>134.5</v>
      </c>
      <c r="M13" s="1">
        <f t="shared" si="10"/>
        <v>131.8</v>
      </c>
      <c r="N13" s="1">
        <f t="shared" si="29"/>
        <v>134.9</v>
      </c>
      <c r="O13" s="1">
        <f t="shared" si="11"/>
        <v>132.2</v>
      </c>
      <c r="P13" s="1">
        <f t="shared" si="30"/>
        <v>137</v>
      </c>
      <c r="Q13" s="1">
        <f t="shared" si="12"/>
        <v>134.3</v>
      </c>
      <c r="R13" s="1">
        <f t="shared" si="31"/>
        <v>140.1</v>
      </c>
      <c r="S13" s="1">
        <f t="shared" si="13"/>
        <v>137.3</v>
      </c>
      <c r="T13" s="1">
        <f t="shared" si="32"/>
        <v>141.1</v>
      </c>
      <c r="U13" s="1">
        <f t="shared" si="14"/>
        <v>138.3</v>
      </c>
      <c r="V13" s="1">
        <f t="shared" si="33"/>
        <v>146.9</v>
      </c>
      <c r="W13" s="1">
        <f t="shared" si="15"/>
        <v>144</v>
      </c>
      <c r="X13" s="1">
        <f t="shared" si="34"/>
        <v>148.2</v>
      </c>
      <c r="Y13" s="1">
        <f t="shared" si="16"/>
        <v>145.3</v>
      </c>
      <c r="Z13" s="1">
        <f t="shared" si="35"/>
        <v>150.6</v>
      </c>
      <c r="AA13" s="1">
        <f t="shared" si="17"/>
        <v>147.6</v>
      </c>
      <c r="AB13" s="1">
        <f t="shared" si="36"/>
        <v>154.6</v>
      </c>
      <c r="AC13" s="1">
        <f t="shared" si="18"/>
        <v>151.6</v>
      </c>
      <c r="AD13" s="1">
        <f t="shared" si="37"/>
        <v>158.7</v>
      </c>
      <c r="AE13" s="1">
        <f t="shared" si="19"/>
        <v>155.6</v>
      </c>
      <c r="AF13" s="1">
        <f t="shared" si="38"/>
        <v>163.3</v>
      </c>
      <c r="AG13" s="1">
        <f t="shared" si="20"/>
        <v>160</v>
      </c>
      <c r="AH13" s="1">
        <f t="shared" si="39"/>
        <v>165.2</v>
      </c>
      <c r="AI13" s="1">
        <f t="shared" si="21"/>
        <v>161.8</v>
      </c>
      <c r="AJ13" s="1">
        <f t="shared" si="40"/>
        <v>168.1</v>
      </c>
      <c r="AK13" s="1">
        <f t="shared" si="22"/>
        <v>164.7</v>
      </c>
      <c r="AL13" s="1">
        <f t="shared" si="1"/>
        <v>171.1</v>
      </c>
      <c r="AM13" s="1">
        <f t="shared" si="23"/>
        <v>167.7</v>
      </c>
      <c r="AN13" s="1">
        <f t="shared" si="2"/>
        <v>172.9</v>
      </c>
      <c r="AO13" s="1">
        <f t="shared" si="24"/>
        <v>169.4</v>
      </c>
      <c r="AP13" s="1">
        <f t="shared" si="3"/>
        <v>183.7</v>
      </c>
      <c r="AQ13" s="1">
        <f t="shared" si="25"/>
        <v>180.1</v>
      </c>
    </row>
    <row r="14" spans="1:43" ht="9.75">
      <c r="A14" s="6">
        <v>10</v>
      </c>
      <c r="B14" s="9">
        <f>'Ltabell pr. 01.05.02'!$B13-200</f>
        <v>182400</v>
      </c>
      <c r="C14" s="6">
        <v>151140</v>
      </c>
      <c r="D14" s="7">
        <f t="shared" si="4"/>
        <v>15200</v>
      </c>
      <c r="E14" s="11">
        <f t="shared" si="5"/>
        <v>178748</v>
      </c>
      <c r="F14" s="1">
        <f t="shared" si="0"/>
        <v>129.5</v>
      </c>
      <c r="G14" s="1">
        <f t="shared" si="6"/>
        <v>126.9</v>
      </c>
      <c r="H14" s="1">
        <f t="shared" si="26"/>
        <v>133.3</v>
      </c>
      <c r="I14" s="1">
        <f t="shared" si="8"/>
        <v>130.6</v>
      </c>
      <c r="J14" s="1">
        <f t="shared" si="27"/>
        <v>135.3</v>
      </c>
      <c r="K14" s="1">
        <f t="shared" si="9"/>
        <v>132.6</v>
      </c>
      <c r="L14" s="1">
        <f t="shared" si="28"/>
        <v>136.2</v>
      </c>
      <c r="M14" s="1">
        <f t="shared" si="10"/>
        <v>133.5</v>
      </c>
      <c r="N14" s="1">
        <f t="shared" si="29"/>
        <v>136.7</v>
      </c>
      <c r="O14" s="1">
        <f t="shared" si="11"/>
        <v>134</v>
      </c>
      <c r="P14" s="1">
        <f t="shared" si="30"/>
        <v>138.9</v>
      </c>
      <c r="Q14" s="1">
        <f t="shared" si="12"/>
        <v>136.1</v>
      </c>
      <c r="R14" s="1">
        <f t="shared" si="31"/>
        <v>141.9</v>
      </c>
      <c r="S14" s="1">
        <f t="shared" si="13"/>
        <v>139.1</v>
      </c>
      <c r="T14" s="1">
        <f t="shared" si="32"/>
        <v>143</v>
      </c>
      <c r="U14" s="1">
        <f t="shared" si="14"/>
        <v>140.1</v>
      </c>
      <c r="V14" s="1">
        <f t="shared" si="33"/>
        <v>148.9</v>
      </c>
      <c r="W14" s="1">
        <f t="shared" si="15"/>
        <v>145.9</v>
      </c>
      <c r="X14" s="1">
        <f t="shared" si="34"/>
        <v>150.2</v>
      </c>
      <c r="Y14" s="1">
        <f t="shared" si="16"/>
        <v>147.2</v>
      </c>
      <c r="Z14" s="1">
        <f t="shared" si="35"/>
        <v>152.6</v>
      </c>
      <c r="AA14" s="1">
        <f t="shared" si="17"/>
        <v>149.5</v>
      </c>
      <c r="AB14" s="1">
        <f t="shared" si="36"/>
        <v>156.7</v>
      </c>
      <c r="AC14" s="1">
        <f t="shared" si="18"/>
        <v>153.6</v>
      </c>
      <c r="AD14" s="1">
        <f t="shared" si="37"/>
        <v>160.8</v>
      </c>
      <c r="AE14" s="1">
        <f t="shared" si="19"/>
        <v>157.6</v>
      </c>
      <c r="AF14" s="1">
        <f t="shared" si="38"/>
        <v>165.4</v>
      </c>
      <c r="AG14" s="1">
        <f t="shared" si="20"/>
        <v>162.1</v>
      </c>
      <c r="AH14" s="1">
        <f t="shared" si="39"/>
        <v>167.4</v>
      </c>
      <c r="AI14" s="1">
        <f t="shared" si="21"/>
        <v>164</v>
      </c>
      <c r="AJ14" s="1">
        <f t="shared" si="40"/>
        <v>170.3</v>
      </c>
      <c r="AK14" s="1">
        <f t="shared" si="22"/>
        <v>166.9</v>
      </c>
      <c r="AL14" s="1">
        <f t="shared" si="1"/>
        <v>173.4</v>
      </c>
      <c r="AM14" s="1">
        <f t="shared" si="23"/>
        <v>169.9</v>
      </c>
      <c r="AN14" s="1">
        <f t="shared" si="2"/>
        <v>175.2</v>
      </c>
      <c r="AO14" s="1">
        <f t="shared" si="24"/>
        <v>171.7</v>
      </c>
      <c r="AP14" s="1">
        <f t="shared" si="3"/>
        <v>186.2</v>
      </c>
      <c r="AQ14" s="1">
        <f t="shared" si="25"/>
        <v>182.5</v>
      </c>
    </row>
    <row r="15" spans="1:43" ht="9.75">
      <c r="A15" s="6">
        <v>11</v>
      </c>
      <c r="B15" s="9">
        <f>'Ltabell pr. 01.05.02'!$B14-200</f>
        <v>184800</v>
      </c>
      <c r="C15" s="6">
        <v>151141</v>
      </c>
      <c r="D15" s="7">
        <f t="shared" si="4"/>
        <v>15400</v>
      </c>
      <c r="E15" s="11">
        <f t="shared" si="5"/>
        <v>181100</v>
      </c>
      <c r="F15" s="1">
        <f t="shared" si="0"/>
        <v>131.2</v>
      </c>
      <c r="G15" s="1">
        <f t="shared" si="6"/>
        <v>128.6</v>
      </c>
      <c r="H15" s="1">
        <f t="shared" si="26"/>
        <v>135</v>
      </c>
      <c r="I15" s="1">
        <f t="shared" si="8"/>
        <v>132.3</v>
      </c>
      <c r="J15" s="1">
        <f t="shared" si="27"/>
        <v>137.1</v>
      </c>
      <c r="K15" s="1">
        <f t="shared" si="9"/>
        <v>134.3</v>
      </c>
      <c r="L15" s="1">
        <f t="shared" si="28"/>
        <v>138</v>
      </c>
      <c r="M15" s="1">
        <f t="shared" si="10"/>
        <v>135.3</v>
      </c>
      <c r="N15" s="1">
        <f t="shared" si="29"/>
        <v>138.5</v>
      </c>
      <c r="O15" s="1">
        <f t="shared" si="11"/>
        <v>135.8</v>
      </c>
      <c r="P15" s="1">
        <f t="shared" si="30"/>
        <v>140.7</v>
      </c>
      <c r="Q15" s="1">
        <f t="shared" si="12"/>
        <v>137.9</v>
      </c>
      <c r="R15" s="1">
        <f t="shared" si="31"/>
        <v>143.8</v>
      </c>
      <c r="S15" s="1">
        <f t="shared" si="13"/>
        <v>140.9</v>
      </c>
      <c r="T15" s="1">
        <f t="shared" si="32"/>
        <v>144.9</v>
      </c>
      <c r="U15" s="1">
        <f t="shared" si="14"/>
        <v>142</v>
      </c>
      <c r="V15" s="1">
        <f t="shared" si="33"/>
        <v>150.8</v>
      </c>
      <c r="W15" s="1">
        <f t="shared" si="15"/>
        <v>147.8</v>
      </c>
      <c r="X15" s="1">
        <f t="shared" si="34"/>
        <v>152.2</v>
      </c>
      <c r="Y15" s="1">
        <f t="shared" si="16"/>
        <v>149.1</v>
      </c>
      <c r="Z15" s="1">
        <f t="shared" si="35"/>
        <v>154.6</v>
      </c>
      <c r="AA15" s="1">
        <f t="shared" si="17"/>
        <v>151.5</v>
      </c>
      <c r="AB15" s="1">
        <f t="shared" si="36"/>
        <v>158.8</v>
      </c>
      <c r="AC15" s="1">
        <f t="shared" si="18"/>
        <v>155.6</v>
      </c>
      <c r="AD15" s="1">
        <f t="shared" si="37"/>
        <v>163</v>
      </c>
      <c r="AE15" s="1">
        <f t="shared" si="19"/>
        <v>159.7</v>
      </c>
      <c r="AF15" s="1">
        <f t="shared" si="38"/>
        <v>167.6</v>
      </c>
      <c r="AG15" s="1">
        <f t="shared" si="20"/>
        <v>164.3</v>
      </c>
      <c r="AH15" s="1">
        <f t="shared" si="39"/>
        <v>169.6</v>
      </c>
      <c r="AI15" s="1">
        <f t="shared" si="21"/>
        <v>166.2</v>
      </c>
      <c r="AJ15" s="1">
        <f t="shared" si="40"/>
        <v>172.5</v>
      </c>
      <c r="AK15" s="1">
        <f t="shared" si="22"/>
        <v>169.1</v>
      </c>
      <c r="AL15" s="1">
        <f t="shared" si="1"/>
        <v>175.6</v>
      </c>
      <c r="AM15" s="1">
        <f t="shared" si="23"/>
        <v>172.1</v>
      </c>
      <c r="AN15" s="1">
        <f t="shared" si="2"/>
        <v>177.5</v>
      </c>
      <c r="AO15" s="1">
        <f t="shared" si="24"/>
        <v>174</v>
      </c>
      <c r="AP15" s="1">
        <f t="shared" si="3"/>
        <v>188.6</v>
      </c>
      <c r="AQ15" s="1">
        <f t="shared" si="25"/>
        <v>184.9</v>
      </c>
    </row>
    <row r="16" spans="1:43" ht="9.75">
      <c r="A16" s="6">
        <v>12</v>
      </c>
      <c r="B16" s="9">
        <f>'Ltabell pr. 01.05.02'!$B15-200</f>
        <v>187200</v>
      </c>
      <c r="C16" s="6">
        <v>151142</v>
      </c>
      <c r="D16" s="7">
        <f t="shared" si="4"/>
        <v>15600</v>
      </c>
      <c r="E16" s="11">
        <f t="shared" si="5"/>
        <v>183452</v>
      </c>
      <c r="F16" s="1">
        <f t="shared" si="0"/>
        <v>132.9</v>
      </c>
      <c r="G16" s="1">
        <f t="shared" si="6"/>
        <v>130.3</v>
      </c>
      <c r="H16" s="1">
        <f t="shared" si="26"/>
        <v>136.8</v>
      </c>
      <c r="I16" s="1">
        <f t="shared" si="8"/>
        <v>134</v>
      </c>
      <c r="J16" s="1">
        <f t="shared" si="27"/>
        <v>138.9</v>
      </c>
      <c r="K16" s="1">
        <f t="shared" si="9"/>
        <v>136.1</v>
      </c>
      <c r="L16" s="1">
        <f t="shared" si="28"/>
        <v>139.8</v>
      </c>
      <c r="M16" s="1">
        <f t="shared" si="10"/>
        <v>137</v>
      </c>
      <c r="N16" s="1">
        <f t="shared" si="29"/>
        <v>140.3</v>
      </c>
      <c r="O16" s="1">
        <f t="shared" si="11"/>
        <v>137.5</v>
      </c>
      <c r="P16" s="1">
        <f t="shared" si="30"/>
        <v>142.5</v>
      </c>
      <c r="Q16" s="1">
        <f t="shared" si="12"/>
        <v>139.7</v>
      </c>
      <c r="R16" s="1">
        <f t="shared" si="31"/>
        <v>145.7</v>
      </c>
      <c r="S16" s="1">
        <f t="shared" si="13"/>
        <v>142.7</v>
      </c>
      <c r="T16" s="1">
        <f t="shared" si="32"/>
        <v>146.7</v>
      </c>
      <c r="U16" s="1">
        <f t="shared" si="14"/>
        <v>143.8</v>
      </c>
      <c r="V16" s="1">
        <f t="shared" si="33"/>
        <v>152.8</v>
      </c>
      <c r="W16" s="1">
        <f t="shared" si="15"/>
        <v>149.7</v>
      </c>
      <c r="X16" s="1">
        <f t="shared" si="34"/>
        <v>154.2</v>
      </c>
      <c r="Y16" s="1">
        <f t="shared" si="16"/>
        <v>151.1</v>
      </c>
      <c r="Z16" s="1">
        <f t="shared" si="35"/>
        <v>156.6</v>
      </c>
      <c r="AA16" s="1">
        <f t="shared" si="17"/>
        <v>153.5</v>
      </c>
      <c r="AB16" s="1">
        <f t="shared" si="36"/>
        <v>160.8</v>
      </c>
      <c r="AC16" s="1">
        <f t="shared" si="18"/>
        <v>157.6</v>
      </c>
      <c r="AD16" s="1">
        <f t="shared" si="37"/>
        <v>165.1</v>
      </c>
      <c r="AE16" s="1">
        <f t="shared" si="19"/>
        <v>161.8</v>
      </c>
      <c r="AF16" s="1">
        <f t="shared" si="38"/>
        <v>169.8</v>
      </c>
      <c r="AG16" s="1">
        <f t="shared" si="20"/>
        <v>166.4</v>
      </c>
      <c r="AH16" s="1">
        <f t="shared" si="39"/>
        <v>171.8</v>
      </c>
      <c r="AI16" s="1">
        <f t="shared" si="21"/>
        <v>168.3</v>
      </c>
      <c r="AJ16" s="1">
        <f t="shared" si="40"/>
        <v>174.8</v>
      </c>
      <c r="AK16" s="1">
        <f t="shared" si="22"/>
        <v>171.3</v>
      </c>
      <c r="AL16" s="1">
        <f t="shared" si="1"/>
        <v>177.9</v>
      </c>
      <c r="AM16" s="1">
        <f t="shared" si="23"/>
        <v>174.4</v>
      </c>
      <c r="AN16" s="1">
        <f t="shared" si="2"/>
        <v>179.8</v>
      </c>
      <c r="AO16" s="1">
        <f t="shared" si="24"/>
        <v>176.2</v>
      </c>
      <c r="AP16" s="1">
        <f t="shared" si="3"/>
        <v>191.1</v>
      </c>
      <c r="AQ16" s="1">
        <f t="shared" si="25"/>
        <v>187.3</v>
      </c>
    </row>
    <row r="17" spans="1:43" ht="9.75">
      <c r="A17" s="6">
        <v>13</v>
      </c>
      <c r="B17" s="9">
        <f>'Ltabell pr. 01.05.02'!$B16-200</f>
        <v>189600</v>
      </c>
      <c r="C17" s="6">
        <v>151143</v>
      </c>
      <c r="D17" s="7">
        <f t="shared" si="4"/>
        <v>15800</v>
      </c>
      <c r="E17" s="11">
        <f t="shared" si="5"/>
        <v>185804</v>
      </c>
      <c r="F17" s="1">
        <f t="shared" si="0"/>
        <v>134.7</v>
      </c>
      <c r="G17" s="1">
        <f t="shared" si="6"/>
        <v>132</v>
      </c>
      <c r="H17" s="1">
        <f t="shared" si="26"/>
        <v>138.5</v>
      </c>
      <c r="I17" s="1">
        <f t="shared" si="8"/>
        <v>135.8</v>
      </c>
      <c r="J17" s="1">
        <f t="shared" si="27"/>
        <v>140.6</v>
      </c>
      <c r="K17" s="1">
        <f t="shared" si="9"/>
        <v>137.8</v>
      </c>
      <c r="L17" s="1">
        <f t="shared" si="28"/>
        <v>141.6</v>
      </c>
      <c r="M17" s="1">
        <f t="shared" si="10"/>
        <v>138.8</v>
      </c>
      <c r="N17" s="1">
        <f t="shared" si="29"/>
        <v>142.1</v>
      </c>
      <c r="O17" s="1">
        <f t="shared" si="11"/>
        <v>139.3</v>
      </c>
      <c r="P17" s="1">
        <f t="shared" si="30"/>
        <v>144.3</v>
      </c>
      <c r="Q17" s="1">
        <f t="shared" si="12"/>
        <v>141.5</v>
      </c>
      <c r="R17" s="1">
        <f t="shared" si="31"/>
        <v>147.5</v>
      </c>
      <c r="S17" s="1">
        <f t="shared" si="13"/>
        <v>144.6</v>
      </c>
      <c r="T17" s="1">
        <f t="shared" si="32"/>
        <v>148.6</v>
      </c>
      <c r="U17" s="1">
        <f t="shared" si="14"/>
        <v>145.6</v>
      </c>
      <c r="V17" s="1">
        <f t="shared" si="33"/>
        <v>154.7</v>
      </c>
      <c r="W17" s="1">
        <f t="shared" si="15"/>
        <v>151.6</v>
      </c>
      <c r="X17" s="1">
        <f t="shared" si="34"/>
        <v>156.1</v>
      </c>
      <c r="Y17" s="1">
        <f t="shared" si="16"/>
        <v>153</v>
      </c>
      <c r="Z17" s="1">
        <f t="shared" si="35"/>
        <v>158.6</v>
      </c>
      <c r="AA17" s="1">
        <f t="shared" si="17"/>
        <v>155.4</v>
      </c>
      <c r="AB17" s="1">
        <f t="shared" si="36"/>
        <v>162.9</v>
      </c>
      <c r="AC17" s="1">
        <f t="shared" si="18"/>
        <v>159.6</v>
      </c>
      <c r="AD17" s="1">
        <f t="shared" si="37"/>
        <v>167.2</v>
      </c>
      <c r="AE17" s="1">
        <f t="shared" si="19"/>
        <v>163.8</v>
      </c>
      <c r="AF17" s="1">
        <f t="shared" si="38"/>
        <v>172</v>
      </c>
      <c r="AG17" s="1">
        <f t="shared" si="20"/>
        <v>168.5</v>
      </c>
      <c r="AH17" s="1">
        <f t="shared" si="39"/>
        <v>174</v>
      </c>
      <c r="AI17" s="1">
        <f t="shared" si="21"/>
        <v>170.5</v>
      </c>
      <c r="AJ17" s="1">
        <f t="shared" si="40"/>
        <v>177</v>
      </c>
      <c r="AK17" s="1">
        <f t="shared" si="22"/>
        <v>173.5</v>
      </c>
      <c r="AL17" s="1">
        <f t="shared" si="1"/>
        <v>180.2</v>
      </c>
      <c r="AM17" s="1">
        <f t="shared" si="23"/>
        <v>176.6</v>
      </c>
      <c r="AN17" s="1">
        <f t="shared" si="2"/>
        <v>182.1</v>
      </c>
      <c r="AO17" s="1">
        <f t="shared" si="24"/>
        <v>178.5</v>
      </c>
      <c r="AP17" s="1">
        <f t="shared" si="3"/>
        <v>193.5</v>
      </c>
      <c r="AQ17" s="1">
        <f t="shared" si="25"/>
        <v>189.7</v>
      </c>
    </row>
    <row r="18" spans="1:43" ht="9.75">
      <c r="A18" s="6">
        <v>14</v>
      </c>
      <c r="B18" s="9">
        <f>'Ltabell pr. 01.05.02'!$B17-200</f>
        <v>192200</v>
      </c>
      <c r="C18" s="6">
        <v>151144</v>
      </c>
      <c r="D18" s="7">
        <f t="shared" si="4"/>
        <v>16016.666666666666</v>
      </c>
      <c r="E18" s="11">
        <f t="shared" si="5"/>
        <v>188352</v>
      </c>
      <c r="F18" s="1">
        <f t="shared" si="0"/>
        <v>136.5</v>
      </c>
      <c r="G18" s="1">
        <f t="shared" si="6"/>
        <v>133.8</v>
      </c>
      <c r="H18" s="1">
        <f t="shared" si="26"/>
        <v>140.4</v>
      </c>
      <c r="I18" s="1">
        <f t="shared" si="8"/>
        <v>137.6</v>
      </c>
      <c r="J18" s="1">
        <f t="shared" si="27"/>
        <v>142.6</v>
      </c>
      <c r="K18" s="1">
        <f t="shared" si="9"/>
        <v>139.7</v>
      </c>
      <c r="L18" s="1">
        <f t="shared" si="28"/>
        <v>143.6</v>
      </c>
      <c r="M18" s="1">
        <f t="shared" si="10"/>
        <v>140.7</v>
      </c>
      <c r="N18" s="1">
        <f t="shared" si="29"/>
        <v>144.1</v>
      </c>
      <c r="O18" s="1">
        <f t="shared" si="11"/>
        <v>141.2</v>
      </c>
      <c r="P18" s="1">
        <f t="shared" si="30"/>
        <v>146.3</v>
      </c>
      <c r="Q18" s="1">
        <f t="shared" si="12"/>
        <v>143.4</v>
      </c>
      <c r="R18" s="1">
        <f t="shared" si="31"/>
        <v>149.5</v>
      </c>
      <c r="S18" s="1">
        <f t="shared" si="13"/>
        <v>146.6</v>
      </c>
      <c r="T18" s="1">
        <f t="shared" si="32"/>
        <v>150.7</v>
      </c>
      <c r="U18" s="1">
        <f t="shared" si="14"/>
        <v>147.6</v>
      </c>
      <c r="V18" s="1">
        <f t="shared" si="33"/>
        <v>156.9</v>
      </c>
      <c r="W18" s="1">
        <f t="shared" si="15"/>
        <v>153.7</v>
      </c>
      <c r="X18" s="1">
        <f t="shared" si="34"/>
        <v>158.3</v>
      </c>
      <c r="Y18" s="1">
        <f t="shared" si="16"/>
        <v>155.1</v>
      </c>
      <c r="Z18" s="1">
        <f t="shared" si="35"/>
        <v>160.8</v>
      </c>
      <c r="AA18" s="1">
        <f t="shared" si="17"/>
        <v>157.6</v>
      </c>
      <c r="AB18" s="1">
        <f t="shared" si="36"/>
        <v>165.1</v>
      </c>
      <c r="AC18" s="1">
        <f t="shared" si="18"/>
        <v>161.8</v>
      </c>
      <c r="AD18" s="1">
        <f t="shared" si="37"/>
        <v>169.5</v>
      </c>
      <c r="AE18" s="1">
        <f t="shared" si="19"/>
        <v>166.1</v>
      </c>
      <c r="AF18" s="1">
        <f t="shared" si="38"/>
        <v>174.3</v>
      </c>
      <c r="AG18" s="1">
        <f t="shared" si="20"/>
        <v>170.8</v>
      </c>
      <c r="AH18" s="1">
        <f t="shared" si="39"/>
        <v>176.3</v>
      </c>
      <c r="AI18" s="1">
        <f t="shared" si="21"/>
        <v>172.8</v>
      </c>
      <c r="AJ18" s="1">
        <f t="shared" si="40"/>
        <v>179.5</v>
      </c>
      <c r="AK18" s="1">
        <f t="shared" si="22"/>
        <v>175.9</v>
      </c>
      <c r="AL18" s="1">
        <f t="shared" si="1"/>
        <v>182.7</v>
      </c>
      <c r="AM18" s="1">
        <f t="shared" si="23"/>
        <v>179</v>
      </c>
      <c r="AN18" s="1">
        <f t="shared" si="2"/>
        <v>184.6</v>
      </c>
      <c r="AO18" s="1">
        <f t="shared" si="24"/>
        <v>180.9</v>
      </c>
      <c r="AP18" s="1">
        <f t="shared" si="3"/>
        <v>196.2</v>
      </c>
      <c r="AQ18" s="1">
        <f t="shared" si="25"/>
        <v>192.3</v>
      </c>
    </row>
    <row r="19" spans="1:43" ht="9.75">
      <c r="A19" s="6">
        <v>15</v>
      </c>
      <c r="B19" s="9">
        <f>'Ltabell pr. 01.05.02'!$B18-200</f>
        <v>195200</v>
      </c>
      <c r="C19" s="6">
        <v>151145</v>
      </c>
      <c r="D19" s="7">
        <f t="shared" si="4"/>
        <v>16266.666666666666</v>
      </c>
      <c r="E19" s="11">
        <f t="shared" si="5"/>
        <v>191292</v>
      </c>
      <c r="F19" s="1">
        <f t="shared" si="0"/>
        <v>138.6</v>
      </c>
      <c r="G19" s="1">
        <f t="shared" si="6"/>
        <v>135.9</v>
      </c>
      <c r="H19" s="1">
        <f t="shared" si="26"/>
        <v>142.6</v>
      </c>
      <c r="I19" s="1">
        <f t="shared" si="8"/>
        <v>139.8</v>
      </c>
      <c r="J19" s="1">
        <f t="shared" si="27"/>
        <v>144.8</v>
      </c>
      <c r="K19" s="1">
        <f t="shared" si="9"/>
        <v>141.9</v>
      </c>
      <c r="L19" s="1">
        <f t="shared" si="28"/>
        <v>145.8</v>
      </c>
      <c r="M19" s="1">
        <f t="shared" si="10"/>
        <v>142.9</v>
      </c>
      <c r="N19" s="1">
        <f t="shared" si="29"/>
        <v>146.3</v>
      </c>
      <c r="O19" s="1">
        <f t="shared" si="11"/>
        <v>143.4</v>
      </c>
      <c r="P19" s="1">
        <f t="shared" si="30"/>
        <v>148.6</v>
      </c>
      <c r="Q19" s="1">
        <f t="shared" si="12"/>
        <v>145.6</v>
      </c>
      <c r="R19" s="1">
        <f t="shared" si="31"/>
        <v>151.9</v>
      </c>
      <c r="S19" s="1">
        <f t="shared" si="13"/>
        <v>148.8</v>
      </c>
      <c r="T19" s="1">
        <f t="shared" si="32"/>
        <v>153</v>
      </c>
      <c r="U19" s="1">
        <f t="shared" si="14"/>
        <v>149.9</v>
      </c>
      <c r="V19" s="1">
        <f t="shared" si="33"/>
        <v>159.3</v>
      </c>
      <c r="W19" s="1">
        <f t="shared" si="15"/>
        <v>156.1</v>
      </c>
      <c r="X19" s="1">
        <f t="shared" si="34"/>
        <v>160.7</v>
      </c>
      <c r="Y19" s="1">
        <f t="shared" si="16"/>
        <v>157.5</v>
      </c>
      <c r="Z19" s="1">
        <f t="shared" si="35"/>
        <v>163.3</v>
      </c>
      <c r="AA19" s="1">
        <f t="shared" si="17"/>
        <v>160</v>
      </c>
      <c r="AB19" s="1">
        <f t="shared" si="36"/>
        <v>167.7</v>
      </c>
      <c r="AC19" s="1">
        <f t="shared" si="18"/>
        <v>164.4</v>
      </c>
      <c r="AD19" s="1">
        <f t="shared" si="37"/>
        <v>172.1</v>
      </c>
      <c r="AE19" s="1">
        <f t="shared" si="19"/>
        <v>168.7</v>
      </c>
      <c r="AF19" s="1">
        <f t="shared" si="38"/>
        <v>177.1</v>
      </c>
      <c r="AG19" s="1">
        <f t="shared" si="20"/>
        <v>173.5</v>
      </c>
      <c r="AH19" s="1">
        <f t="shared" si="39"/>
        <v>179.1</v>
      </c>
      <c r="AI19" s="1">
        <f t="shared" si="21"/>
        <v>175.5</v>
      </c>
      <c r="AJ19" s="1">
        <f t="shared" si="40"/>
        <v>182.3</v>
      </c>
      <c r="AK19" s="1">
        <f t="shared" si="22"/>
        <v>178.6</v>
      </c>
      <c r="AL19" s="1">
        <f t="shared" si="1"/>
        <v>185.5</v>
      </c>
      <c r="AM19" s="1">
        <f t="shared" si="23"/>
        <v>181.8</v>
      </c>
      <c r="AN19" s="1">
        <f t="shared" si="2"/>
        <v>187.5</v>
      </c>
      <c r="AO19" s="1">
        <f t="shared" si="24"/>
        <v>183.7</v>
      </c>
      <c r="AP19" s="1">
        <f t="shared" si="3"/>
        <v>199.3</v>
      </c>
      <c r="AQ19" s="1">
        <f t="shared" si="25"/>
        <v>195.3</v>
      </c>
    </row>
    <row r="20" spans="1:43" ht="9.75">
      <c r="A20" s="6">
        <v>16</v>
      </c>
      <c r="B20" s="9">
        <f>'Ltabell pr. 01.05.02'!$B19-200</f>
        <v>198500</v>
      </c>
      <c r="C20" s="6">
        <v>151146</v>
      </c>
      <c r="D20" s="7">
        <f t="shared" si="4"/>
        <v>16541.666666666668</v>
      </c>
      <c r="E20" s="11">
        <f t="shared" si="5"/>
        <v>194526</v>
      </c>
      <c r="F20" s="1">
        <f t="shared" si="0"/>
        <v>141</v>
      </c>
      <c r="G20" s="1">
        <f t="shared" si="6"/>
        <v>138.2</v>
      </c>
      <c r="H20" s="1">
        <f t="shared" si="26"/>
        <v>145</v>
      </c>
      <c r="I20" s="1">
        <f t="shared" si="8"/>
        <v>142.1</v>
      </c>
      <c r="J20" s="1">
        <f t="shared" si="27"/>
        <v>147.2</v>
      </c>
      <c r="K20" s="1">
        <f t="shared" si="9"/>
        <v>144.3</v>
      </c>
      <c r="L20" s="1">
        <f t="shared" si="28"/>
        <v>148.3</v>
      </c>
      <c r="M20" s="1">
        <f t="shared" si="10"/>
        <v>145.3</v>
      </c>
      <c r="N20" s="1">
        <f t="shared" si="29"/>
        <v>148.8</v>
      </c>
      <c r="O20" s="1">
        <f t="shared" si="11"/>
        <v>145.8</v>
      </c>
      <c r="P20" s="1">
        <f t="shared" si="30"/>
        <v>151.1</v>
      </c>
      <c r="Q20" s="1">
        <f t="shared" si="12"/>
        <v>148.1</v>
      </c>
      <c r="R20" s="1">
        <f t="shared" si="31"/>
        <v>154.5</v>
      </c>
      <c r="S20" s="1">
        <f t="shared" si="13"/>
        <v>151.4</v>
      </c>
      <c r="T20" s="1">
        <f t="shared" si="32"/>
        <v>155.6</v>
      </c>
      <c r="U20" s="1">
        <f t="shared" si="14"/>
        <v>152.5</v>
      </c>
      <c r="V20" s="1">
        <f t="shared" si="33"/>
        <v>162</v>
      </c>
      <c r="W20" s="1">
        <f t="shared" si="15"/>
        <v>158.8</v>
      </c>
      <c r="X20" s="1">
        <f t="shared" si="34"/>
        <v>163.5</v>
      </c>
      <c r="Y20" s="1">
        <f t="shared" si="16"/>
        <v>160.2</v>
      </c>
      <c r="Z20" s="1">
        <f t="shared" si="35"/>
        <v>166</v>
      </c>
      <c r="AA20" s="1">
        <f t="shared" si="17"/>
        <v>162.7</v>
      </c>
      <c r="AB20" s="1">
        <f t="shared" si="36"/>
        <v>170.5</v>
      </c>
      <c r="AC20" s="1">
        <f t="shared" si="18"/>
        <v>167.1</v>
      </c>
      <c r="AD20" s="1">
        <f t="shared" si="37"/>
        <v>175</v>
      </c>
      <c r="AE20" s="1">
        <f t="shared" si="19"/>
        <v>171.5</v>
      </c>
      <c r="AF20" s="1">
        <f t="shared" si="38"/>
        <v>180</v>
      </c>
      <c r="AG20" s="1">
        <f t="shared" si="20"/>
        <v>176.4</v>
      </c>
      <c r="AH20" s="1">
        <f t="shared" si="39"/>
        <v>182.1</v>
      </c>
      <c r="AI20" s="1">
        <f t="shared" si="21"/>
        <v>178.5</v>
      </c>
      <c r="AJ20" s="1">
        <f t="shared" si="40"/>
        <v>185.3</v>
      </c>
      <c r="AK20" s="1">
        <f t="shared" si="22"/>
        <v>181.6</v>
      </c>
      <c r="AL20" s="1">
        <f t="shared" si="1"/>
        <v>188.7</v>
      </c>
      <c r="AM20" s="1">
        <f t="shared" si="23"/>
        <v>184.9</v>
      </c>
      <c r="AN20" s="1">
        <f t="shared" si="2"/>
        <v>190.7</v>
      </c>
      <c r="AO20" s="1">
        <f t="shared" si="24"/>
        <v>186.9</v>
      </c>
      <c r="AP20" s="1">
        <f t="shared" si="3"/>
        <v>202.6</v>
      </c>
      <c r="AQ20" s="1">
        <f t="shared" si="25"/>
        <v>198.6</v>
      </c>
    </row>
    <row r="21" spans="1:43" ht="9.75">
      <c r="A21" s="6">
        <v>17</v>
      </c>
      <c r="B21" s="9">
        <f>'Ltabell pr. 01.05.02'!$B20-200</f>
        <v>201800</v>
      </c>
      <c r="C21" s="6">
        <v>151147</v>
      </c>
      <c r="D21" s="7">
        <f t="shared" si="4"/>
        <v>16816.666666666668</v>
      </c>
      <c r="E21" s="11">
        <f t="shared" si="5"/>
        <v>197760</v>
      </c>
      <c r="F21" s="1">
        <f t="shared" si="0"/>
        <v>143.3</v>
      </c>
      <c r="G21" s="1">
        <f t="shared" si="6"/>
        <v>140.4</v>
      </c>
      <c r="H21" s="1">
        <f t="shared" si="26"/>
        <v>147.4</v>
      </c>
      <c r="I21" s="1">
        <f t="shared" si="8"/>
        <v>144.5</v>
      </c>
      <c r="J21" s="1">
        <f t="shared" si="27"/>
        <v>149.7</v>
      </c>
      <c r="K21" s="1">
        <f t="shared" si="9"/>
        <v>146.7</v>
      </c>
      <c r="L21" s="1">
        <f t="shared" si="28"/>
        <v>150.7</v>
      </c>
      <c r="M21" s="1">
        <f t="shared" si="10"/>
        <v>147.7</v>
      </c>
      <c r="N21" s="1">
        <f t="shared" si="29"/>
        <v>151.3</v>
      </c>
      <c r="O21" s="1">
        <f t="shared" si="11"/>
        <v>148.2</v>
      </c>
      <c r="P21" s="1">
        <f t="shared" si="30"/>
        <v>153.6</v>
      </c>
      <c r="Q21" s="1">
        <f t="shared" si="12"/>
        <v>150.6</v>
      </c>
      <c r="R21" s="1">
        <f t="shared" si="31"/>
        <v>157</v>
      </c>
      <c r="S21" s="1">
        <f t="shared" si="13"/>
        <v>153.9</v>
      </c>
      <c r="T21" s="1">
        <f t="shared" si="32"/>
        <v>158.2</v>
      </c>
      <c r="U21" s="1">
        <f t="shared" si="14"/>
        <v>155</v>
      </c>
      <c r="V21" s="1">
        <f t="shared" si="33"/>
        <v>164.7</v>
      </c>
      <c r="W21" s="1">
        <f t="shared" si="15"/>
        <v>161.4</v>
      </c>
      <c r="X21" s="1">
        <f t="shared" si="34"/>
        <v>166.2</v>
      </c>
      <c r="Y21" s="1">
        <f t="shared" si="16"/>
        <v>162.9</v>
      </c>
      <c r="Z21" s="1">
        <f t="shared" si="35"/>
        <v>168.8</v>
      </c>
      <c r="AA21" s="1">
        <f t="shared" si="17"/>
        <v>165.4</v>
      </c>
      <c r="AB21" s="1">
        <f t="shared" si="36"/>
        <v>173.4</v>
      </c>
      <c r="AC21" s="1">
        <f t="shared" si="18"/>
        <v>169.9</v>
      </c>
      <c r="AD21" s="1">
        <f t="shared" si="37"/>
        <v>178</v>
      </c>
      <c r="AE21" s="1">
        <f t="shared" si="19"/>
        <v>174.4</v>
      </c>
      <c r="AF21" s="1">
        <f t="shared" si="38"/>
        <v>183</v>
      </c>
      <c r="AG21" s="1">
        <f t="shared" si="20"/>
        <v>179.4</v>
      </c>
      <c r="AH21" s="1">
        <f t="shared" si="39"/>
        <v>185.2</v>
      </c>
      <c r="AI21" s="1">
        <f t="shared" si="21"/>
        <v>181.4</v>
      </c>
      <c r="AJ21" s="1">
        <f t="shared" si="40"/>
        <v>188.4</v>
      </c>
      <c r="AK21" s="1">
        <f t="shared" si="22"/>
        <v>184.6</v>
      </c>
      <c r="AL21" s="1">
        <f t="shared" si="1"/>
        <v>191.8</v>
      </c>
      <c r="AM21" s="1">
        <f t="shared" si="23"/>
        <v>188</v>
      </c>
      <c r="AN21" s="1">
        <f t="shared" si="2"/>
        <v>193.8</v>
      </c>
      <c r="AO21" s="1">
        <f t="shared" si="24"/>
        <v>190</v>
      </c>
      <c r="AP21" s="1">
        <f t="shared" si="3"/>
        <v>206</v>
      </c>
      <c r="AQ21" s="1">
        <f t="shared" si="25"/>
        <v>201.9</v>
      </c>
    </row>
    <row r="22" spans="1:43" ht="9.75">
      <c r="A22" s="6">
        <v>18</v>
      </c>
      <c r="B22" s="9">
        <f>'Ltabell pr. 01.05.02'!$B21-200</f>
        <v>205200</v>
      </c>
      <c r="C22" s="6">
        <v>151148</v>
      </c>
      <c r="D22" s="7">
        <f t="shared" si="4"/>
        <v>17100</v>
      </c>
      <c r="E22" s="11">
        <f t="shared" si="5"/>
        <v>201092</v>
      </c>
      <c r="F22" s="1">
        <f t="shared" si="0"/>
        <v>145.7</v>
      </c>
      <c r="G22" s="1">
        <f t="shared" si="6"/>
        <v>142.8</v>
      </c>
      <c r="H22" s="1">
        <f t="shared" si="26"/>
        <v>149.9</v>
      </c>
      <c r="I22" s="1">
        <f t="shared" si="8"/>
        <v>146.9</v>
      </c>
      <c r="J22" s="1">
        <f t="shared" si="27"/>
        <v>152.2</v>
      </c>
      <c r="K22" s="1">
        <f t="shared" si="9"/>
        <v>149.2</v>
      </c>
      <c r="L22" s="1">
        <f t="shared" si="28"/>
        <v>153.3</v>
      </c>
      <c r="M22" s="1">
        <f t="shared" si="10"/>
        <v>150.2</v>
      </c>
      <c r="N22" s="1">
        <f t="shared" si="29"/>
        <v>153.8</v>
      </c>
      <c r="O22" s="1">
        <f t="shared" si="11"/>
        <v>150.7</v>
      </c>
      <c r="P22" s="1">
        <f t="shared" si="30"/>
        <v>156.2</v>
      </c>
      <c r="Q22" s="1">
        <f t="shared" si="12"/>
        <v>153.1</v>
      </c>
      <c r="R22" s="1">
        <f t="shared" si="31"/>
        <v>159.7</v>
      </c>
      <c r="S22" s="1">
        <f t="shared" si="13"/>
        <v>156.5</v>
      </c>
      <c r="T22" s="1">
        <f t="shared" si="32"/>
        <v>160.8</v>
      </c>
      <c r="U22" s="1">
        <f t="shared" si="14"/>
        <v>157.6</v>
      </c>
      <c r="V22" s="1">
        <f t="shared" si="33"/>
        <v>167.5</v>
      </c>
      <c r="W22" s="1">
        <f t="shared" si="15"/>
        <v>164.1</v>
      </c>
      <c r="X22" s="1">
        <f t="shared" si="34"/>
        <v>169</v>
      </c>
      <c r="Y22" s="1">
        <f t="shared" si="16"/>
        <v>165.6</v>
      </c>
      <c r="Z22" s="1">
        <f t="shared" si="35"/>
        <v>171.7</v>
      </c>
      <c r="AA22" s="1">
        <f t="shared" si="17"/>
        <v>168.2</v>
      </c>
      <c r="AB22" s="1">
        <f t="shared" si="36"/>
        <v>176.3</v>
      </c>
      <c r="AC22" s="1">
        <f t="shared" si="18"/>
        <v>172.8</v>
      </c>
      <c r="AD22" s="1">
        <f t="shared" si="37"/>
        <v>181</v>
      </c>
      <c r="AE22" s="1">
        <f t="shared" si="19"/>
        <v>177.3</v>
      </c>
      <c r="AF22" s="1">
        <f t="shared" si="38"/>
        <v>186.1</v>
      </c>
      <c r="AG22" s="1">
        <f t="shared" si="20"/>
        <v>182.4</v>
      </c>
      <c r="AH22" s="1">
        <f t="shared" si="39"/>
        <v>188.3</v>
      </c>
      <c r="AI22" s="1">
        <f t="shared" si="21"/>
        <v>184.5</v>
      </c>
      <c r="AJ22" s="1">
        <f t="shared" si="40"/>
        <v>191.6</v>
      </c>
      <c r="AK22" s="1">
        <f t="shared" si="22"/>
        <v>187.8</v>
      </c>
      <c r="AL22" s="1">
        <f t="shared" si="1"/>
        <v>195</v>
      </c>
      <c r="AM22" s="1">
        <f t="shared" si="23"/>
        <v>191.1</v>
      </c>
      <c r="AN22" s="1">
        <f t="shared" si="2"/>
        <v>197.1</v>
      </c>
      <c r="AO22" s="1">
        <f t="shared" si="24"/>
        <v>193.2</v>
      </c>
      <c r="AP22" s="1">
        <f t="shared" si="3"/>
        <v>209.5</v>
      </c>
      <c r="AQ22" s="1">
        <f t="shared" si="25"/>
        <v>205.3</v>
      </c>
    </row>
    <row r="23" spans="1:43" ht="9.75">
      <c r="A23" s="6">
        <v>19</v>
      </c>
      <c r="B23" s="9">
        <f>'Ltabell pr. 01.05.02'!$B22-200</f>
        <v>208600</v>
      </c>
      <c r="C23" s="6">
        <v>151149</v>
      </c>
      <c r="D23" s="7">
        <f t="shared" si="4"/>
        <v>17383.333333333332</v>
      </c>
      <c r="E23" s="11">
        <f t="shared" si="5"/>
        <v>204424</v>
      </c>
      <c r="F23" s="1">
        <f t="shared" si="0"/>
        <v>148.1</v>
      </c>
      <c r="G23" s="1">
        <f t="shared" si="6"/>
        <v>145.2</v>
      </c>
      <c r="H23" s="1">
        <f t="shared" si="26"/>
        <v>152.4</v>
      </c>
      <c r="I23" s="1">
        <f t="shared" si="8"/>
        <v>149.4</v>
      </c>
      <c r="J23" s="1">
        <f t="shared" si="27"/>
        <v>154.7</v>
      </c>
      <c r="K23" s="1">
        <f t="shared" si="9"/>
        <v>151.6</v>
      </c>
      <c r="L23" s="1">
        <f t="shared" si="28"/>
        <v>155.8</v>
      </c>
      <c r="M23" s="1">
        <f t="shared" si="10"/>
        <v>152.7</v>
      </c>
      <c r="N23" s="1">
        <f t="shared" si="29"/>
        <v>156.4</v>
      </c>
      <c r="O23" s="1">
        <f t="shared" si="11"/>
        <v>153.2</v>
      </c>
      <c r="P23" s="1">
        <f t="shared" si="30"/>
        <v>158.8</v>
      </c>
      <c r="Q23" s="1">
        <f t="shared" si="12"/>
        <v>155.6</v>
      </c>
      <c r="R23" s="1">
        <f t="shared" si="31"/>
        <v>162.3</v>
      </c>
      <c r="S23" s="1">
        <f t="shared" si="13"/>
        <v>159.1</v>
      </c>
      <c r="T23" s="1">
        <f t="shared" si="32"/>
        <v>163.5</v>
      </c>
      <c r="U23" s="1">
        <f t="shared" si="14"/>
        <v>160.2</v>
      </c>
      <c r="V23" s="1">
        <f t="shared" si="33"/>
        <v>170.2</v>
      </c>
      <c r="W23" s="1">
        <f t="shared" si="15"/>
        <v>166.8</v>
      </c>
      <c r="X23" s="1">
        <f t="shared" si="34"/>
        <v>171.8</v>
      </c>
      <c r="Y23" s="1">
        <f t="shared" si="16"/>
        <v>168.3</v>
      </c>
      <c r="Z23" s="1">
        <f t="shared" si="35"/>
        <v>174.5</v>
      </c>
      <c r="AA23" s="1">
        <f t="shared" si="17"/>
        <v>171</v>
      </c>
      <c r="AB23" s="1">
        <f t="shared" si="36"/>
        <v>179.2</v>
      </c>
      <c r="AC23" s="1">
        <f t="shared" si="18"/>
        <v>175.6</v>
      </c>
      <c r="AD23" s="1">
        <f t="shared" si="37"/>
        <v>184</v>
      </c>
      <c r="AE23" s="1">
        <f t="shared" si="19"/>
        <v>180.3</v>
      </c>
      <c r="AF23" s="1">
        <f t="shared" si="38"/>
        <v>189.2</v>
      </c>
      <c r="AG23" s="1">
        <f t="shared" si="20"/>
        <v>185.4</v>
      </c>
      <c r="AH23" s="1">
        <f t="shared" si="39"/>
        <v>191.4</v>
      </c>
      <c r="AI23" s="1">
        <f t="shared" si="21"/>
        <v>187.6</v>
      </c>
      <c r="AJ23" s="1">
        <f t="shared" si="40"/>
        <v>194.8</v>
      </c>
      <c r="AK23" s="1">
        <f t="shared" si="22"/>
        <v>190.9</v>
      </c>
      <c r="AL23" s="1">
        <f t="shared" si="1"/>
        <v>198.3</v>
      </c>
      <c r="AM23" s="1">
        <f t="shared" si="23"/>
        <v>194.3</v>
      </c>
      <c r="AN23" s="1">
        <f t="shared" si="2"/>
        <v>200.4</v>
      </c>
      <c r="AO23" s="1">
        <f t="shared" si="24"/>
        <v>196.4</v>
      </c>
      <c r="AP23" s="1">
        <f t="shared" si="3"/>
        <v>212.9</v>
      </c>
      <c r="AQ23" s="1">
        <f t="shared" si="25"/>
        <v>208.7</v>
      </c>
    </row>
    <row r="24" spans="1:43" ht="9.75">
      <c r="A24" s="6">
        <v>20</v>
      </c>
      <c r="B24" s="9">
        <f>'Ltabell pr. 01.05.02'!$B23-200</f>
        <v>212200</v>
      </c>
      <c r="C24" s="6">
        <v>151150</v>
      </c>
      <c r="D24" s="7">
        <f t="shared" si="4"/>
        <v>17683.333333333332</v>
      </c>
      <c r="E24" s="11">
        <f t="shared" si="5"/>
        <v>207952</v>
      </c>
      <c r="F24" s="1">
        <f t="shared" si="0"/>
        <v>150.7</v>
      </c>
      <c r="G24" s="1">
        <f t="shared" si="6"/>
        <v>147.7</v>
      </c>
      <c r="H24" s="1">
        <f t="shared" si="26"/>
        <v>155</v>
      </c>
      <c r="I24" s="1">
        <f t="shared" si="8"/>
        <v>151.9</v>
      </c>
      <c r="J24" s="1">
        <f t="shared" si="27"/>
        <v>157.4</v>
      </c>
      <c r="K24" s="1">
        <f t="shared" si="9"/>
        <v>154.2</v>
      </c>
      <c r="L24" s="1">
        <f t="shared" si="28"/>
        <v>158.5</v>
      </c>
      <c r="M24" s="1">
        <f t="shared" si="10"/>
        <v>155.3</v>
      </c>
      <c r="N24" s="1">
        <f t="shared" si="29"/>
        <v>159.1</v>
      </c>
      <c r="O24" s="1">
        <f t="shared" si="11"/>
        <v>155.9</v>
      </c>
      <c r="P24" s="1">
        <f t="shared" si="30"/>
        <v>161.5</v>
      </c>
      <c r="Q24" s="1">
        <f t="shared" si="12"/>
        <v>158.3</v>
      </c>
      <c r="R24" s="1">
        <f t="shared" si="31"/>
        <v>165.1</v>
      </c>
      <c r="S24" s="1">
        <f t="shared" si="13"/>
        <v>161.8</v>
      </c>
      <c r="T24" s="1">
        <f t="shared" si="32"/>
        <v>166.3</v>
      </c>
      <c r="U24" s="1">
        <f t="shared" si="14"/>
        <v>163</v>
      </c>
      <c r="V24" s="1">
        <f t="shared" si="33"/>
        <v>173.2</v>
      </c>
      <c r="W24" s="1">
        <f t="shared" si="15"/>
        <v>169.7</v>
      </c>
      <c r="X24" s="1">
        <f t="shared" si="34"/>
        <v>174.7</v>
      </c>
      <c r="Y24" s="1">
        <f t="shared" si="16"/>
        <v>171.2</v>
      </c>
      <c r="Z24" s="1">
        <f t="shared" si="35"/>
        <v>177.5</v>
      </c>
      <c r="AA24" s="1">
        <f t="shared" si="17"/>
        <v>174</v>
      </c>
      <c r="AB24" s="1">
        <f t="shared" si="36"/>
        <v>182.3</v>
      </c>
      <c r="AC24" s="1">
        <f t="shared" si="18"/>
        <v>178.7</v>
      </c>
      <c r="AD24" s="1">
        <f t="shared" si="37"/>
        <v>187.1</v>
      </c>
      <c r="AE24" s="1">
        <f t="shared" si="19"/>
        <v>183.4</v>
      </c>
      <c r="AF24" s="1">
        <f t="shared" si="38"/>
        <v>192.5</v>
      </c>
      <c r="AG24" s="1">
        <f t="shared" si="20"/>
        <v>188.6</v>
      </c>
      <c r="AH24" s="1">
        <f t="shared" si="39"/>
        <v>194.7</v>
      </c>
      <c r="AI24" s="1">
        <f t="shared" si="21"/>
        <v>190.8</v>
      </c>
      <c r="AJ24" s="1">
        <f t="shared" si="40"/>
        <v>198.1</v>
      </c>
      <c r="AK24" s="1">
        <f t="shared" si="22"/>
        <v>194.2</v>
      </c>
      <c r="AL24" s="1">
        <f t="shared" si="1"/>
        <v>201.7</v>
      </c>
      <c r="AM24" s="1">
        <f t="shared" si="23"/>
        <v>197.7</v>
      </c>
      <c r="AN24" s="1">
        <f t="shared" si="2"/>
        <v>203.8</v>
      </c>
      <c r="AO24" s="1">
        <f t="shared" si="24"/>
        <v>199.7</v>
      </c>
      <c r="AP24" s="1">
        <f t="shared" si="3"/>
        <v>216.6</v>
      </c>
      <c r="AQ24" s="1">
        <f t="shared" si="25"/>
        <v>212.3</v>
      </c>
    </row>
    <row r="25" spans="1:43" ht="9.75">
      <c r="A25" s="6">
        <v>21</v>
      </c>
      <c r="B25" s="9">
        <f>'Ltabell pr. 01.05.02'!$B24-200</f>
        <v>215800</v>
      </c>
      <c r="C25" s="6">
        <v>151151</v>
      </c>
      <c r="D25" s="7">
        <f t="shared" si="4"/>
        <v>17983.333333333332</v>
      </c>
      <c r="E25" s="11">
        <f t="shared" si="5"/>
        <v>211480</v>
      </c>
      <c r="F25" s="1">
        <f t="shared" si="0"/>
        <v>153.3</v>
      </c>
      <c r="G25" s="1">
        <f t="shared" si="6"/>
        <v>150.2</v>
      </c>
      <c r="H25" s="1">
        <f t="shared" si="26"/>
        <v>157.7</v>
      </c>
      <c r="I25" s="1">
        <f t="shared" si="8"/>
        <v>154.5</v>
      </c>
      <c r="J25" s="1">
        <f t="shared" si="27"/>
        <v>160.1</v>
      </c>
      <c r="K25" s="1">
        <f t="shared" si="9"/>
        <v>156.9</v>
      </c>
      <c r="L25" s="1">
        <f t="shared" si="28"/>
        <v>161.2</v>
      </c>
      <c r="M25" s="1">
        <f t="shared" si="10"/>
        <v>158</v>
      </c>
      <c r="N25" s="1">
        <f t="shared" si="29"/>
        <v>161.8</v>
      </c>
      <c r="O25" s="1">
        <f t="shared" si="11"/>
        <v>158.5</v>
      </c>
      <c r="P25" s="1">
        <f t="shared" si="30"/>
        <v>164.3</v>
      </c>
      <c r="Q25" s="1">
        <f t="shared" si="12"/>
        <v>161</v>
      </c>
      <c r="R25" s="1">
        <f t="shared" si="31"/>
        <v>167.9</v>
      </c>
      <c r="S25" s="1">
        <f t="shared" si="13"/>
        <v>164.6</v>
      </c>
      <c r="T25" s="1">
        <f t="shared" si="32"/>
        <v>169.2</v>
      </c>
      <c r="U25" s="1">
        <f t="shared" si="14"/>
        <v>165.8</v>
      </c>
      <c r="V25" s="1">
        <f t="shared" si="33"/>
        <v>176.1</v>
      </c>
      <c r="W25" s="1">
        <f t="shared" si="15"/>
        <v>172.6</v>
      </c>
      <c r="X25" s="1">
        <f t="shared" si="34"/>
        <v>177.7</v>
      </c>
      <c r="Y25" s="1">
        <f t="shared" si="16"/>
        <v>174.2</v>
      </c>
      <c r="Z25" s="1">
        <f t="shared" si="35"/>
        <v>180.5</v>
      </c>
      <c r="AA25" s="1">
        <f t="shared" si="17"/>
        <v>176.9</v>
      </c>
      <c r="AB25" s="1">
        <f t="shared" si="36"/>
        <v>185.4</v>
      </c>
      <c r="AC25" s="1">
        <f t="shared" si="18"/>
        <v>181.7</v>
      </c>
      <c r="AD25" s="1">
        <f t="shared" si="37"/>
        <v>190.3</v>
      </c>
      <c r="AE25" s="1">
        <f t="shared" si="19"/>
        <v>186.5</v>
      </c>
      <c r="AF25" s="1">
        <f t="shared" si="38"/>
        <v>195.7</v>
      </c>
      <c r="AG25" s="1">
        <f t="shared" si="20"/>
        <v>191.8</v>
      </c>
      <c r="AH25" s="1">
        <f t="shared" si="39"/>
        <v>198</v>
      </c>
      <c r="AI25" s="1">
        <f t="shared" si="21"/>
        <v>194</v>
      </c>
      <c r="AJ25" s="1">
        <f t="shared" si="40"/>
        <v>201.5</v>
      </c>
      <c r="AK25" s="1">
        <f t="shared" si="22"/>
        <v>197.5</v>
      </c>
      <c r="AL25" s="1">
        <f t="shared" si="1"/>
        <v>205.1</v>
      </c>
      <c r="AM25" s="1">
        <f t="shared" si="23"/>
        <v>201</v>
      </c>
      <c r="AN25" s="1">
        <f t="shared" si="2"/>
        <v>207.3</v>
      </c>
      <c r="AO25" s="1">
        <f t="shared" si="24"/>
        <v>203.1</v>
      </c>
      <c r="AP25" s="1">
        <f t="shared" si="3"/>
        <v>220.3</v>
      </c>
      <c r="AQ25" s="1">
        <f t="shared" si="25"/>
        <v>215.9</v>
      </c>
    </row>
    <row r="26" spans="1:43" ht="9.75">
      <c r="A26" s="6">
        <v>22</v>
      </c>
      <c r="B26" s="9">
        <f>'Ltabell pr. 01.05.02'!$B25-200</f>
        <v>219500</v>
      </c>
      <c r="C26" s="6">
        <v>151152</v>
      </c>
      <c r="D26" s="7">
        <f t="shared" si="4"/>
        <v>18291.666666666668</v>
      </c>
      <c r="E26" s="11">
        <f t="shared" si="5"/>
        <v>215106</v>
      </c>
      <c r="F26" s="1">
        <f t="shared" si="0"/>
        <v>155.9</v>
      </c>
      <c r="G26" s="1">
        <f t="shared" si="6"/>
        <v>152.8</v>
      </c>
      <c r="H26" s="1">
        <f t="shared" si="26"/>
        <v>160.4</v>
      </c>
      <c r="I26" s="1">
        <f t="shared" si="8"/>
        <v>157.2</v>
      </c>
      <c r="J26" s="1">
        <f t="shared" si="27"/>
        <v>162.8</v>
      </c>
      <c r="K26" s="1">
        <f t="shared" si="9"/>
        <v>159.6</v>
      </c>
      <c r="L26" s="1">
        <f t="shared" si="28"/>
        <v>164</v>
      </c>
      <c r="M26" s="1">
        <f t="shared" si="10"/>
        <v>160.7</v>
      </c>
      <c r="N26" s="1">
        <f t="shared" si="29"/>
        <v>164.5</v>
      </c>
      <c r="O26" s="1">
        <f t="shared" si="11"/>
        <v>161.2</v>
      </c>
      <c r="P26" s="1">
        <f t="shared" si="30"/>
        <v>167.1</v>
      </c>
      <c r="Q26" s="1">
        <f t="shared" si="12"/>
        <v>163.8</v>
      </c>
      <c r="R26" s="1">
        <f t="shared" si="31"/>
        <v>170.8</v>
      </c>
      <c r="S26" s="1">
        <f t="shared" si="13"/>
        <v>167.4</v>
      </c>
      <c r="T26" s="1">
        <f t="shared" si="32"/>
        <v>172.1</v>
      </c>
      <c r="U26" s="1">
        <f t="shared" si="14"/>
        <v>168.6</v>
      </c>
      <c r="V26" s="1">
        <f t="shared" si="33"/>
        <v>179.1</v>
      </c>
      <c r="W26" s="1">
        <f t="shared" si="15"/>
        <v>175.5</v>
      </c>
      <c r="X26" s="1">
        <f t="shared" si="34"/>
        <v>180.8</v>
      </c>
      <c r="Y26" s="1">
        <f t="shared" si="16"/>
        <v>177.1</v>
      </c>
      <c r="Z26" s="1">
        <f t="shared" si="35"/>
        <v>183.6</v>
      </c>
      <c r="AA26" s="1">
        <f t="shared" si="17"/>
        <v>179.9</v>
      </c>
      <c r="AB26" s="1">
        <f t="shared" si="36"/>
        <v>188.6</v>
      </c>
      <c r="AC26" s="1">
        <f t="shared" si="18"/>
        <v>184.8</v>
      </c>
      <c r="AD26" s="1">
        <f t="shared" si="37"/>
        <v>193.6</v>
      </c>
      <c r="AE26" s="1">
        <f t="shared" si="19"/>
        <v>189.7</v>
      </c>
      <c r="AF26" s="1">
        <f t="shared" si="38"/>
        <v>199.1</v>
      </c>
      <c r="AG26" s="1">
        <f t="shared" si="20"/>
        <v>195.1</v>
      </c>
      <c r="AH26" s="1">
        <f t="shared" si="39"/>
        <v>201.4</v>
      </c>
      <c r="AI26" s="1">
        <f t="shared" si="21"/>
        <v>197.4</v>
      </c>
      <c r="AJ26" s="1">
        <f t="shared" si="40"/>
        <v>204.9</v>
      </c>
      <c r="AK26" s="1">
        <f t="shared" si="22"/>
        <v>200.8</v>
      </c>
      <c r="AL26" s="1">
        <f t="shared" si="1"/>
        <v>208.6</v>
      </c>
      <c r="AM26" s="1">
        <f t="shared" si="23"/>
        <v>204.5</v>
      </c>
      <c r="AN26" s="1">
        <f t="shared" si="2"/>
        <v>210.8</v>
      </c>
      <c r="AO26" s="1">
        <f t="shared" si="24"/>
        <v>206.6</v>
      </c>
      <c r="AP26" s="1">
        <f t="shared" si="3"/>
        <v>224.1</v>
      </c>
      <c r="AQ26" s="1">
        <f t="shared" si="25"/>
        <v>219.6</v>
      </c>
    </row>
    <row r="27" spans="1:43" ht="9.75">
      <c r="A27" s="6">
        <v>23</v>
      </c>
      <c r="B27" s="9">
        <f>'Ltabell pr. 01.05.02'!$B26-200</f>
        <v>223200</v>
      </c>
      <c r="C27" s="6">
        <v>151153</v>
      </c>
      <c r="D27" s="7">
        <f t="shared" si="4"/>
        <v>18600</v>
      </c>
      <c r="E27" s="11">
        <f t="shared" si="5"/>
        <v>218732</v>
      </c>
      <c r="F27" s="1">
        <f t="shared" si="0"/>
        <v>158.5</v>
      </c>
      <c r="G27" s="1">
        <f t="shared" si="6"/>
        <v>155.3</v>
      </c>
      <c r="H27" s="1">
        <f t="shared" si="26"/>
        <v>163.1</v>
      </c>
      <c r="I27" s="1">
        <f t="shared" si="8"/>
        <v>159.8</v>
      </c>
      <c r="J27" s="1">
        <f t="shared" si="27"/>
        <v>165.6</v>
      </c>
      <c r="K27" s="1">
        <f t="shared" si="9"/>
        <v>162.2</v>
      </c>
      <c r="L27" s="1">
        <f t="shared" si="28"/>
        <v>166.7</v>
      </c>
      <c r="M27" s="1">
        <f t="shared" si="10"/>
        <v>163.4</v>
      </c>
      <c r="N27" s="1">
        <f t="shared" si="29"/>
        <v>167.3</v>
      </c>
      <c r="O27" s="1">
        <f t="shared" si="11"/>
        <v>164</v>
      </c>
      <c r="P27" s="1">
        <f t="shared" si="30"/>
        <v>169.9</v>
      </c>
      <c r="Q27" s="1">
        <f t="shared" si="12"/>
        <v>166.5</v>
      </c>
      <c r="R27" s="1">
        <f t="shared" si="31"/>
        <v>173.7</v>
      </c>
      <c r="S27" s="1">
        <f t="shared" si="13"/>
        <v>170.2</v>
      </c>
      <c r="T27" s="1">
        <f t="shared" si="32"/>
        <v>175</v>
      </c>
      <c r="U27" s="1">
        <f t="shared" si="14"/>
        <v>171.5</v>
      </c>
      <c r="V27" s="1">
        <f t="shared" si="33"/>
        <v>182.2</v>
      </c>
      <c r="W27" s="1">
        <f t="shared" si="15"/>
        <v>178.5</v>
      </c>
      <c r="X27" s="1">
        <f t="shared" si="34"/>
        <v>183.8</v>
      </c>
      <c r="Y27" s="1">
        <f t="shared" si="16"/>
        <v>180.1</v>
      </c>
      <c r="Z27" s="1">
        <f t="shared" si="35"/>
        <v>186.7</v>
      </c>
      <c r="AA27" s="1">
        <f t="shared" si="17"/>
        <v>183</v>
      </c>
      <c r="AB27" s="1">
        <f t="shared" si="36"/>
        <v>191.8</v>
      </c>
      <c r="AC27" s="1">
        <f t="shared" si="18"/>
        <v>187.9</v>
      </c>
      <c r="AD27" s="1">
        <f t="shared" si="37"/>
        <v>196.8</v>
      </c>
      <c r="AE27" s="1">
        <f t="shared" si="19"/>
        <v>192.9</v>
      </c>
      <c r="AF27" s="1">
        <f t="shared" si="38"/>
        <v>202.4</v>
      </c>
      <c r="AG27" s="1">
        <f t="shared" si="20"/>
        <v>198.4</v>
      </c>
      <c r="AH27" s="1">
        <f t="shared" si="39"/>
        <v>204.8</v>
      </c>
      <c r="AI27" s="1">
        <f t="shared" si="21"/>
        <v>200.7</v>
      </c>
      <c r="AJ27" s="1">
        <f t="shared" si="40"/>
        <v>208.4</v>
      </c>
      <c r="AK27" s="1">
        <f t="shared" si="22"/>
        <v>204.2</v>
      </c>
      <c r="AL27" s="1">
        <f t="shared" si="1"/>
        <v>212.1</v>
      </c>
      <c r="AM27" s="1">
        <f t="shared" si="23"/>
        <v>207.9</v>
      </c>
      <c r="AN27" s="1">
        <f t="shared" si="2"/>
        <v>214.4</v>
      </c>
      <c r="AO27" s="1">
        <f t="shared" si="24"/>
        <v>210.1</v>
      </c>
      <c r="AP27" s="1">
        <f t="shared" si="3"/>
        <v>227.8</v>
      </c>
      <c r="AQ27" s="1">
        <f t="shared" si="25"/>
        <v>223.3</v>
      </c>
    </row>
    <row r="28" spans="1:43" ht="9.75">
      <c r="A28" s="6">
        <v>24</v>
      </c>
      <c r="B28" s="9">
        <f>'Ltabell pr. 01.05.02'!$B27-200</f>
        <v>227100</v>
      </c>
      <c r="C28" s="6">
        <v>151154</v>
      </c>
      <c r="D28" s="7">
        <f t="shared" si="4"/>
        <v>18925</v>
      </c>
      <c r="E28" s="11">
        <f t="shared" si="5"/>
        <v>222554</v>
      </c>
      <c r="F28" s="1">
        <f t="shared" si="0"/>
        <v>161.3</v>
      </c>
      <c r="G28" s="1">
        <f t="shared" si="6"/>
        <v>158.1</v>
      </c>
      <c r="H28" s="1">
        <f t="shared" si="26"/>
        <v>165.9</v>
      </c>
      <c r="I28" s="1">
        <f t="shared" si="8"/>
        <v>162.6</v>
      </c>
      <c r="J28" s="1">
        <f t="shared" si="27"/>
        <v>168.4</v>
      </c>
      <c r="K28" s="1">
        <f t="shared" si="9"/>
        <v>165.1</v>
      </c>
      <c r="L28" s="1">
        <f t="shared" si="28"/>
        <v>169.6</v>
      </c>
      <c r="M28" s="1">
        <f t="shared" si="10"/>
        <v>166.2</v>
      </c>
      <c r="N28" s="1">
        <f t="shared" si="29"/>
        <v>170.2</v>
      </c>
      <c r="O28" s="1">
        <f t="shared" si="11"/>
        <v>166.8</v>
      </c>
      <c r="P28" s="1">
        <f t="shared" si="30"/>
        <v>172.9</v>
      </c>
      <c r="Q28" s="1">
        <f t="shared" si="12"/>
        <v>169.4</v>
      </c>
      <c r="R28" s="1">
        <f t="shared" si="31"/>
        <v>176.7</v>
      </c>
      <c r="S28" s="1">
        <f t="shared" si="13"/>
        <v>173.2</v>
      </c>
      <c r="T28" s="1">
        <f t="shared" si="32"/>
        <v>178</v>
      </c>
      <c r="U28" s="1">
        <f t="shared" si="14"/>
        <v>174.4</v>
      </c>
      <c r="V28" s="1">
        <f t="shared" si="33"/>
        <v>185.3</v>
      </c>
      <c r="W28" s="1">
        <f t="shared" si="15"/>
        <v>181.6</v>
      </c>
      <c r="X28" s="1">
        <f t="shared" si="34"/>
        <v>187</v>
      </c>
      <c r="Y28" s="1">
        <f t="shared" si="16"/>
        <v>183.3</v>
      </c>
      <c r="Z28" s="1">
        <f t="shared" si="35"/>
        <v>190</v>
      </c>
      <c r="AA28" s="1">
        <f t="shared" si="17"/>
        <v>186.2</v>
      </c>
      <c r="AB28" s="1">
        <f t="shared" si="36"/>
        <v>195.1</v>
      </c>
      <c r="AC28" s="1">
        <f t="shared" si="18"/>
        <v>191.2</v>
      </c>
      <c r="AD28" s="1">
        <f t="shared" si="37"/>
        <v>200.3</v>
      </c>
      <c r="AE28" s="1">
        <f t="shared" si="19"/>
        <v>196.3</v>
      </c>
      <c r="AF28" s="1">
        <f t="shared" si="38"/>
        <v>206</v>
      </c>
      <c r="AG28" s="1">
        <f t="shared" si="20"/>
        <v>201.9</v>
      </c>
      <c r="AH28" s="1">
        <f t="shared" si="39"/>
        <v>208.4</v>
      </c>
      <c r="AI28" s="1">
        <f t="shared" si="21"/>
        <v>204.2</v>
      </c>
      <c r="AJ28" s="1">
        <f t="shared" si="40"/>
        <v>212</v>
      </c>
      <c r="AK28" s="1">
        <f t="shared" si="22"/>
        <v>207.8</v>
      </c>
      <c r="AL28" s="1">
        <f t="shared" si="1"/>
        <v>215.9</v>
      </c>
      <c r="AM28" s="1">
        <f t="shared" si="23"/>
        <v>211.5</v>
      </c>
      <c r="AN28" s="1">
        <f t="shared" si="2"/>
        <v>218.1</v>
      </c>
      <c r="AO28" s="1">
        <f t="shared" si="24"/>
        <v>213.8</v>
      </c>
      <c r="AP28" s="1">
        <f t="shared" si="3"/>
        <v>231.8</v>
      </c>
      <c r="AQ28" s="1">
        <f t="shared" si="25"/>
        <v>227.2</v>
      </c>
    </row>
    <row r="29" spans="1:43" ht="9.75">
      <c r="A29" s="6">
        <v>25</v>
      </c>
      <c r="B29" s="9">
        <f>'Ltabell pr. 01.05.02'!$B28-200</f>
        <v>231000</v>
      </c>
      <c r="C29" s="6">
        <v>151155</v>
      </c>
      <c r="D29" s="7">
        <f t="shared" si="4"/>
        <v>19250</v>
      </c>
      <c r="E29" s="11">
        <f t="shared" si="5"/>
        <v>226376</v>
      </c>
      <c r="F29" s="1">
        <f t="shared" si="0"/>
        <v>164.1</v>
      </c>
      <c r="G29" s="1">
        <f t="shared" si="6"/>
        <v>160.8</v>
      </c>
      <c r="H29" s="1">
        <f t="shared" si="26"/>
        <v>168.8</v>
      </c>
      <c r="I29" s="1">
        <f t="shared" si="8"/>
        <v>165.4</v>
      </c>
      <c r="J29" s="1">
        <f t="shared" si="27"/>
        <v>171.3</v>
      </c>
      <c r="K29" s="1">
        <f t="shared" si="9"/>
        <v>167.9</v>
      </c>
      <c r="L29" s="1">
        <f t="shared" si="28"/>
        <v>172.5</v>
      </c>
      <c r="M29" s="1">
        <f t="shared" si="10"/>
        <v>169.1</v>
      </c>
      <c r="N29" s="1">
        <f t="shared" si="29"/>
        <v>173.2</v>
      </c>
      <c r="O29" s="1">
        <f t="shared" si="11"/>
        <v>169.7</v>
      </c>
      <c r="P29" s="1">
        <f t="shared" si="30"/>
        <v>175.9</v>
      </c>
      <c r="Q29" s="1">
        <f t="shared" si="12"/>
        <v>172.3</v>
      </c>
      <c r="R29" s="1">
        <f t="shared" si="31"/>
        <v>179.7</v>
      </c>
      <c r="S29" s="1">
        <f t="shared" si="13"/>
        <v>176.1</v>
      </c>
      <c r="T29" s="1">
        <f t="shared" si="32"/>
        <v>181.1</v>
      </c>
      <c r="U29" s="1">
        <f t="shared" si="14"/>
        <v>177.4</v>
      </c>
      <c r="V29" s="1">
        <f t="shared" si="33"/>
        <v>188.5</v>
      </c>
      <c r="W29" s="1">
        <f t="shared" si="15"/>
        <v>184.7</v>
      </c>
      <c r="X29" s="1">
        <f t="shared" si="34"/>
        <v>190.2</v>
      </c>
      <c r="Y29" s="1">
        <f t="shared" si="16"/>
        <v>186.4</v>
      </c>
      <c r="Z29" s="1">
        <f t="shared" si="35"/>
        <v>193.2</v>
      </c>
      <c r="AA29" s="1">
        <f t="shared" si="17"/>
        <v>189.4</v>
      </c>
      <c r="AB29" s="1">
        <f t="shared" si="36"/>
        <v>198.5</v>
      </c>
      <c r="AC29" s="1">
        <f t="shared" si="18"/>
        <v>194.5</v>
      </c>
      <c r="AD29" s="1">
        <f t="shared" si="37"/>
        <v>203.7</v>
      </c>
      <c r="AE29" s="1">
        <f t="shared" si="19"/>
        <v>199.6</v>
      </c>
      <c r="AF29" s="1">
        <f t="shared" si="38"/>
        <v>209.5</v>
      </c>
      <c r="AG29" s="1">
        <f t="shared" si="20"/>
        <v>205.3</v>
      </c>
      <c r="AH29" s="1">
        <f t="shared" si="39"/>
        <v>211.9</v>
      </c>
      <c r="AI29" s="1">
        <f t="shared" si="21"/>
        <v>207.7</v>
      </c>
      <c r="AJ29" s="1">
        <f t="shared" si="40"/>
        <v>215.7</v>
      </c>
      <c r="AK29" s="1">
        <f t="shared" si="22"/>
        <v>211.4</v>
      </c>
      <c r="AL29" s="1">
        <f t="shared" si="1"/>
        <v>219.6</v>
      </c>
      <c r="AM29" s="1">
        <f t="shared" si="23"/>
        <v>215.2</v>
      </c>
      <c r="AN29" s="1">
        <f t="shared" si="2"/>
        <v>221.9</v>
      </c>
      <c r="AO29" s="1">
        <f t="shared" si="24"/>
        <v>217.4</v>
      </c>
      <c r="AP29" s="1">
        <f t="shared" si="3"/>
        <v>235.8</v>
      </c>
      <c r="AQ29" s="1">
        <f t="shared" si="25"/>
        <v>231.1</v>
      </c>
    </row>
    <row r="30" spans="1:43" ht="9.75">
      <c r="A30" s="6">
        <v>26</v>
      </c>
      <c r="B30" s="9">
        <f>'Ltabell pr. 01.05.02'!$B29-200</f>
        <v>234600</v>
      </c>
      <c r="C30" s="6">
        <v>151156</v>
      </c>
      <c r="D30" s="7">
        <f t="shared" si="4"/>
        <v>19550</v>
      </c>
      <c r="E30" s="11">
        <f t="shared" si="5"/>
        <v>229904</v>
      </c>
      <c r="F30" s="1">
        <f t="shared" si="0"/>
        <v>166.6</v>
      </c>
      <c r="G30" s="1">
        <f t="shared" si="6"/>
        <v>163.3</v>
      </c>
      <c r="H30" s="1">
        <f t="shared" si="26"/>
        <v>171.4</v>
      </c>
      <c r="I30" s="1">
        <f t="shared" si="8"/>
        <v>168</v>
      </c>
      <c r="J30" s="1">
        <f t="shared" si="27"/>
        <v>174</v>
      </c>
      <c r="K30" s="1">
        <f t="shared" si="9"/>
        <v>170.5</v>
      </c>
      <c r="L30" s="1">
        <f t="shared" si="28"/>
        <v>175.2</v>
      </c>
      <c r="M30" s="1">
        <f t="shared" si="10"/>
        <v>171.7</v>
      </c>
      <c r="N30" s="1">
        <f t="shared" si="29"/>
        <v>175.9</v>
      </c>
      <c r="O30" s="1">
        <f t="shared" si="11"/>
        <v>172.3</v>
      </c>
      <c r="P30" s="1">
        <f t="shared" si="30"/>
        <v>178.6</v>
      </c>
      <c r="Q30" s="1">
        <f t="shared" si="12"/>
        <v>175</v>
      </c>
      <c r="R30" s="1">
        <f t="shared" si="31"/>
        <v>182.5</v>
      </c>
      <c r="S30" s="1">
        <f t="shared" si="13"/>
        <v>178.9</v>
      </c>
      <c r="T30" s="1">
        <f t="shared" si="32"/>
        <v>183.9</v>
      </c>
      <c r="U30" s="1">
        <f t="shared" si="14"/>
        <v>180.2</v>
      </c>
      <c r="V30" s="1">
        <f t="shared" si="33"/>
        <v>191.5</v>
      </c>
      <c r="W30" s="1">
        <f t="shared" si="15"/>
        <v>187.6</v>
      </c>
      <c r="X30" s="1">
        <f t="shared" si="34"/>
        <v>193.2</v>
      </c>
      <c r="Y30" s="1">
        <f t="shared" si="16"/>
        <v>189.3</v>
      </c>
      <c r="Z30" s="1">
        <f t="shared" si="35"/>
        <v>196.2</v>
      </c>
      <c r="AA30" s="1">
        <f t="shared" si="17"/>
        <v>192.3</v>
      </c>
      <c r="AB30" s="1">
        <f t="shared" si="36"/>
        <v>201.6</v>
      </c>
      <c r="AC30" s="1">
        <f t="shared" si="18"/>
        <v>197.5</v>
      </c>
      <c r="AD30" s="1">
        <f t="shared" si="37"/>
        <v>206.9</v>
      </c>
      <c r="AE30" s="1">
        <f t="shared" si="19"/>
        <v>202.7</v>
      </c>
      <c r="AF30" s="1">
        <f t="shared" si="38"/>
        <v>212.8</v>
      </c>
      <c r="AG30" s="1">
        <f t="shared" si="20"/>
        <v>208.5</v>
      </c>
      <c r="AH30" s="1">
        <f t="shared" si="39"/>
        <v>215.2</v>
      </c>
      <c r="AI30" s="1">
        <f t="shared" si="21"/>
        <v>210.9</v>
      </c>
      <c r="AJ30" s="1">
        <f t="shared" si="40"/>
        <v>219</v>
      </c>
      <c r="AK30" s="1">
        <f t="shared" si="22"/>
        <v>214.7</v>
      </c>
      <c r="AL30" s="1">
        <f t="shared" si="1"/>
        <v>223</v>
      </c>
      <c r="AM30" s="1">
        <f t="shared" si="23"/>
        <v>218.5</v>
      </c>
      <c r="AN30" s="1">
        <f t="shared" si="2"/>
        <v>225.3</v>
      </c>
      <c r="AO30" s="1">
        <f t="shared" si="24"/>
        <v>220.8</v>
      </c>
      <c r="AP30" s="1">
        <f t="shared" si="3"/>
        <v>239.5</v>
      </c>
      <c r="AQ30" s="1">
        <f t="shared" si="25"/>
        <v>234.7</v>
      </c>
    </row>
    <row r="31" spans="1:43" ht="9.75">
      <c r="A31" s="6">
        <v>27</v>
      </c>
      <c r="B31" s="9">
        <f>'Ltabell pr. 01.05.02'!$B30-200</f>
        <v>238200</v>
      </c>
      <c r="C31" s="6">
        <v>151157</v>
      </c>
      <c r="D31" s="7">
        <f t="shared" si="4"/>
        <v>19850</v>
      </c>
      <c r="E31" s="11">
        <f t="shared" si="5"/>
        <v>233432</v>
      </c>
      <c r="F31" s="1">
        <f t="shared" si="0"/>
        <v>169.2</v>
      </c>
      <c r="G31" s="1">
        <f t="shared" si="6"/>
        <v>165.8</v>
      </c>
      <c r="H31" s="1">
        <f t="shared" si="26"/>
        <v>174</v>
      </c>
      <c r="I31" s="1">
        <f t="shared" si="8"/>
        <v>170.6</v>
      </c>
      <c r="J31" s="1">
        <f t="shared" si="27"/>
        <v>176.7</v>
      </c>
      <c r="K31" s="1">
        <f t="shared" si="9"/>
        <v>173.1</v>
      </c>
      <c r="L31" s="1">
        <f t="shared" si="28"/>
        <v>177.9</v>
      </c>
      <c r="M31" s="1">
        <f t="shared" si="10"/>
        <v>174.4</v>
      </c>
      <c r="N31" s="1">
        <f t="shared" si="29"/>
        <v>178.6</v>
      </c>
      <c r="O31" s="1">
        <f t="shared" si="11"/>
        <v>175</v>
      </c>
      <c r="P31" s="1">
        <f t="shared" si="30"/>
        <v>181.3</v>
      </c>
      <c r="Q31" s="1">
        <f t="shared" si="12"/>
        <v>177.7</v>
      </c>
      <c r="R31" s="1">
        <f t="shared" si="31"/>
        <v>185.3</v>
      </c>
      <c r="S31" s="1">
        <f t="shared" si="13"/>
        <v>181.6</v>
      </c>
      <c r="T31" s="1">
        <f t="shared" si="32"/>
        <v>186.7</v>
      </c>
      <c r="U31" s="1">
        <f t="shared" si="14"/>
        <v>183</v>
      </c>
      <c r="V31" s="1">
        <f t="shared" si="33"/>
        <v>194.4</v>
      </c>
      <c r="W31" s="1">
        <f t="shared" si="15"/>
        <v>190.5</v>
      </c>
      <c r="X31" s="1">
        <f t="shared" si="34"/>
        <v>196.2</v>
      </c>
      <c r="Y31" s="1">
        <f t="shared" si="16"/>
        <v>192.2</v>
      </c>
      <c r="Z31" s="1">
        <f t="shared" si="35"/>
        <v>199.3</v>
      </c>
      <c r="AA31" s="1">
        <f t="shared" si="17"/>
        <v>195.3</v>
      </c>
      <c r="AB31" s="1">
        <f t="shared" si="36"/>
        <v>204.7</v>
      </c>
      <c r="AC31" s="1">
        <f t="shared" si="18"/>
        <v>200.6</v>
      </c>
      <c r="AD31" s="1">
        <f t="shared" si="37"/>
        <v>210.1</v>
      </c>
      <c r="AE31" s="1">
        <f t="shared" si="19"/>
        <v>205.8</v>
      </c>
      <c r="AF31" s="1">
        <f t="shared" si="38"/>
        <v>216.1</v>
      </c>
      <c r="AG31" s="1">
        <f t="shared" si="20"/>
        <v>211.7</v>
      </c>
      <c r="AH31" s="1">
        <f t="shared" si="39"/>
        <v>218.6</v>
      </c>
      <c r="AI31" s="1">
        <f t="shared" si="21"/>
        <v>214.2</v>
      </c>
      <c r="AJ31" s="1">
        <f t="shared" si="40"/>
        <v>222.4</v>
      </c>
      <c r="AK31" s="1">
        <f t="shared" si="22"/>
        <v>218</v>
      </c>
      <c r="AL31" s="1">
        <f t="shared" si="1"/>
        <v>226.4</v>
      </c>
      <c r="AM31" s="1">
        <f t="shared" si="23"/>
        <v>221.9</v>
      </c>
      <c r="AN31" s="1">
        <f t="shared" si="2"/>
        <v>228.8</v>
      </c>
      <c r="AO31" s="1">
        <f t="shared" si="24"/>
        <v>224.2</v>
      </c>
      <c r="AP31" s="1">
        <f t="shared" si="3"/>
        <v>243.1</v>
      </c>
      <c r="AQ31" s="1">
        <f t="shared" si="25"/>
        <v>238.3</v>
      </c>
    </row>
    <row r="32" spans="1:43" ht="9.75">
      <c r="A32" s="6">
        <v>28</v>
      </c>
      <c r="B32" s="9">
        <f>'Ltabell pr. 01.05.02'!$B31-200</f>
        <v>241800</v>
      </c>
      <c r="C32" s="6">
        <v>151158</v>
      </c>
      <c r="D32" s="7">
        <f t="shared" si="4"/>
        <v>20150</v>
      </c>
      <c r="E32" s="11">
        <f t="shared" si="5"/>
        <v>236960</v>
      </c>
      <c r="F32" s="1">
        <f t="shared" si="0"/>
        <v>171.7</v>
      </c>
      <c r="G32" s="1">
        <f t="shared" si="6"/>
        <v>168.3</v>
      </c>
      <c r="H32" s="1">
        <f t="shared" si="26"/>
        <v>176.7</v>
      </c>
      <c r="I32" s="1">
        <f t="shared" si="8"/>
        <v>173.1</v>
      </c>
      <c r="J32" s="1">
        <f t="shared" si="27"/>
        <v>179.4</v>
      </c>
      <c r="K32" s="1">
        <f t="shared" si="9"/>
        <v>175.8</v>
      </c>
      <c r="L32" s="1">
        <f t="shared" si="28"/>
        <v>180.6</v>
      </c>
      <c r="M32" s="1">
        <f t="shared" si="10"/>
        <v>177</v>
      </c>
      <c r="N32" s="1">
        <f t="shared" si="29"/>
        <v>181.3</v>
      </c>
      <c r="O32" s="1">
        <f t="shared" si="11"/>
        <v>177.6</v>
      </c>
      <c r="P32" s="1">
        <f t="shared" si="30"/>
        <v>184.1</v>
      </c>
      <c r="Q32" s="1">
        <f t="shared" si="12"/>
        <v>180.4</v>
      </c>
      <c r="R32" s="1">
        <f t="shared" si="31"/>
        <v>188.1</v>
      </c>
      <c r="S32" s="1">
        <f t="shared" si="13"/>
        <v>184.4</v>
      </c>
      <c r="T32" s="1">
        <f t="shared" si="32"/>
        <v>189.5</v>
      </c>
      <c r="U32" s="1">
        <f t="shared" si="14"/>
        <v>185.7</v>
      </c>
      <c r="V32" s="1">
        <f t="shared" si="33"/>
        <v>197.3</v>
      </c>
      <c r="W32" s="1">
        <f t="shared" si="15"/>
        <v>193.4</v>
      </c>
      <c r="X32" s="1">
        <f t="shared" si="34"/>
        <v>199.1</v>
      </c>
      <c r="Y32" s="1">
        <f t="shared" si="16"/>
        <v>195.1</v>
      </c>
      <c r="Z32" s="1">
        <f t="shared" si="35"/>
        <v>202.3</v>
      </c>
      <c r="AA32" s="1">
        <f t="shared" si="17"/>
        <v>198.2</v>
      </c>
      <c r="AB32" s="1">
        <f t="shared" si="36"/>
        <v>207.7</v>
      </c>
      <c r="AC32" s="1">
        <f t="shared" si="18"/>
        <v>203.6</v>
      </c>
      <c r="AD32" s="1">
        <f t="shared" si="37"/>
        <v>213.2</v>
      </c>
      <c r="AE32" s="1">
        <f t="shared" si="19"/>
        <v>209</v>
      </c>
      <c r="AF32" s="1">
        <f t="shared" si="38"/>
        <v>219.3</v>
      </c>
      <c r="AG32" s="1">
        <f t="shared" si="20"/>
        <v>214.9</v>
      </c>
      <c r="AH32" s="1">
        <f t="shared" si="39"/>
        <v>221.9</v>
      </c>
      <c r="AI32" s="1">
        <f t="shared" si="21"/>
        <v>217.4</v>
      </c>
      <c r="AJ32" s="1">
        <f t="shared" si="40"/>
        <v>225.8</v>
      </c>
      <c r="AK32" s="1">
        <f t="shared" si="22"/>
        <v>221.3</v>
      </c>
      <c r="AL32" s="1">
        <f t="shared" si="1"/>
        <v>229.8</v>
      </c>
      <c r="AM32" s="1">
        <f t="shared" si="23"/>
        <v>225.2</v>
      </c>
      <c r="AN32" s="1">
        <f t="shared" si="2"/>
        <v>232.3</v>
      </c>
      <c r="AO32" s="1">
        <f t="shared" si="24"/>
        <v>227.6</v>
      </c>
      <c r="AP32" s="1">
        <f t="shared" si="3"/>
        <v>246.8</v>
      </c>
      <c r="AQ32" s="1">
        <f t="shared" si="25"/>
        <v>241.9</v>
      </c>
    </row>
    <row r="33" spans="1:43" ht="9.75">
      <c r="A33" s="6">
        <v>29</v>
      </c>
      <c r="B33" s="9">
        <f>'Ltabell pr. 01.05.02'!$B32-200</f>
        <v>245400</v>
      </c>
      <c r="C33" s="6">
        <v>151159</v>
      </c>
      <c r="D33" s="7">
        <f t="shared" si="4"/>
        <v>20450</v>
      </c>
      <c r="E33" s="11">
        <f t="shared" si="5"/>
        <v>240488</v>
      </c>
      <c r="F33" s="1">
        <f t="shared" si="0"/>
        <v>174.3</v>
      </c>
      <c r="G33" s="1">
        <f t="shared" si="6"/>
        <v>170.8</v>
      </c>
      <c r="H33" s="1">
        <f t="shared" si="26"/>
        <v>179.3</v>
      </c>
      <c r="I33" s="1">
        <f t="shared" si="8"/>
        <v>175.7</v>
      </c>
      <c r="J33" s="1">
        <f t="shared" si="27"/>
        <v>182</v>
      </c>
      <c r="K33" s="1">
        <f t="shared" si="9"/>
        <v>178.4</v>
      </c>
      <c r="L33" s="1">
        <f t="shared" si="28"/>
        <v>183.3</v>
      </c>
      <c r="M33" s="1">
        <f t="shared" si="10"/>
        <v>179.6</v>
      </c>
      <c r="N33" s="1">
        <f t="shared" si="29"/>
        <v>184</v>
      </c>
      <c r="O33" s="1">
        <f t="shared" si="11"/>
        <v>180.3</v>
      </c>
      <c r="P33" s="1">
        <f t="shared" si="30"/>
        <v>186.8</v>
      </c>
      <c r="Q33" s="1">
        <f t="shared" si="12"/>
        <v>183.1</v>
      </c>
      <c r="R33" s="1">
        <f t="shared" si="31"/>
        <v>190.9</v>
      </c>
      <c r="S33" s="1">
        <f t="shared" si="13"/>
        <v>187.1</v>
      </c>
      <c r="T33" s="1">
        <f t="shared" si="32"/>
        <v>192.4</v>
      </c>
      <c r="U33" s="1">
        <f t="shared" si="14"/>
        <v>188.5</v>
      </c>
      <c r="V33" s="1">
        <f t="shared" si="33"/>
        <v>200.3</v>
      </c>
      <c r="W33" s="1">
        <f t="shared" si="15"/>
        <v>196.3</v>
      </c>
      <c r="X33" s="1">
        <f t="shared" si="34"/>
        <v>202.1</v>
      </c>
      <c r="Y33" s="1">
        <f t="shared" si="16"/>
        <v>198</v>
      </c>
      <c r="Z33" s="1">
        <f t="shared" si="35"/>
        <v>205.3</v>
      </c>
      <c r="AA33" s="1">
        <f t="shared" si="17"/>
        <v>201.2</v>
      </c>
      <c r="AB33" s="1">
        <f t="shared" si="36"/>
        <v>210.8</v>
      </c>
      <c r="AC33" s="1">
        <f t="shared" si="18"/>
        <v>206.6</v>
      </c>
      <c r="AD33" s="1">
        <f t="shared" si="37"/>
        <v>216.4</v>
      </c>
      <c r="AE33" s="1">
        <f t="shared" si="19"/>
        <v>212.1</v>
      </c>
      <c r="AF33" s="1">
        <f t="shared" si="38"/>
        <v>222.6</v>
      </c>
      <c r="AG33" s="1">
        <f t="shared" si="20"/>
        <v>218.1</v>
      </c>
      <c r="AH33" s="1">
        <f t="shared" si="39"/>
        <v>225.2</v>
      </c>
      <c r="AI33" s="1">
        <f t="shared" si="21"/>
        <v>220.7</v>
      </c>
      <c r="AJ33" s="1">
        <f t="shared" si="40"/>
        <v>229.1</v>
      </c>
      <c r="AK33" s="1">
        <f t="shared" si="22"/>
        <v>224.5</v>
      </c>
      <c r="AL33" s="1">
        <f t="shared" si="1"/>
        <v>233.2</v>
      </c>
      <c r="AM33" s="1">
        <f t="shared" si="23"/>
        <v>228.6</v>
      </c>
      <c r="AN33" s="1">
        <f t="shared" si="2"/>
        <v>235.7</v>
      </c>
      <c r="AO33" s="1">
        <f t="shared" si="24"/>
        <v>231</v>
      </c>
      <c r="AP33" s="1">
        <f t="shared" si="3"/>
        <v>250.5</v>
      </c>
      <c r="AQ33" s="1">
        <f t="shared" si="25"/>
        <v>245.5</v>
      </c>
    </row>
    <row r="34" spans="1:43" ht="9.75">
      <c r="A34" s="6">
        <v>30</v>
      </c>
      <c r="B34" s="9">
        <f>'Ltabell pr. 01.05.02'!$B33-200</f>
        <v>249000</v>
      </c>
      <c r="C34" s="6">
        <v>151160</v>
      </c>
      <c r="D34" s="7">
        <f t="shared" si="4"/>
        <v>20750</v>
      </c>
      <c r="E34" s="11">
        <f t="shared" si="5"/>
        <v>244016</v>
      </c>
      <c r="F34" s="1">
        <f t="shared" si="0"/>
        <v>176.8</v>
      </c>
      <c r="G34" s="1">
        <f t="shared" si="6"/>
        <v>173.3</v>
      </c>
      <c r="H34" s="1">
        <f t="shared" si="26"/>
        <v>181.9</v>
      </c>
      <c r="I34" s="1">
        <f t="shared" si="8"/>
        <v>178.3</v>
      </c>
      <c r="J34" s="1">
        <f t="shared" si="27"/>
        <v>184.7</v>
      </c>
      <c r="K34" s="1">
        <f t="shared" si="9"/>
        <v>181</v>
      </c>
      <c r="L34" s="1">
        <f t="shared" si="28"/>
        <v>186</v>
      </c>
      <c r="M34" s="1">
        <f t="shared" si="10"/>
        <v>182.3</v>
      </c>
      <c r="N34" s="1">
        <f t="shared" si="29"/>
        <v>186.7</v>
      </c>
      <c r="O34" s="1">
        <f t="shared" si="11"/>
        <v>182.9</v>
      </c>
      <c r="P34" s="1">
        <f t="shared" si="30"/>
        <v>189.6</v>
      </c>
      <c r="Q34" s="1">
        <f t="shared" si="12"/>
        <v>185.8</v>
      </c>
      <c r="R34" s="1">
        <f t="shared" si="31"/>
        <v>193.7</v>
      </c>
      <c r="S34" s="1">
        <f t="shared" si="13"/>
        <v>189.9</v>
      </c>
      <c r="T34" s="1">
        <f t="shared" si="32"/>
        <v>195.2</v>
      </c>
      <c r="U34" s="1">
        <f t="shared" si="14"/>
        <v>191.3</v>
      </c>
      <c r="V34" s="1">
        <f t="shared" si="33"/>
        <v>203.2</v>
      </c>
      <c r="W34" s="1">
        <f t="shared" si="15"/>
        <v>199.1</v>
      </c>
      <c r="X34" s="1">
        <f t="shared" si="34"/>
        <v>205.1</v>
      </c>
      <c r="Y34" s="1">
        <f t="shared" si="16"/>
        <v>200.9</v>
      </c>
      <c r="Z34" s="1">
        <f t="shared" si="35"/>
        <v>208.3</v>
      </c>
      <c r="AA34" s="1">
        <f t="shared" si="17"/>
        <v>204.1</v>
      </c>
      <c r="AB34" s="1">
        <f t="shared" si="36"/>
        <v>213.9</v>
      </c>
      <c r="AC34" s="1">
        <f t="shared" si="18"/>
        <v>209.6</v>
      </c>
      <c r="AD34" s="1">
        <f t="shared" si="37"/>
        <v>219.6</v>
      </c>
      <c r="AE34" s="1">
        <f t="shared" si="19"/>
        <v>215.2</v>
      </c>
      <c r="AF34" s="1">
        <f t="shared" si="38"/>
        <v>225.9</v>
      </c>
      <c r="AG34" s="1">
        <f t="shared" si="20"/>
        <v>221.3</v>
      </c>
      <c r="AH34" s="1">
        <f t="shared" si="39"/>
        <v>228.5</v>
      </c>
      <c r="AI34" s="1">
        <f t="shared" si="21"/>
        <v>223.9</v>
      </c>
      <c r="AJ34" s="1">
        <f t="shared" si="40"/>
        <v>232.5</v>
      </c>
      <c r="AK34" s="1">
        <f t="shared" si="22"/>
        <v>227.8</v>
      </c>
      <c r="AL34" s="1">
        <f t="shared" si="1"/>
        <v>236.7</v>
      </c>
      <c r="AM34" s="1">
        <f t="shared" si="23"/>
        <v>231.9</v>
      </c>
      <c r="AN34" s="1">
        <f t="shared" si="2"/>
        <v>239.2</v>
      </c>
      <c r="AO34" s="1">
        <f t="shared" si="24"/>
        <v>234.4</v>
      </c>
      <c r="AP34" s="1">
        <f t="shared" si="3"/>
        <v>254.2</v>
      </c>
      <c r="AQ34" s="1">
        <f t="shared" si="25"/>
        <v>249.1</v>
      </c>
    </row>
    <row r="35" spans="1:43" ht="9.75">
      <c r="A35" s="6">
        <v>31</v>
      </c>
      <c r="B35" s="9">
        <f>'Ltabell pr. 01.05.02'!$B34-200</f>
        <v>252700</v>
      </c>
      <c r="C35" s="6">
        <v>151161</v>
      </c>
      <c r="D35" s="7">
        <f t="shared" si="4"/>
        <v>21058.333333333332</v>
      </c>
      <c r="E35" s="11">
        <f t="shared" si="5"/>
        <v>247642</v>
      </c>
      <c r="F35" s="1">
        <f t="shared" si="0"/>
        <v>179.5</v>
      </c>
      <c r="G35" s="1">
        <f t="shared" si="6"/>
        <v>175.9</v>
      </c>
      <c r="H35" s="1">
        <f t="shared" si="26"/>
        <v>184.6</v>
      </c>
      <c r="I35" s="1">
        <f t="shared" si="8"/>
        <v>180.9</v>
      </c>
      <c r="J35" s="1">
        <f t="shared" si="27"/>
        <v>187.4</v>
      </c>
      <c r="K35" s="1">
        <f t="shared" si="9"/>
        <v>183.7</v>
      </c>
      <c r="L35" s="1">
        <f t="shared" si="28"/>
        <v>188.8</v>
      </c>
      <c r="M35" s="1">
        <f t="shared" si="10"/>
        <v>185</v>
      </c>
      <c r="N35" s="1">
        <f t="shared" si="29"/>
        <v>189.4</v>
      </c>
      <c r="O35" s="1">
        <f t="shared" si="11"/>
        <v>185.6</v>
      </c>
      <c r="P35" s="1">
        <f t="shared" si="30"/>
        <v>192.4</v>
      </c>
      <c r="Q35" s="1">
        <f t="shared" si="12"/>
        <v>188.5</v>
      </c>
      <c r="R35" s="1">
        <f t="shared" si="31"/>
        <v>196.6</v>
      </c>
      <c r="S35" s="1">
        <f t="shared" si="13"/>
        <v>192.7</v>
      </c>
      <c r="T35" s="1">
        <f t="shared" si="32"/>
        <v>198.1</v>
      </c>
      <c r="U35" s="1">
        <f t="shared" si="14"/>
        <v>194.1</v>
      </c>
      <c r="V35" s="1">
        <f t="shared" si="33"/>
        <v>206.2</v>
      </c>
      <c r="W35" s="1">
        <f t="shared" si="15"/>
        <v>202.1</v>
      </c>
      <c r="X35" s="1">
        <f t="shared" si="34"/>
        <v>208.1</v>
      </c>
      <c r="Y35" s="1">
        <f t="shared" si="16"/>
        <v>203.9</v>
      </c>
      <c r="Z35" s="1">
        <f t="shared" si="35"/>
        <v>211.4</v>
      </c>
      <c r="AA35" s="1">
        <f t="shared" si="17"/>
        <v>207.2</v>
      </c>
      <c r="AB35" s="1">
        <f t="shared" si="36"/>
        <v>217.1</v>
      </c>
      <c r="AC35" s="1">
        <f t="shared" si="18"/>
        <v>212.8</v>
      </c>
      <c r="AD35" s="1">
        <f t="shared" si="37"/>
        <v>222.8</v>
      </c>
      <c r="AE35" s="1">
        <f t="shared" si="19"/>
        <v>218.4</v>
      </c>
      <c r="AF35" s="1">
        <f t="shared" si="38"/>
        <v>229.2</v>
      </c>
      <c r="AG35" s="1">
        <f t="shared" si="20"/>
        <v>224.6</v>
      </c>
      <c r="AH35" s="1">
        <f t="shared" si="39"/>
        <v>231.9</v>
      </c>
      <c r="AI35" s="1">
        <f t="shared" si="21"/>
        <v>227.2</v>
      </c>
      <c r="AJ35" s="1">
        <f t="shared" si="40"/>
        <v>235.9</v>
      </c>
      <c r="AK35" s="1">
        <f t="shared" si="22"/>
        <v>231.2</v>
      </c>
      <c r="AL35" s="1">
        <f t="shared" si="1"/>
        <v>240.2</v>
      </c>
      <c r="AM35" s="1">
        <f t="shared" si="23"/>
        <v>235.4</v>
      </c>
      <c r="AN35" s="1">
        <f t="shared" si="2"/>
        <v>242.7</v>
      </c>
      <c r="AO35" s="1">
        <f t="shared" si="24"/>
        <v>237.9</v>
      </c>
      <c r="AP35" s="1">
        <f t="shared" si="3"/>
        <v>257.9</v>
      </c>
      <c r="AQ35" s="1">
        <f t="shared" si="25"/>
        <v>252.8</v>
      </c>
    </row>
    <row r="36" spans="1:43" ht="9.75">
      <c r="A36" s="6">
        <v>32</v>
      </c>
      <c r="B36" s="9">
        <f>'Ltabell pr. 01.05.02'!$B35-200</f>
        <v>256400</v>
      </c>
      <c r="C36" s="6">
        <v>151162</v>
      </c>
      <c r="D36" s="7">
        <f t="shared" si="4"/>
        <v>21366.666666666668</v>
      </c>
      <c r="E36" s="11">
        <f t="shared" si="5"/>
        <v>251268</v>
      </c>
      <c r="F36" s="1">
        <f t="shared" si="0"/>
        <v>182.1</v>
      </c>
      <c r="G36" s="1">
        <f t="shared" si="6"/>
        <v>178.5</v>
      </c>
      <c r="H36" s="1">
        <f t="shared" si="26"/>
        <v>187.3</v>
      </c>
      <c r="I36" s="1">
        <f t="shared" si="8"/>
        <v>183.6</v>
      </c>
      <c r="J36" s="1">
        <f t="shared" si="27"/>
        <v>190.2</v>
      </c>
      <c r="K36" s="1">
        <f t="shared" si="9"/>
        <v>186.4</v>
      </c>
      <c r="L36" s="1">
        <f t="shared" si="28"/>
        <v>191.5</v>
      </c>
      <c r="M36" s="1">
        <f t="shared" si="10"/>
        <v>187.7</v>
      </c>
      <c r="N36" s="1">
        <f t="shared" si="29"/>
        <v>192.2</v>
      </c>
      <c r="O36" s="1">
        <f t="shared" si="11"/>
        <v>188.4</v>
      </c>
      <c r="P36" s="1">
        <f t="shared" si="30"/>
        <v>195.2</v>
      </c>
      <c r="Q36" s="1">
        <f t="shared" si="12"/>
        <v>191.3</v>
      </c>
      <c r="R36" s="1">
        <f t="shared" si="31"/>
        <v>199.5</v>
      </c>
      <c r="S36" s="1">
        <f t="shared" si="13"/>
        <v>195.5</v>
      </c>
      <c r="T36" s="1">
        <f t="shared" si="32"/>
        <v>201</v>
      </c>
      <c r="U36" s="1">
        <f t="shared" si="14"/>
        <v>197</v>
      </c>
      <c r="V36" s="1">
        <f t="shared" si="33"/>
        <v>209.2</v>
      </c>
      <c r="W36" s="1">
        <f t="shared" si="15"/>
        <v>205.1</v>
      </c>
      <c r="X36" s="1">
        <f t="shared" si="34"/>
        <v>211.1</v>
      </c>
      <c r="Y36" s="1">
        <f t="shared" si="16"/>
        <v>206.9</v>
      </c>
      <c r="Z36" s="1">
        <f t="shared" si="35"/>
        <v>214.5</v>
      </c>
      <c r="AA36" s="1">
        <f t="shared" si="17"/>
        <v>210.2</v>
      </c>
      <c r="AB36" s="1">
        <f t="shared" si="36"/>
        <v>220.3</v>
      </c>
      <c r="AC36" s="1">
        <f t="shared" si="18"/>
        <v>215.9</v>
      </c>
      <c r="AD36" s="1">
        <f t="shared" si="37"/>
        <v>226.1</v>
      </c>
      <c r="AE36" s="1">
        <f t="shared" si="19"/>
        <v>221.6</v>
      </c>
      <c r="AF36" s="1">
        <f t="shared" si="38"/>
        <v>232.6</v>
      </c>
      <c r="AG36" s="1">
        <f t="shared" si="20"/>
        <v>227.9</v>
      </c>
      <c r="AH36" s="1">
        <f t="shared" si="39"/>
        <v>235.3</v>
      </c>
      <c r="AI36" s="1">
        <f t="shared" si="21"/>
        <v>230.5</v>
      </c>
      <c r="AJ36" s="1">
        <f t="shared" si="40"/>
        <v>239.4</v>
      </c>
      <c r="AK36" s="1">
        <f t="shared" si="22"/>
        <v>234.6</v>
      </c>
      <c r="AL36" s="1">
        <f t="shared" si="1"/>
        <v>243.7</v>
      </c>
      <c r="AM36" s="1">
        <f t="shared" si="23"/>
        <v>238.8</v>
      </c>
      <c r="AN36" s="1">
        <f t="shared" si="2"/>
        <v>246.3</v>
      </c>
      <c r="AO36" s="1">
        <f t="shared" si="24"/>
        <v>241.4</v>
      </c>
      <c r="AP36" s="1">
        <f t="shared" si="3"/>
        <v>261.7</v>
      </c>
      <c r="AQ36" s="1">
        <f t="shared" si="25"/>
        <v>256.5</v>
      </c>
    </row>
    <row r="37" spans="1:43" ht="9.75">
      <c r="A37" s="6">
        <v>33</v>
      </c>
      <c r="B37" s="9">
        <f>'Ltabell pr. 01.05.02'!$B36-200</f>
        <v>260100</v>
      </c>
      <c r="C37" s="6">
        <v>151163</v>
      </c>
      <c r="D37" s="7">
        <f t="shared" si="4"/>
        <v>21675</v>
      </c>
      <c r="E37" s="11">
        <f t="shared" si="5"/>
        <v>254894</v>
      </c>
      <c r="F37" s="1">
        <f aca="true" t="shared" si="41" ref="F37:F68">ROUND((($B37*1500)/(1687.5*F$3)/112*100)*0.8,1)</f>
        <v>184.7</v>
      </c>
      <c r="G37" s="1">
        <f t="shared" si="6"/>
        <v>181</v>
      </c>
      <c r="H37" s="1">
        <f t="shared" si="26"/>
        <v>190</v>
      </c>
      <c r="I37" s="1">
        <f t="shared" si="8"/>
        <v>186.2</v>
      </c>
      <c r="J37" s="1">
        <f t="shared" si="27"/>
        <v>192.9</v>
      </c>
      <c r="K37" s="1">
        <f t="shared" si="9"/>
        <v>189.1</v>
      </c>
      <c r="L37" s="1">
        <f t="shared" si="28"/>
        <v>194.3</v>
      </c>
      <c r="M37" s="1">
        <f t="shared" si="10"/>
        <v>190.4</v>
      </c>
      <c r="N37" s="1">
        <f t="shared" si="29"/>
        <v>195</v>
      </c>
      <c r="O37" s="1">
        <f t="shared" si="11"/>
        <v>191.1</v>
      </c>
      <c r="P37" s="1">
        <f t="shared" si="30"/>
        <v>198</v>
      </c>
      <c r="Q37" s="1">
        <f t="shared" si="12"/>
        <v>194</v>
      </c>
      <c r="R37" s="1">
        <f t="shared" si="31"/>
        <v>202.4</v>
      </c>
      <c r="S37" s="1">
        <f t="shared" si="13"/>
        <v>198.3</v>
      </c>
      <c r="T37" s="1">
        <f t="shared" si="32"/>
        <v>203.9</v>
      </c>
      <c r="U37" s="1">
        <f t="shared" si="14"/>
        <v>199.8</v>
      </c>
      <c r="V37" s="1">
        <f t="shared" si="33"/>
        <v>212.3</v>
      </c>
      <c r="W37" s="1">
        <f t="shared" si="15"/>
        <v>208</v>
      </c>
      <c r="X37" s="1">
        <f t="shared" si="34"/>
        <v>214.2</v>
      </c>
      <c r="Y37" s="1">
        <f t="shared" si="16"/>
        <v>209.9</v>
      </c>
      <c r="Z37" s="1">
        <f t="shared" si="35"/>
        <v>217.6</v>
      </c>
      <c r="AA37" s="1">
        <f t="shared" si="17"/>
        <v>213.2</v>
      </c>
      <c r="AB37" s="1">
        <f t="shared" si="36"/>
        <v>223.5</v>
      </c>
      <c r="AC37" s="1">
        <f t="shared" si="18"/>
        <v>219</v>
      </c>
      <c r="AD37" s="1">
        <f t="shared" si="37"/>
        <v>229.4</v>
      </c>
      <c r="AE37" s="1">
        <f t="shared" si="19"/>
        <v>224.8</v>
      </c>
      <c r="AF37" s="1">
        <f t="shared" si="38"/>
        <v>235.9</v>
      </c>
      <c r="AG37" s="1">
        <f t="shared" si="20"/>
        <v>231.2</v>
      </c>
      <c r="AH37" s="1">
        <f t="shared" si="39"/>
        <v>238.6</v>
      </c>
      <c r="AI37" s="1">
        <f t="shared" si="21"/>
        <v>233.9</v>
      </c>
      <c r="AJ37" s="1">
        <f t="shared" si="40"/>
        <v>242.9</v>
      </c>
      <c r="AK37" s="1">
        <f t="shared" si="22"/>
        <v>238</v>
      </c>
      <c r="AL37" s="1">
        <f aca="true" t="shared" si="42" ref="AL37:AL68">ROUND((($B37*1500)/(1687.5*AL$3)/112*100)*0.8,1)</f>
        <v>247.2</v>
      </c>
      <c r="AM37" s="1">
        <f t="shared" si="23"/>
        <v>242.3</v>
      </c>
      <c r="AN37" s="1">
        <f aca="true" t="shared" si="43" ref="AN37:AN68">ROUND((($B37*1500)/(1687.5*AN$3)/112*100)*0.8,1)</f>
        <v>249.8</v>
      </c>
      <c r="AO37" s="1">
        <f t="shared" si="24"/>
        <v>244.8</v>
      </c>
      <c r="AP37" s="1">
        <f aca="true" t="shared" si="44" ref="AP37:AP68">ROUND((($B37*1500)/(1687.5*AP$3)/112*100)*0.8,1)</f>
        <v>265.5</v>
      </c>
      <c r="AQ37" s="1">
        <f t="shared" si="25"/>
        <v>260.2</v>
      </c>
    </row>
    <row r="38" spans="1:43" ht="9.75">
      <c r="A38" s="6">
        <v>34</v>
      </c>
      <c r="B38" s="9">
        <f>'Ltabell pr. 01.05.02'!$B37-200</f>
        <v>263900</v>
      </c>
      <c r="C38" s="6">
        <v>151164</v>
      </c>
      <c r="D38" s="7">
        <f t="shared" si="4"/>
        <v>21991.666666666668</v>
      </c>
      <c r="E38" s="11">
        <f t="shared" si="5"/>
        <v>258618</v>
      </c>
      <c r="F38" s="1">
        <f t="shared" si="41"/>
        <v>187.4</v>
      </c>
      <c r="G38" s="1">
        <f t="shared" si="6"/>
        <v>183.7</v>
      </c>
      <c r="H38" s="1">
        <f t="shared" si="26"/>
        <v>192.8</v>
      </c>
      <c r="I38" s="1">
        <f t="shared" si="8"/>
        <v>189</v>
      </c>
      <c r="J38" s="1">
        <f t="shared" si="27"/>
        <v>195.7</v>
      </c>
      <c r="K38" s="1">
        <f t="shared" si="9"/>
        <v>191.8</v>
      </c>
      <c r="L38" s="1">
        <f t="shared" si="28"/>
        <v>197.1</v>
      </c>
      <c r="M38" s="1">
        <f t="shared" si="10"/>
        <v>193.2</v>
      </c>
      <c r="N38" s="1">
        <f t="shared" si="29"/>
        <v>197.8</v>
      </c>
      <c r="O38" s="1">
        <f t="shared" si="11"/>
        <v>193.9</v>
      </c>
      <c r="P38" s="1">
        <f t="shared" si="30"/>
        <v>200.9</v>
      </c>
      <c r="Q38" s="1">
        <f t="shared" si="12"/>
        <v>196.9</v>
      </c>
      <c r="R38" s="1">
        <f t="shared" si="31"/>
        <v>205.3</v>
      </c>
      <c r="S38" s="1">
        <f t="shared" si="13"/>
        <v>201.2</v>
      </c>
      <c r="T38" s="1">
        <f t="shared" si="32"/>
        <v>206.9</v>
      </c>
      <c r="U38" s="1">
        <f t="shared" si="14"/>
        <v>202.7</v>
      </c>
      <c r="V38" s="1">
        <f t="shared" si="33"/>
        <v>215.4</v>
      </c>
      <c r="W38" s="1">
        <f t="shared" si="15"/>
        <v>211.1</v>
      </c>
      <c r="X38" s="1">
        <f t="shared" si="34"/>
        <v>217.3</v>
      </c>
      <c r="Y38" s="1">
        <f t="shared" si="16"/>
        <v>213</v>
      </c>
      <c r="Z38" s="1">
        <f t="shared" si="35"/>
        <v>220.8</v>
      </c>
      <c r="AA38" s="1">
        <f t="shared" si="17"/>
        <v>216.3</v>
      </c>
      <c r="AB38" s="1">
        <f t="shared" si="36"/>
        <v>226.7</v>
      </c>
      <c r="AC38" s="1">
        <f t="shared" si="18"/>
        <v>222.2</v>
      </c>
      <c r="AD38" s="1">
        <f t="shared" si="37"/>
        <v>232.7</v>
      </c>
      <c r="AE38" s="1">
        <f t="shared" si="19"/>
        <v>228.1</v>
      </c>
      <c r="AF38" s="1">
        <f t="shared" si="38"/>
        <v>239.4</v>
      </c>
      <c r="AG38" s="1">
        <f t="shared" si="20"/>
        <v>234.6</v>
      </c>
      <c r="AH38" s="1">
        <f t="shared" si="39"/>
        <v>242.1</v>
      </c>
      <c r="AI38" s="1">
        <f t="shared" si="21"/>
        <v>237.3</v>
      </c>
      <c r="AJ38" s="1">
        <f t="shared" si="40"/>
        <v>246.4</v>
      </c>
      <c r="AK38" s="1">
        <f t="shared" si="22"/>
        <v>241.5</v>
      </c>
      <c r="AL38" s="1">
        <f t="shared" si="42"/>
        <v>250.8</v>
      </c>
      <c r="AM38" s="1">
        <f t="shared" si="23"/>
        <v>245.8</v>
      </c>
      <c r="AN38" s="1">
        <f t="shared" si="43"/>
        <v>253.5</v>
      </c>
      <c r="AO38" s="1">
        <f t="shared" si="24"/>
        <v>248.4</v>
      </c>
      <c r="AP38" s="1">
        <f t="shared" si="44"/>
        <v>269.4</v>
      </c>
      <c r="AQ38" s="1">
        <f t="shared" si="25"/>
        <v>264</v>
      </c>
    </row>
    <row r="39" spans="1:43" ht="9.75">
      <c r="A39" s="6">
        <v>35</v>
      </c>
      <c r="B39" s="9">
        <f>'Ltabell pr. 01.05.02'!$B38-200</f>
        <v>267800</v>
      </c>
      <c r="C39" s="6">
        <v>151165</v>
      </c>
      <c r="D39" s="7">
        <f t="shared" si="4"/>
        <v>22316.666666666668</v>
      </c>
      <c r="E39" s="11">
        <f t="shared" si="5"/>
        <v>262440</v>
      </c>
      <c r="F39" s="1">
        <f t="shared" si="41"/>
        <v>190.2</v>
      </c>
      <c r="G39" s="1">
        <f t="shared" si="6"/>
        <v>186.4</v>
      </c>
      <c r="H39" s="1">
        <f aca="true" t="shared" si="45" ref="H39:H69">ROUND((($B39*1500)/(1687.5*H$3)/112*100)*0.8,1)</f>
        <v>195.7</v>
      </c>
      <c r="I39" s="1">
        <f t="shared" si="8"/>
        <v>191.7</v>
      </c>
      <c r="J39" s="1">
        <f aca="true" t="shared" si="46" ref="J39:J69">ROUND((($B39*1500)/(1687.5*J$3)/112*100)*0.8,1)</f>
        <v>198.6</v>
      </c>
      <c r="K39" s="1">
        <f t="shared" si="9"/>
        <v>194.7</v>
      </c>
      <c r="L39" s="1">
        <f aca="true" t="shared" si="47" ref="L39:L69">ROUND((($B39*1500)/(1687.5*L$3)/112*100)*0.8,1)</f>
        <v>200</v>
      </c>
      <c r="M39" s="1">
        <f t="shared" si="10"/>
        <v>196</v>
      </c>
      <c r="N39" s="1">
        <f aca="true" t="shared" si="48" ref="N39:N69">ROUND((($B39*1500)/(1687.5*N$3)/112*100)*0.8,1)</f>
        <v>200.7</v>
      </c>
      <c r="O39" s="1">
        <f t="shared" si="11"/>
        <v>196.7</v>
      </c>
      <c r="P39" s="1">
        <f aca="true" t="shared" si="49" ref="P39:P69">ROUND((($B39*1500)/(1687.5*P$3)/112*100)*0.8,1)</f>
        <v>203.9</v>
      </c>
      <c r="Q39" s="1">
        <f t="shared" si="12"/>
        <v>199.8</v>
      </c>
      <c r="R39" s="1">
        <f aca="true" t="shared" si="50" ref="R39:R69">ROUND((($B39*1500)/(1687.5*R$3)/112*100)*0.8,1)</f>
        <v>208.4</v>
      </c>
      <c r="S39" s="1">
        <f t="shared" si="13"/>
        <v>204.2</v>
      </c>
      <c r="T39" s="1">
        <f aca="true" t="shared" si="51" ref="T39:T69">ROUND((($B39*1500)/(1687.5*T$3)/112*100)*0.8,1)</f>
        <v>209.9</v>
      </c>
      <c r="U39" s="1">
        <f t="shared" si="14"/>
        <v>205.7</v>
      </c>
      <c r="V39" s="1">
        <f aca="true" t="shared" si="52" ref="V39:V69">ROUND((($B39*1500)/(1687.5*V$3)/112*100)*0.8,1)</f>
        <v>218.5</v>
      </c>
      <c r="W39" s="1">
        <f t="shared" si="15"/>
        <v>214.2</v>
      </c>
      <c r="X39" s="1">
        <f aca="true" t="shared" si="53" ref="X39:X69">ROUND((($B39*1500)/(1687.5*X$3)/112*100)*0.8,1)</f>
        <v>220.5</v>
      </c>
      <c r="Y39" s="1">
        <f t="shared" si="16"/>
        <v>216.1</v>
      </c>
      <c r="Z39" s="1">
        <f aca="true" t="shared" si="54" ref="Z39:Z69">ROUND((($B39*1500)/(1687.5*Z$3)/112*100)*0.8,1)</f>
        <v>224</v>
      </c>
      <c r="AA39" s="1">
        <f t="shared" si="17"/>
        <v>219.5</v>
      </c>
      <c r="AB39" s="1">
        <f aca="true" t="shared" si="55" ref="AB39:AB69">ROUND((($B39*1500)/(1687.5*AB$3)/112*100)*0.8,1)</f>
        <v>230.1</v>
      </c>
      <c r="AC39" s="1">
        <f t="shared" si="18"/>
        <v>225.5</v>
      </c>
      <c r="AD39" s="1">
        <f aca="true" t="shared" si="56" ref="AD39:AD69">ROUND((($B39*1500)/(1687.5*AD$3)/112*100)*0.8,1)</f>
        <v>236.2</v>
      </c>
      <c r="AE39" s="1">
        <f t="shared" si="19"/>
        <v>231.4</v>
      </c>
      <c r="AF39" s="1">
        <f aca="true" t="shared" si="57" ref="AF39:AF69">ROUND((($B39*1500)/(1687.5*AF$3)/112*100)*0.8,1)</f>
        <v>242.9</v>
      </c>
      <c r="AG39" s="1">
        <f t="shared" si="20"/>
        <v>238</v>
      </c>
      <c r="AH39" s="1">
        <f aca="true" t="shared" si="58" ref="AH39:AH69">ROUND((($B39*1500)/(1687.5*AH$3)/112*100)*0.8,1)</f>
        <v>245.7</v>
      </c>
      <c r="AI39" s="1">
        <f t="shared" si="21"/>
        <v>240.8</v>
      </c>
      <c r="AJ39" s="1">
        <f aca="true" t="shared" si="59" ref="AJ39:AJ69">ROUND((($B39*1500)/(1687.5*AJ$3)/112*100)*0.8,1)</f>
        <v>250</v>
      </c>
      <c r="AK39" s="1">
        <f t="shared" si="22"/>
        <v>245</v>
      </c>
      <c r="AL39" s="1">
        <f t="shared" si="42"/>
        <v>254.5</v>
      </c>
      <c r="AM39" s="1">
        <f t="shared" si="23"/>
        <v>249.4</v>
      </c>
      <c r="AN39" s="1">
        <f t="shared" si="43"/>
        <v>257.2</v>
      </c>
      <c r="AO39" s="1">
        <f t="shared" si="24"/>
        <v>252.1</v>
      </c>
      <c r="AP39" s="1">
        <f t="shared" si="44"/>
        <v>273.4</v>
      </c>
      <c r="AQ39" s="1">
        <f t="shared" si="25"/>
        <v>267.9</v>
      </c>
    </row>
    <row r="40" spans="1:43" ht="9.75">
      <c r="A40" s="6">
        <v>36</v>
      </c>
      <c r="B40" s="9">
        <f>'Ltabell pr. 01.05.02'!$B39-200</f>
        <v>271600</v>
      </c>
      <c r="C40" s="6">
        <v>151166</v>
      </c>
      <c r="D40" s="7">
        <f t="shared" si="4"/>
        <v>22633.333333333332</v>
      </c>
      <c r="E40" s="11">
        <f t="shared" si="5"/>
        <v>266164</v>
      </c>
      <c r="F40" s="1">
        <f t="shared" si="41"/>
        <v>192.9</v>
      </c>
      <c r="G40" s="1">
        <f t="shared" si="6"/>
        <v>189</v>
      </c>
      <c r="H40" s="1">
        <f t="shared" si="45"/>
        <v>198.4</v>
      </c>
      <c r="I40" s="1">
        <f t="shared" si="8"/>
        <v>194.5</v>
      </c>
      <c r="J40" s="1">
        <f t="shared" si="46"/>
        <v>201.5</v>
      </c>
      <c r="K40" s="1">
        <f t="shared" si="9"/>
        <v>197.4</v>
      </c>
      <c r="L40" s="1">
        <f t="shared" si="47"/>
        <v>202.9</v>
      </c>
      <c r="M40" s="1">
        <f t="shared" si="10"/>
        <v>198.8</v>
      </c>
      <c r="N40" s="1">
        <f t="shared" si="48"/>
        <v>203.6</v>
      </c>
      <c r="O40" s="1">
        <f t="shared" si="11"/>
        <v>199.5</v>
      </c>
      <c r="P40" s="1">
        <f t="shared" si="49"/>
        <v>206.8</v>
      </c>
      <c r="Q40" s="1">
        <f t="shared" si="12"/>
        <v>202.6</v>
      </c>
      <c r="R40" s="1">
        <f t="shared" si="50"/>
        <v>211.3</v>
      </c>
      <c r="S40" s="1">
        <f t="shared" si="13"/>
        <v>207.1</v>
      </c>
      <c r="T40" s="1">
        <f t="shared" si="51"/>
        <v>212.9</v>
      </c>
      <c r="U40" s="1">
        <f t="shared" si="14"/>
        <v>208.6</v>
      </c>
      <c r="V40" s="1">
        <f t="shared" si="52"/>
        <v>221.7</v>
      </c>
      <c r="W40" s="1">
        <f t="shared" si="15"/>
        <v>217.2</v>
      </c>
      <c r="X40" s="1">
        <f t="shared" si="53"/>
        <v>223.7</v>
      </c>
      <c r="Y40" s="1">
        <f t="shared" si="16"/>
        <v>219.2</v>
      </c>
      <c r="Z40" s="1">
        <f t="shared" si="54"/>
        <v>227.2</v>
      </c>
      <c r="AA40" s="1">
        <f t="shared" si="17"/>
        <v>222.7</v>
      </c>
      <c r="AB40" s="1">
        <f t="shared" si="55"/>
        <v>233.3</v>
      </c>
      <c r="AC40" s="1">
        <f t="shared" si="18"/>
        <v>228.7</v>
      </c>
      <c r="AD40" s="1">
        <f t="shared" si="56"/>
        <v>239.5</v>
      </c>
      <c r="AE40" s="1">
        <f t="shared" si="19"/>
        <v>234.7</v>
      </c>
      <c r="AF40" s="1">
        <f t="shared" si="57"/>
        <v>246.3</v>
      </c>
      <c r="AG40" s="1">
        <f t="shared" si="20"/>
        <v>241.4</v>
      </c>
      <c r="AH40" s="1">
        <f t="shared" si="58"/>
        <v>249.2</v>
      </c>
      <c r="AI40" s="1">
        <f t="shared" si="21"/>
        <v>244.2</v>
      </c>
      <c r="AJ40" s="1">
        <f t="shared" si="59"/>
        <v>253.6</v>
      </c>
      <c r="AK40" s="1">
        <f t="shared" si="22"/>
        <v>248.5</v>
      </c>
      <c r="AL40" s="1">
        <f t="shared" si="42"/>
        <v>258.2</v>
      </c>
      <c r="AM40" s="1">
        <f t="shared" si="23"/>
        <v>253</v>
      </c>
      <c r="AN40" s="1">
        <f t="shared" si="43"/>
        <v>260.9</v>
      </c>
      <c r="AO40" s="1">
        <f t="shared" si="24"/>
        <v>255.7</v>
      </c>
      <c r="AP40" s="1">
        <f t="shared" si="44"/>
        <v>277.2</v>
      </c>
      <c r="AQ40" s="1">
        <f t="shared" si="25"/>
        <v>271.7</v>
      </c>
    </row>
    <row r="41" spans="1:43" ht="9.75">
      <c r="A41" s="6">
        <v>37</v>
      </c>
      <c r="B41" s="9">
        <f>'Ltabell pr. 01.05.02'!$B40-200</f>
        <v>275900</v>
      </c>
      <c r="C41" s="6">
        <v>151167</v>
      </c>
      <c r="D41" s="7">
        <f t="shared" si="4"/>
        <v>22991.666666666668</v>
      </c>
      <c r="E41" s="11">
        <f t="shared" si="5"/>
        <v>270378</v>
      </c>
      <c r="F41" s="1">
        <f t="shared" si="41"/>
        <v>195.9</v>
      </c>
      <c r="G41" s="1">
        <f t="shared" si="6"/>
        <v>192</v>
      </c>
      <c r="H41" s="1">
        <f t="shared" si="45"/>
        <v>201.6</v>
      </c>
      <c r="I41" s="1">
        <f t="shared" si="8"/>
        <v>197.5</v>
      </c>
      <c r="J41" s="1">
        <f t="shared" si="46"/>
        <v>204.6</v>
      </c>
      <c r="K41" s="1">
        <f t="shared" si="9"/>
        <v>200.5</v>
      </c>
      <c r="L41" s="1">
        <f t="shared" si="47"/>
        <v>206.1</v>
      </c>
      <c r="M41" s="1">
        <f t="shared" si="10"/>
        <v>202</v>
      </c>
      <c r="N41" s="1">
        <f t="shared" si="48"/>
        <v>206.8</v>
      </c>
      <c r="O41" s="1">
        <f t="shared" si="11"/>
        <v>202.7</v>
      </c>
      <c r="P41" s="1">
        <f t="shared" si="49"/>
        <v>210</v>
      </c>
      <c r="Q41" s="1">
        <f t="shared" si="12"/>
        <v>205.8</v>
      </c>
      <c r="R41" s="1">
        <f t="shared" si="50"/>
        <v>214.7</v>
      </c>
      <c r="S41" s="1">
        <f t="shared" si="13"/>
        <v>210.4</v>
      </c>
      <c r="T41" s="1">
        <f t="shared" si="51"/>
        <v>216.3</v>
      </c>
      <c r="U41" s="1">
        <f t="shared" si="14"/>
        <v>211.9</v>
      </c>
      <c r="V41" s="1">
        <f t="shared" si="52"/>
        <v>225.2</v>
      </c>
      <c r="W41" s="1">
        <f t="shared" si="15"/>
        <v>220.7</v>
      </c>
      <c r="X41" s="1">
        <f t="shared" si="53"/>
        <v>227.2</v>
      </c>
      <c r="Y41" s="1">
        <f t="shared" si="16"/>
        <v>222.7</v>
      </c>
      <c r="Z41" s="1">
        <f t="shared" si="54"/>
        <v>230.8</v>
      </c>
      <c r="AA41" s="1">
        <f t="shared" si="17"/>
        <v>226.2</v>
      </c>
      <c r="AB41" s="1">
        <f t="shared" si="55"/>
        <v>237</v>
      </c>
      <c r="AC41" s="1">
        <f t="shared" si="18"/>
        <v>232.3</v>
      </c>
      <c r="AD41" s="1">
        <f t="shared" si="56"/>
        <v>243.3</v>
      </c>
      <c r="AE41" s="1">
        <f t="shared" si="19"/>
        <v>238.4</v>
      </c>
      <c r="AF41" s="1">
        <f t="shared" si="57"/>
        <v>250.2</v>
      </c>
      <c r="AG41" s="1">
        <f t="shared" si="20"/>
        <v>245.2</v>
      </c>
      <c r="AH41" s="1">
        <f t="shared" si="58"/>
        <v>253.1</v>
      </c>
      <c r="AI41" s="1">
        <f t="shared" si="21"/>
        <v>248.1</v>
      </c>
      <c r="AJ41" s="1">
        <f t="shared" si="59"/>
        <v>257.6</v>
      </c>
      <c r="AK41" s="1">
        <f t="shared" si="22"/>
        <v>252.5</v>
      </c>
      <c r="AL41" s="1">
        <f t="shared" si="42"/>
        <v>262.2</v>
      </c>
      <c r="AM41" s="1">
        <f t="shared" si="23"/>
        <v>257</v>
      </c>
      <c r="AN41" s="1">
        <f t="shared" si="43"/>
        <v>265</v>
      </c>
      <c r="AO41" s="1">
        <f t="shared" si="24"/>
        <v>259.7</v>
      </c>
      <c r="AP41" s="1">
        <f t="shared" si="44"/>
        <v>281.6</v>
      </c>
      <c r="AQ41" s="1">
        <f t="shared" si="25"/>
        <v>276</v>
      </c>
    </row>
    <row r="42" spans="1:43" ht="9.75">
      <c r="A42" s="6">
        <v>38</v>
      </c>
      <c r="B42" s="9">
        <f>'Ltabell pr. 01.05.02'!$B41-200</f>
        <v>280200</v>
      </c>
      <c r="C42" s="6">
        <v>151168</v>
      </c>
      <c r="D42" s="7">
        <f t="shared" si="4"/>
        <v>23350</v>
      </c>
      <c r="E42" s="11">
        <f t="shared" si="5"/>
        <v>274592</v>
      </c>
      <c r="F42" s="1">
        <f t="shared" si="41"/>
        <v>199</v>
      </c>
      <c r="G42" s="1">
        <f t="shared" si="6"/>
        <v>195</v>
      </c>
      <c r="H42" s="1">
        <f t="shared" si="45"/>
        <v>204.7</v>
      </c>
      <c r="I42" s="1">
        <f t="shared" si="8"/>
        <v>200.6</v>
      </c>
      <c r="J42" s="1">
        <f t="shared" si="46"/>
        <v>207.8</v>
      </c>
      <c r="K42" s="1">
        <f t="shared" si="9"/>
        <v>203.7</v>
      </c>
      <c r="L42" s="1">
        <f t="shared" si="47"/>
        <v>209.3</v>
      </c>
      <c r="M42" s="1">
        <f t="shared" si="10"/>
        <v>205.1</v>
      </c>
      <c r="N42" s="1">
        <f t="shared" si="48"/>
        <v>210</v>
      </c>
      <c r="O42" s="1">
        <f t="shared" si="11"/>
        <v>205.8</v>
      </c>
      <c r="P42" s="1">
        <f t="shared" si="49"/>
        <v>213.3</v>
      </c>
      <c r="Q42" s="1">
        <f t="shared" si="12"/>
        <v>209</v>
      </c>
      <c r="R42" s="1">
        <f t="shared" si="50"/>
        <v>218</v>
      </c>
      <c r="S42" s="1">
        <f t="shared" si="13"/>
        <v>213.7</v>
      </c>
      <c r="T42" s="1">
        <f t="shared" si="51"/>
        <v>219.6</v>
      </c>
      <c r="U42" s="1">
        <f t="shared" si="14"/>
        <v>215.2</v>
      </c>
      <c r="V42" s="1">
        <f t="shared" si="52"/>
        <v>228.7</v>
      </c>
      <c r="W42" s="1">
        <f t="shared" si="15"/>
        <v>224.1</v>
      </c>
      <c r="X42" s="1">
        <f t="shared" si="53"/>
        <v>230.7</v>
      </c>
      <c r="Y42" s="1">
        <f t="shared" si="16"/>
        <v>226.1</v>
      </c>
      <c r="Z42" s="1">
        <f t="shared" si="54"/>
        <v>234.4</v>
      </c>
      <c r="AA42" s="1">
        <f t="shared" si="17"/>
        <v>229.7</v>
      </c>
      <c r="AB42" s="1">
        <f t="shared" si="55"/>
        <v>240.7</v>
      </c>
      <c r="AC42" s="1">
        <f t="shared" si="18"/>
        <v>235.9</v>
      </c>
      <c r="AD42" s="1">
        <f t="shared" si="56"/>
        <v>247.1</v>
      </c>
      <c r="AE42" s="1">
        <f t="shared" si="19"/>
        <v>242.1</v>
      </c>
      <c r="AF42" s="1">
        <f t="shared" si="57"/>
        <v>254.1</v>
      </c>
      <c r="AG42" s="1">
        <f t="shared" si="20"/>
        <v>249.1</v>
      </c>
      <c r="AH42" s="1">
        <f t="shared" si="58"/>
        <v>257.1</v>
      </c>
      <c r="AI42" s="1">
        <f t="shared" si="21"/>
        <v>251.9</v>
      </c>
      <c r="AJ42" s="1">
        <f t="shared" si="59"/>
        <v>261.6</v>
      </c>
      <c r="AK42" s="1">
        <f t="shared" si="22"/>
        <v>256.4</v>
      </c>
      <c r="AL42" s="1">
        <f t="shared" si="42"/>
        <v>266.3</v>
      </c>
      <c r="AM42" s="1">
        <f t="shared" si="23"/>
        <v>261</v>
      </c>
      <c r="AN42" s="1">
        <f t="shared" si="43"/>
        <v>269.1</v>
      </c>
      <c r="AO42" s="1">
        <f t="shared" si="24"/>
        <v>263.8</v>
      </c>
      <c r="AP42" s="1">
        <f t="shared" si="44"/>
        <v>286</v>
      </c>
      <c r="AQ42" s="1">
        <f t="shared" si="25"/>
        <v>280.3</v>
      </c>
    </row>
    <row r="43" spans="1:43" ht="9.75">
      <c r="A43" s="6">
        <v>39</v>
      </c>
      <c r="B43" s="9">
        <f>'Ltabell pr. 01.05.02'!$B42-200</f>
        <v>284600</v>
      </c>
      <c r="C43" s="6">
        <v>151169</v>
      </c>
      <c r="D43" s="7">
        <f t="shared" si="4"/>
        <v>23716.666666666668</v>
      </c>
      <c r="E43" s="11">
        <f t="shared" si="5"/>
        <v>278904</v>
      </c>
      <c r="F43" s="1">
        <f t="shared" si="41"/>
        <v>202.1</v>
      </c>
      <c r="G43" s="1">
        <f t="shared" si="6"/>
        <v>198.1</v>
      </c>
      <c r="H43" s="1">
        <f t="shared" si="45"/>
        <v>207.9</v>
      </c>
      <c r="I43" s="1">
        <f t="shared" si="8"/>
        <v>203.8</v>
      </c>
      <c r="J43" s="1">
        <f t="shared" si="46"/>
        <v>211.1</v>
      </c>
      <c r="K43" s="1">
        <f t="shared" si="9"/>
        <v>206.9</v>
      </c>
      <c r="L43" s="1">
        <f t="shared" si="47"/>
        <v>212.6</v>
      </c>
      <c r="M43" s="1">
        <f t="shared" si="10"/>
        <v>208.3</v>
      </c>
      <c r="N43" s="1">
        <f t="shared" si="48"/>
        <v>213.3</v>
      </c>
      <c r="O43" s="1">
        <f t="shared" si="11"/>
        <v>209.1</v>
      </c>
      <c r="P43" s="1">
        <f t="shared" si="49"/>
        <v>216.7</v>
      </c>
      <c r="Q43" s="1">
        <f t="shared" si="12"/>
        <v>212.3</v>
      </c>
      <c r="R43" s="1">
        <f t="shared" si="50"/>
        <v>221.4</v>
      </c>
      <c r="S43" s="1">
        <f t="shared" si="13"/>
        <v>217</v>
      </c>
      <c r="T43" s="1">
        <f t="shared" si="51"/>
        <v>223.1</v>
      </c>
      <c r="U43" s="1">
        <f t="shared" si="14"/>
        <v>218.6</v>
      </c>
      <c r="V43" s="1">
        <f t="shared" si="52"/>
        <v>232.3</v>
      </c>
      <c r="W43" s="1">
        <f t="shared" si="15"/>
        <v>227.6</v>
      </c>
      <c r="X43" s="1">
        <f t="shared" si="53"/>
        <v>234.4</v>
      </c>
      <c r="Y43" s="1">
        <f t="shared" si="16"/>
        <v>229.7</v>
      </c>
      <c r="Z43" s="1">
        <f t="shared" si="54"/>
        <v>238.1</v>
      </c>
      <c r="AA43" s="1">
        <f t="shared" si="17"/>
        <v>233.3</v>
      </c>
      <c r="AB43" s="1">
        <f t="shared" si="55"/>
        <v>244.5</v>
      </c>
      <c r="AC43" s="1">
        <f t="shared" si="18"/>
        <v>239.6</v>
      </c>
      <c r="AD43" s="1">
        <f t="shared" si="56"/>
        <v>251</v>
      </c>
      <c r="AE43" s="1">
        <f t="shared" si="19"/>
        <v>245.9</v>
      </c>
      <c r="AF43" s="1">
        <f t="shared" si="57"/>
        <v>258.1</v>
      </c>
      <c r="AG43" s="1">
        <f t="shared" si="20"/>
        <v>253</v>
      </c>
      <c r="AH43" s="1">
        <f t="shared" si="58"/>
        <v>261.1</v>
      </c>
      <c r="AI43" s="1">
        <f t="shared" si="21"/>
        <v>255.9</v>
      </c>
      <c r="AJ43" s="1">
        <f t="shared" si="59"/>
        <v>265.7</v>
      </c>
      <c r="AK43" s="1">
        <f t="shared" si="22"/>
        <v>260.4</v>
      </c>
      <c r="AL43" s="1">
        <f t="shared" si="42"/>
        <v>270.5</v>
      </c>
      <c r="AM43" s="1">
        <f t="shared" si="23"/>
        <v>265.1</v>
      </c>
      <c r="AN43" s="1">
        <f t="shared" si="43"/>
        <v>273.4</v>
      </c>
      <c r="AO43" s="1">
        <f t="shared" si="24"/>
        <v>267.9</v>
      </c>
      <c r="AP43" s="1">
        <f t="shared" si="44"/>
        <v>290.5</v>
      </c>
      <c r="AQ43" s="1">
        <f t="shared" si="25"/>
        <v>284.7</v>
      </c>
    </row>
    <row r="44" spans="1:43" ht="9.75">
      <c r="A44" s="6">
        <v>40</v>
      </c>
      <c r="B44" s="9">
        <f>'Ltabell pr. 01.05.02'!$B43-200</f>
        <v>289300</v>
      </c>
      <c r="C44" s="6">
        <v>151170</v>
      </c>
      <c r="D44" s="7">
        <f t="shared" si="4"/>
        <v>24108.333333333332</v>
      </c>
      <c r="E44" s="11">
        <f t="shared" si="5"/>
        <v>283510</v>
      </c>
      <c r="F44" s="1">
        <f t="shared" si="41"/>
        <v>205.5</v>
      </c>
      <c r="G44" s="1">
        <f t="shared" si="6"/>
        <v>201.3</v>
      </c>
      <c r="H44" s="1">
        <f t="shared" si="45"/>
        <v>211.4</v>
      </c>
      <c r="I44" s="1">
        <f t="shared" si="8"/>
        <v>207.1</v>
      </c>
      <c r="J44" s="1">
        <f t="shared" si="46"/>
        <v>214.6</v>
      </c>
      <c r="K44" s="1">
        <f t="shared" si="9"/>
        <v>210.3</v>
      </c>
      <c r="L44" s="1">
        <f t="shared" si="47"/>
        <v>216.1</v>
      </c>
      <c r="M44" s="1">
        <f t="shared" si="10"/>
        <v>211.8</v>
      </c>
      <c r="N44" s="1">
        <f t="shared" si="48"/>
        <v>216.9</v>
      </c>
      <c r="O44" s="1">
        <f t="shared" si="11"/>
        <v>212.5</v>
      </c>
      <c r="P44" s="1">
        <f t="shared" si="49"/>
        <v>220.2</v>
      </c>
      <c r="Q44" s="1">
        <f t="shared" si="12"/>
        <v>215.8</v>
      </c>
      <c r="R44" s="1">
        <f t="shared" si="50"/>
        <v>225.1</v>
      </c>
      <c r="S44" s="1">
        <f t="shared" si="13"/>
        <v>220.6</v>
      </c>
      <c r="T44" s="1">
        <f t="shared" si="51"/>
        <v>226.8</v>
      </c>
      <c r="U44" s="1">
        <f t="shared" si="14"/>
        <v>222.2</v>
      </c>
      <c r="V44" s="1">
        <f t="shared" si="52"/>
        <v>236.1</v>
      </c>
      <c r="W44" s="1">
        <f t="shared" si="15"/>
        <v>231.4</v>
      </c>
      <c r="X44" s="1">
        <f t="shared" si="53"/>
        <v>238.2</v>
      </c>
      <c r="Y44" s="1">
        <f t="shared" si="16"/>
        <v>233.5</v>
      </c>
      <c r="Z44" s="1">
        <f t="shared" si="54"/>
        <v>242</v>
      </c>
      <c r="AA44" s="1">
        <f t="shared" si="17"/>
        <v>237.2</v>
      </c>
      <c r="AB44" s="1">
        <f t="shared" si="55"/>
        <v>248.6</v>
      </c>
      <c r="AC44" s="1">
        <f t="shared" si="18"/>
        <v>243.6</v>
      </c>
      <c r="AD44" s="1">
        <f t="shared" si="56"/>
        <v>255.1</v>
      </c>
      <c r="AE44" s="1">
        <f t="shared" si="19"/>
        <v>250</v>
      </c>
      <c r="AF44" s="1">
        <f t="shared" si="57"/>
        <v>262.4</v>
      </c>
      <c r="AG44" s="1">
        <f t="shared" si="20"/>
        <v>257.2</v>
      </c>
      <c r="AH44" s="1">
        <f t="shared" si="58"/>
        <v>265.4</v>
      </c>
      <c r="AI44" s="1">
        <f t="shared" si="21"/>
        <v>260.1</v>
      </c>
      <c r="AJ44" s="1">
        <f t="shared" si="59"/>
        <v>270.1</v>
      </c>
      <c r="AK44" s="1">
        <f t="shared" si="22"/>
        <v>264.7</v>
      </c>
      <c r="AL44" s="1">
        <f t="shared" si="42"/>
        <v>275</v>
      </c>
      <c r="AM44" s="1">
        <f t="shared" si="23"/>
        <v>269.5</v>
      </c>
      <c r="AN44" s="1">
        <f t="shared" si="43"/>
        <v>277.9</v>
      </c>
      <c r="AO44" s="1">
        <f t="shared" si="24"/>
        <v>272.3</v>
      </c>
      <c r="AP44" s="1">
        <f t="shared" si="44"/>
        <v>295.3</v>
      </c>
      <c r="AQ44" s="1">
        <f t="shared" si="25"/>
        <v>289.4</v>
      </c>
    </row>
    <row r="45" spans="1:43" ht="9.75">
      <c r="A45" s="6">
        <v>41</v>
      </c>
      <c r="B45" s="9">
        <f>'Ltabell pr. 01.05.02'!$B44-200</f>
        <v>293900</v>
      </c>
      <c r="C45" s="6">
        <v>151171</v>
      </c>
      <c r="D45" s="7">
        <f t="shared" si="4"/>
        <v>24491.666666666668</v>
      </c>
      <c r="E45" s="11">
        <f t="shared" si="5"/>
        <v>288018</v>
      </c>
      <c r="F45" s="1">
        <f t="shared" si="41"/>
        <v>208.7</v>
      </c>
      <c r="G45" s="1">
        <f t="shared" si="6"/>
        <v>204.6</v>
      </c>
      <c r="H45" s="1">
        <f t="shared" si="45"/>
        <v>214.7</v>
      </c>
      <c r="I45" s="1">
        <f t="shared" si="8"/>
        <v>210.4</v>
      </c>
      <c r="J45" s="1">
        <f t="shared" si="46"/>
        <v>218</v>
      </c>
      <c r="K45" s="1">
        <f t="shared" si="9"/>
        <v>213.6</v>
      </c>
      <c r="L45" s="1">
        <f t="shared" si="47"/>
        <v>219.5</v>
      </c>
      <c r="M45" s="1">
        <f t="shared" si="10"/>
        <v>215.1</v>
      </c>
      <c r="N45" s="1">
        <f t="shared" si="48"/>
        <v>220.3</v>
      </c>
      <c r="O45" s="1">
        <f t="shared" si="11"/>
        <v>215.9</v>
      </c>
      <c r="P45" s="1">
        <f t="shared" si="49"/>
        <v>223.7</v>
      </c>
      <c r="Q45" s="1">
        <f t="shared" si="12"/>
        <v>219.3</v>
      </c>
      <c r="R45" s="1">
        <f t="shared" si="50"/>
        <v>228.7</v>
      </c>
      <c r="S45" s="1">
        <f t="shared" si="13"/>
        <v>224.1</v>
      </c>
      <c r="T45" s="1">
        <f t="shared" si="51"/>
        <v>230.4</v>
      </c>
      <c r="U45" s="1">
        <f t="shared" si="14"/>
        <v>225.8</v>
      </c>
      <c r="V45" s="1">
        <f t="shared" si="52"/>
        <v>239.8</v>
      </c>
      <c r="W45" s="1">
        <f t="shared" si="15"/>
        <v>235</v>
      </c>
      <c r="X45" s="1">
        <f t="shared" si="53"/>
        <v>242</v>
      </c>
      <c r="Y45" s="1">
        <f t="shared" si="16"/>
        <v>237.2</v>
      </c>
      <c r="Z45" s="1">
        <f t="shared" si="54"/>
        <v>245.9</v>
      </c>
      <c r="AA45" s="1">
        <f t="shared" si="17"/>
        <v>240.9</v>
      </c>
      <c r="AB45" s="1">
        <f t="shared" si="55"/>
        <v>252.5</v>
      </c>
      <c r="AC45" s="1">
        <f t="shared" si="18"/>
        <v>247.5</v>
      </c>
      <c r="AD45" s="1">
        <f t="shared" si="56"/>
        <v>259.2</v>
      </c>
      <c r="AE45" s="1">
        <f t="shared" si="19"/>
        <v>254</v>
      </c>
      <c r="AF45" s="1">
        <f t="shared" si="57"/>
        <v>266.6</v>
      </c>
      <c r="AG45" s="1">
        <f t="shared" si="20"/>
        <v>261.2</v>
      </c>
      <c r="AH45" s="1">
        <f t="shared" si="58"/>
        <v>269.7</v>
      </c>
      <c r="AI45" s="1">
        <f t="shared" si="21"/>
        <v>264.3</v>
      </c>
      <c r="AJ45" s="1">
        <f t="shared" si="59"/>
        <v>274.4</v>
      </c>
      <c r="AK45" s="1">
        <f t="shared" si="22"/>
        <v>268.9</v>
      </c>
      <c r="AL45" s="1">
        <f t="shared" si="42"/>
        <v>279.3</v>
      </c>
      <c r="AM45" s="1">
        <f t="shared" si="23"/>
        <v>273.8</v>
      </c>
      <c r="AN45" s="1">
        <f t="shared" si="43"/>
        <v>282.3</v>
      </c>
      <c r="AO45" s="1">
        <f t="shared" si="24"/>
        <v>276.7</v>
      </c>
      <c r="AP45" s="1">
        <f t="shared" si="44"/>
        <v>300</v>
      </c>
      <c r="AQ45" s="1">
        <f t="shared" si="25"/>
        <v>294</v>
      </c>
    </row>
    <row r="46" spans="1:43" ht="9.75">
      <c r="A46" s="6">
        <v>42</v>
      </c>
      <c r="B46" s="9">
        <f>'Ltabell pr. 01.05.02'!$B45-200</f>
        <v>299100</v>
      </c>
      <c r="C46" s="6">
        <v>151172</v>
      </c>
      <c r="D46" s="7">
        <f t="shared" si="4"/>
        <v>24925</v>
      </c>
      <c r="E46" s="11">
        <f t="shared" si="5"/>
        <v>293114</v>
      </c>
      <c r="F46" s="1">
        <f t="shared" si="41"/>
        <v>212.4</v>
      </c>
      <c r="G46" s="1">
        <f t="shared" si="6"/>
        <v>208.2</v>
      </c>
      <c r="H46" s="1">
        <f t="shared" si="45"/>
        <v>218.5</v>
      </c>
      <c r="I46" s="1">
        <f t="shared" si="8"/>
        <v>214.2</v>
      </c>
      <c r="J46" s="1">
        <f t="shared" si="46"/>
        <v>221.9</v>
      </c>
      <c r="K46" s="1">
        <f t="shared" si="9"/>
        <v>217.4</v>
      </c>
      <c r="L46" s="1">
        <f t="shared" si="47"/>
        <v>223.4</v>
      </c>
      <c r="M46" s="1">
        <f t="shared" si="10"/>
        <v>218.9</v>
      </c>
      <c r="N46" s="1">
        <f t="shared" si="48"/>
        <v>224.2</v>
      </c>
      <c r="O46" s="1">
        <f t="shared" si="11"/>
        <v>219.7</v>
      </c>
      <c r="P46" s="1">
        <f t="shared" si="49"/>
        <v>227.7</v>
      </c>
      <c r="Q46" s="1">
        <f t="shared" si="12"/>
        <v>223.1</v>
      </c>
      <c r="R46" s="1">
        <f t="shared" si="50"/>
        <v>232.7</v>
      </c>
      <c r="S46" s="1">
        <f t="shared" si="13"/>
        <v>228.1</v>
      </c>
      <c r="T46" s="1">
        <f t="shared" si="51"/>
        <v>234.5</v>
      </c>
      <c r="U46" s="1">
        <f t="shared" si="14"/>
        <v>229.8</v>
      </c>
      <c r="V46" s="1">
        <f t="shared" si="52"/>
        <v>244.1</v>
      </c>
      <c r="W46" s="1">
        <f t="shared" si="15"/>
        <v>239.2</v>
      </c>
      <c r="X46" s="1">
        <f t="shared" si="53"/>
        <v>246.3</v>
      </c>
      <c r="Y46" s="1">
        <f t="shared" si="16"/>
        <v>241.4</v>
      </c>
      <c r="Z46" s="1">
        <f t="shared" si="54"/>
        <v>250.2</v>
      </c>
      <c r="AA46" s="1">
        <f t="shared" si="17"/>
        <v>245.2</v>
      </c>
      <c r="AB46" s="1">
        <f t="shared" si="55"/>
        <v>257</v>
      </c>
      <c r="AC46" s="1">
        <f t="shared" si="18"/>
        <v>251.8</v>
      </c>
      <c r="AD46" s="1">
        <f t="shared" si="56"/>
        <v>263.8</v>
      </c>
      <c r="AE46" s="1">
        <f t="shared" si="19"/>
        <v>258.5</v>
      </c>
      <c r="AF46" s="1">
        <f t="shared" si="57"/>
        <v>271.3</v>
      </c>
      <c r="AG46" s="1">
        <f t="shared" si="20"/>
        <v>265.9</v>
      </c>
      <c r="AH46" s="1">
        <f t="shared" si="58"/>
        <v>274.4</v>
      </c>
      <c r="AI46" s="1">
        <f t="shared" si="21"/>
        <v>268.9</v>
      </c>
      <c r="AJ46" s="1">
        <f t="shared" si="59"/>
        <v>279.3</v>
      </c>
      <c r="AK46" s="1">
        <f t="shared" si="22"/>
        <v>273.7</v>
      </c>
      <c r="AL46" s="1">
        <f t="shared" si="42"/>
        <v>284.3</v>
      </c>
      <c r="AM46" s="1">
        <f t="shared" si="23"/>
        <v>278.6</v>
      </c>
      <c r="AN46" s="1">
        <f t="shared" si="43"/>
        <v>287.3</v>
      </c>
      <c r="AO46" s="1">
        <f t="shared" si="24"/>
        <v>281.5</v>
      </c>
      <c r="AP46" s="1">
        <f t="shared" si="44"/>
        <v>305.3</v>
      </c>
      <c r="AQ46" s="1">
        <f t="shared" si="25"/>
        <v>299.2</v>
      </c>
    </row>
    <row r="47" spans="1:43" ht="9.75">
      <c r="A47" s="6">
        <v>43</v>
      </c>
      <c r="B47" s="9">
        <f>'Ltabell pr. 01.05.02'!$B46-200</f>
        <v>304200</v>
      </c>
      <c r="C47" s="6">
        <v>151173</v>
      </c>
      <c r="D47" s="7">
        <f t="shared" si="4"/>
        <v>25350</v>
      </c>
      <c r="E47" s="11">
        <f t="shared" si="5"/>
        <v>298112</v>
      </c>
      <c r="F47" s="1">
        <f t="shared" si="41"/>
        <v>216</v>
      </c>
      <c r="G47" s="1">
        <f t="shared" si="6"/>
        <v>211.7</v>
      </c>
      <c r="H47" s="1">
        <f t="shared" si="45"/>
        <v>222.3</v>
      </c>
      <c r="I47" s="1">
        <f t="shared" si="8"/>
        <v>217.8</v>
      </c>
      <c r="J47" s="1">
        <f t="shared" si="46"/>
        <v>225.6</v>
      </c>
      <c r="K47" s="1">
        <f t="shared" si="9"/>
        <v>221.1</v>
      </c>
      <c r="L47" s="1">
        <f t="shared" si="47"/>
        <v>227.2</v>
      </c>
      <c r="M47" s="1">
        <f t="shared" si="10"/>
        <v>222.7</v>
      </c>
      <c r="N47" s="1">
        <f t="shared" si="48"/>
        <v>228</v>
      </c>
      <c r="O47" s="1">
        <f t="shared" si="11"/>
        <v>223.5</v>
      </c>
      <c r="P47" s="1">
        <f t="shared" si="49"/>
        <v>231.6</v>
      </c>
      <c r="Q47" s="1">
        <f t="shared" si="12"/>
        <v>227</v>
      </c>
      <c r="R47" s="1">
        <f t="shared" si="50"/>
        <v>236.7</v>
      </c>
      <c r="S47" s="1">
        <f t="shared" si="13"/>
        <v>232</v>
      </c>
      <c r="T47" s="1">
        <f t="shared" si="51"/>
        <v>238.4</v>
      </c>
      <c r="U47" s="1">
        <f t="shared" si="14"/>
        <v>233.7</v>
      </c>
      <c r="V47" s="1">
        <f t="shared" si="52"/>
        <v>248.3</v>
      </c>
      <c r="W47" s="1">
        <f t="shared" si="15"/>
        <v>243.3</v>
      </c>
      <c r="X47" s="1">
        <f t="shared" si="53"/>
        <v>250.5</v>
      </c>
      <c r="Y47" s="1">
        <f t="shared" si="16"/>
        <v>245.5</v>
      </c>
      <c r="Z47" s="1">
        <f t="shared" si="54"/>
        <v>254.5</v>
      </c>
      <c r="AA47" s="1">
        <f t="shared" si="17"/>
        <v>249.4</v>
      </c>
      <c r="AB47" s="1">
        <f t="shared" si="55"/>
        <v>261.4</v>
      </c>
      <c r="AC47" s="1">
        <f t="shared" si="18"/>
        <v>256.1</v>
      </c>
      <c r="AD47" s="1">
        <f t="shared" si="56"/>
        <v>268.3</v>
      </c>
      <c r="AE47" s="1">
        <f t="shared" si="19"/>
        <v>262.9</v>
      </c>
      <c r="AF47" s="1">
        <f t="shared" si="57"/>
        <v>275.9</v>
      </c>
      <c r="AG47" s="1">
        <f t="shared" si="20"/>
        <v>270.4</v>
      </c>
      <c r="AH47" s="1">
        <f t="shared" si="58"/>
        <v>279.1</v>
      </c>
      <c r="AI47" s="1">
        <f t="shared" si="21"/>
        <v>273.5</v>
      </c>
      <c r="AJ47" s="1">
        <f t="shared" si="59"/>
        <v>284</v>
      </c>
      <c r="AK47" s="1">
        <f t="shared" si="22"/>
        <v>278.3</v>
      </c>
      <c r="AL47" s="1">
        <f t="shared" si="42"/>
        <v>289.1</v>
      </c>
      <c r="AM47" s="1">
        <f t="shared" si="23"/>
        <v>283.3</v>
      </c>
      <c r="AN47" s="1">
        <f t="shared" si="43"/>
        <v>292.2</v>
      </c>
      <c r="AO47" s="1">
        <f t="shared" si="24"/>
        <v>286.4</v>
      </c>
      <c r="AP47" s="1">
        <f t="shared" si="44"/>
        <v>310.5</v>
      </c>
      <c r="AQ47" s="1">
        <f t="shared" si="25"/>
        <v>304.3</v>
      </c>
    </row>
    <row r="48" spans="1:43" ht="9.75">
      <c r="A48" s="6">
        <v>44</v>
      </c>
      <c r="B48" s="9">
        <f>'Ltabell pr. 01.05.02'!$B47-200</f>
        <v>309500</v>
      </c>
      <c r="C48" s="6">
        <v>151174</v>
      </c>
      <c r="D48" s="7">
        <f t="shared" si="4"/>
        <v>25791.666666666668</v>
      </c>
      <c r="E48" s="11">
        <f t="shared" si="5"/>
        <v>303306</v>
      </c>
      <c r="F48" s="1">
        <f t="shared" si="41"/>
        <v>219.8</v>
      </c>
      <c r="G48" s="1">
        <f t="shared" si="6"/>
        <v>215.4</v>
      </c>
      <c r="H48" s="1">
        <f t="shared" si="45"/>
        <v>226.1</v>
      </c>
      <c r="I48" s="1">
        <f t="shared" si="8"/>
        <v>221.6</v>
      </c>
      <c r="J48" s="1">
        <f t="shared" si="46"/>
        <v>229.6</v>
      </c>
      <c r="K48" s="1">
        <f t="shared" si="9"/>
        <v>225</v>
      </c>
      <c r="L48" s="1">
        <f t="shared" si="47"/>
        <v>231.2</v>
      </c>
      <c r="M48" s="1">
        <f t="shared" si="10"/>
        <v>226.6</v>
      </c>
      <c r="N48" s="1">
        <f t="shared" si="48"/>
        <v>232</v>
      </c>
      <c r="O48" s="1">
        <f t="shared" si="11"/>
        <v>227.4</v>
      </c>
      <c r="P48" s="1">
        <f t="shared" si="49"/>
        <v>235.6</v>
      </c>
      <c r="Q48" s="1">
        <f t="shared" si="12"/>
        <v>230.9</v>
      </c>
      <c r="R48" s="1">
        <f t="shared" si="50"/>
        <v>240.8</v>
      </c>
      <c r="S48" s="1">
        <f t="shared" si="13"/>
        <v>236</v>
      </c>
      <c r="T48" s="1">
        <f t="shared" si="51"/>
        <v>242.6</v>
      </c>
      <c r="U48" s="1">
        <f t="shared" si="14"/>
        <v>237.7</v>
      </c>
      <c r="V48" s="1">
        <f t="shared" si="52"/>
        <v>252.6</v>
      </c>
      <c r="W48" s="1">
        <f t="shared" si="15"/>
        <v>247.5</v>
      </c>
      <c r="X48" s="1">
        <f t="shared" si="53"/>
        <v>254.9</v>
      </c>
      <c r="Y48" s="1">
        <f t="shared" si="16"/>
        <v>249.8</v>
      </c>
      <c r="Z48" s="1">
        <f t="shared" si="54"/>
        <v>258.9</v>
      </c>
      <c r="AA48" s="1">
        <f t="shared" si="17"/>
        <v>253.7</v>
      </c>
      <c r="AB48" s="1">
        <f t="shared" si="55"/>
        <v>265.9</v>
      </c>
      <c r="AC48" s="1">
        <f t="shared" si="18"/>
        <v>260.6</v>
      </c>
      <c r="AD48" s="1">
        <f t="shared" si="56"/>
        <v>272.9</v>
      </c>
      <c r="AE48" s="1">
        <f t="shared" si="19"/>
        <v>267.5</v>
      </c>
      <c r="AF48" s="1">
        <f t="shared" si="57"/>
        <v>280.7</v>
      </c>
      <c r="AG48" s="1">
        <f t="shared" si="20"/>
        <v>275.1</v>
      </c>
      <c r="AH48" s="1">
        <f t="shared" si="58"/>
        <v>284</v>
      </c>
      <c r="AI48" s="1">
        <f t="shared" si="21"/>
        <v>278.3</v>
      </c>
      <c r="AJ48" s="1">
        <f t="shared" si="59"/>
        <v>289</v>
      </c>
      <c r="AK48" s="1">
        <f t="shared" si="22"/>
        <v>283.2</v>
      </c>
      <c r="AL48" s="1">
        <f t="shared" si="42"/>
        <v>294.2</v>
      </c>
      <c r="AM48" s="1">
        <f t="shared" si="23"/>
        <v>288.3</v>
      </c>
      <c r="AN48" s="1">
        <f t="shared" si="43"/>
        <v>297.3</v>
      </c>
      <c r="AO48" s="1">
        <f t="shared" si="24"/>
        <v>291.3</v>
      </c>
      <c r="AP48" s="1">
        <f t="shared" si="44"/>
        <v>315.9</v>
      </c>
      <c r="AQ48" s="1">
        <f t="shared" si="25"/>
        <v>309.6</v>
      </c>
    </row>
    <row r="49" spans="1:43" ht="9.75">
      <c r="A49" s="6">
        <v>45</v>
      </c>
      <c r="B49" s="9">
        <f>'Ltabell pr. 01.05.02'!$B48-200</f>
        <v>314800</v>
      </c>
      <c r="C49" s="6">
        <v>151175</v>
      </c>
      <c r="D49" s="7">
        <f t="shared" si="4"/>
        <v>26233.333333333332</v>
      </c>
      <c r="E49" s="11">
        <f t="shared" si="5"/>
        <v>308500</v>
      </c>
      <c r="F49" s="1">
        <f t="shared" si="41"/>
        <v>223.6</v>
      </c>
      <c r="G49" s="1">
        <f t="shared" si="6"/>
        <v>219.1</v>
      </c>
      <c r="H49" s="1">
        <f t="shared" si="45"/>
        <v>230</v>
      </c>
      <c r="I49" s="1">
        <f t="shared" si="8"/>
        <v>225.4</v>
      </c>
      <c r="J49" s="1">
        <f t="shared" si="46"/>
        <v>233.5</v>
      </c>
      <c r="K49" s="1">
        <f t="shared" si="9"/>
        <v>228.8</v>
      </c>
      <c r="L49" s="1">
        <f t="shared" si="47"/>
        <v>235.1</v>
      </c>
      <c r="M49" s="1">
        <f t="shared" si="10"/>
        <v>230.4</v>
      </c>
      <c r="N49" s="1">
        <f t="shared" si="48"/>
        <v>236</v>
      </c>
      <c r="O49" s="1">
        <f t="shared" si="11"/>
        <v>231.3</v>
      </c>
      <c r="P49" s="1">
        <f t="shared" si="49"/>
        <v>239.7</v>
      </c>
      <c r="Q49" s="1">
        <f t="shared" si="12"/>
        <v>234.9</v>
      </c>
      <c r="R49" s="1">
        <f t="shared" si="50"/>
        <v>244.9</v>
      </c>
      <c r="S49" s="1">
        <f t="shared" si="13"/>
        <v>240</v>
      </c>
      <c r="T49" s="1">
        <f t="shared" si="51"/>
        <v>246.8</v>
      </c>
      <c r="U49" s="1">
        <f t="shared" si="14"/>
        <v>241.8</v>
      </c>
      <c r="V49" s="1">
        <f t="shared" si="52"/>
        <v>256.9</v>
      </c>
      <c r="W49" s="1">
        <f t="shared" si="15"/>
        <v>251.8</v>
      </c>
      <c r="X49" s="1">
        <f t="shared" si="53"/>
        <v>259.2</v>
      </c>
      <c r="Y49" s="1">
        <f t="shared" si="16"/>
        <v>254.1</v>
      </c>
      <c r="Z49" s="1">
        <f t="shared" si="54"/>
        <v>263.3</v>
      </c>
      <c r="AA49" s="1">
        <f t="shared" si="17"/>
        <v>258.1</v>
      </c>
      <c r="AB49" s="1">
        <f t="shared" si="55"/>
        <v>270.5</v>
      </c>
      <c r="AC49" s="1">
        <f t="shared" si="18"/>
        <v>265.1</v>
      </c>
      <c r="AD49" s="1">
        <f t="shared" si="56"/>
        <v>277.6</v>
      </c>
      <c r="AE49" s="1">
        <f t="shared" si="19"/>
        <v>272</v>
      </c>
      <c r="AF49" s="1">
        <f t="shared" si="57"/>
        <v>285.5</v>
      </c>
      <c r="AG49" s="1">
        <f t="shared" si="20"/>
        <v>279.8</v>
      </c>
      <c r="AH49" s="1">
        <f t="shared" si="58"/>
        <v>288.8</v>
      </c>
      <c r="AI49" s="1">
        <f t="shared" si="21"/>
        <v>283.1</v>
      </c>
      <c r="AJ49" s="1">
        <f t="shared" si="59"/>
        <v>293.9</v>
      </c>
      <c r="AK49" s="1">
        <f t="shared" si="22"/>
        <v>288</v>
      </c>
      <c r="AL49" s="1">
        <f t="shared" si="42"/>
        <v>299.2</v>
      </c>
      <c r="AM49" s="1">
        <f t="shared" si="23"/>
        <v>293.2</v>
      </c>
      <c r="AN49" s="1">
        <f t="shared" si="43"/>
        <v>302.4</v>
      </c>
      <c r="AO49" s="1">
        <f t="shared" si="24"/>
        <v>296.3</v>
      </c>
      <c r="AP49" s="1">
        <f t="shared" si="44"/>
        <v>321.3</v>
      </c>
      <c r="AQ49" s="1">
        <f t="shared" si="25"/>
        <v>314.9</v>
      </c>
    </row>
    <row r="50" spans="1:43" ht="9.75">
      <c r="A50" s="6">
        <v>46</v>
      </c>
      <c r="B50" s="9">
        <f>'Ltabell pr. 01.05.02'!$B49-200</f>
        <v>320300</v>
      </c>
      <c r="C50" s="6">
        <v>151176</v>
      </c>
      <c r="D50" s="7">
        <f t="shared" si="4"/>
        <v>26691.666666666668</v>
      </c>
      <c r="E50" s="11">
        <f t="shared" si="5"/>
        <v>313890</v>
      </c>
      <c r="F50" s="1">
        <f t="shared" si="41"/>
        <v>227.5</v>
      </c>
      <c r="G50" s="1">
        <f t="shared" si="6"/>
        <v>222.9</v>
      </c>
      <c r="H50" s="1">
        <f t="shared" si="45"/>
        <v>234</v>
      </c>
      <c r="I50" s="1">
        <f t="shared" si="8"/>
        <v>229.3</v>
      </c>
      <c r="J50" s="1">
        <f t="shared" si="46"/>
        <v>237.6</v>
      </c>
      <c r="K50" s="1">
        <f t="shared" si="9"/>
        <v>232.8</v>
      </c>
      <c r="L50" s="1">
        <f t="shared" si="47"/>
        <v>239.3</v>
      </c>
      <c r="M50" s="1">
        <f t="shared" si="10"/>
        <v>234.5</v>
      </c>
      <c r="N50" s="1">
        <f t="shared" si="48"/>
        <v>240.1</v>
      </c>
      <c r="O50" s="1">
        <f t="shared" si="11"/>
        <v>235.3</v>
      </c>
      <c r="P50" s="1">
        <f t="shared" si="49"/>
        <v>243.8</v>
      </c>
      <c r="Q50" s="1">
        <f t="shared" si="12"/>
        <v>239</v>
      </c>
      <c r="R50" s="1">
        <f t="shared" si="50"/>
        <v>249.2</v>
      </c>
      <c r="S50" s="1">
        <f t="shared" si="13"/>
        <v>244.2</v>
      </c>
      <c r="T50" s="1">
        <f t="shared" si="51"/>
        <v>251.1</v>
      </c>
      <c r="U50" s="1">
        <f t="shared" si="14"/>
        <v>246</v>
      </c>
      <c r="V50" s="1">
        <f t="shared" si="52"/>
        <v>261.4</v>
      </c>
      <c r="W50" s="1">
        <f t="shared" si="15"/>
        <v>256.2</v>
      </c>
      <c r="X50" s="1">
        <f t="shared" si="53"/>
        <v>263.8</v>
      </c>
      <c r="Y50" s="1">
        <f t="shared" si="16"/>
        <v>258.5</v>
      </c>
      <c r="Z50" s="1">
        <f t="shared" si="54"/>
        <v>267.9</v>
      </c>
      <c r="AA50" s="1">
        <f t="shared" si="17"/>
        <v>262.6</v>
      </c>
      <c r="AB50" s="1">
        <f t="shared" si="55"/>
        <v>275.2</v>
      </c>
      <c r="AC50" s="1">
        <f t="shared" si="18"/>
        <v>269.7</v>
      </c>
      <c r="AD50" s="1">
        <f t="shared" si="56"/>
        <v>282.5</v>
      </c>
      <c r="AE50" s="1">
        <f t="shared" si="19"/>
        <v>276.8</v>
      </c>
      <c r="AF50" s="1">
        <f t="shared" si="57"/>
        <v>290.5</v>
      </c>
      <c r="AG50" s="1">
        <f t="shared" si="20"/>
        <v>284.7</v>
      </c>
      <c r="AH50" s="1">
        <f t="shared" si="58"/>
        <v>293.9</v>
      </c>
      <c r="AI50" s="1">
        <f t="shared" si="21"/>
        <v>288</v>
      </c>
      <c r="AJ50" s="1">
        <f t="shared" si="59"/>
        <v>299.1</v>
      </c>
      <c r="AK50" s="1">
        <f t="shared" si="22"/>
        <v>293.1</v>
      </c>
      <c r="AL50" s="1">
        <f t="shared" si="42"/>
        <v>304.4</v>
      </c>
      <c r="AM50" s="1">
        <f t="shared" si="23"/>
        <v>298.3</v>
      </c>
      <c r="AN50" s="1">
        <f t="shared" si="43"/>
        <v>307.7</v>
      </c>
      <c r="AO50" s="1">
        <f t="shared" si="24"/>
        <v>301.5</v>
      </c>
      <c r="AP50" s="1">
        <f t="shared" si="44"/>
        <v>327</v>
      </c>
      <c r="AQ50" s="1">
        <f t="shared" si="25"/>
        <v>320.4</v>
      </c>
    </row>
    <row r="51" spans="1:43" ht="9.75">
      <c r="A51" s="6">
        <v>47</v>
      </c>
      <c r="B51" s="9">
        <f>'Ltabell pr. 01.05.02'!$B50-200</f>
        <v>325900</v>
      </c>
      <c r="C51" s="6">
        <v>151177</v>
      </c>
      <c r="D51" s="7">
        <f t="shared" si="4"/>
        <v>27158.333333333332</v>
      </c>
      <c r="E51" s="11">
        <f t="shared" si="5"/>
        <v>319378</v>
      </c>
      <c r="F51" s="1">
        <f t="shared" si="41"/>
        <v>231.5</v>
      </c>
      <c r="G51" s="1">
        <f t="shared" si="6"/>
        <v>226.8</v>
      </c>
      <c r="H51" s="1">
        <f t="shared" si="45"/>
        <v>238.1</v>
      </c>
      <c r="I51" s="1">
        <f t="shared" si="8"/>
        <v>233.3</v>
      </c>
      <c r="J51" s="1">
        <f t="shared" si="46"/>
        <v>241.7</v>
      </c>
      <c r="K51" s="1">
        <f t="shared" si="9"/>
        <v>236.9</v>
      </c>
      <c r="L51" s="1">
        <f t="shared" si="47"/>
        <v>243.4</v>
      </c>
      <c r="M51" s="1">
        <f t="shared" si="10"/>
        <v>238.6</v>
      </c>
      <c r="N51" s="1">
        <f t="shared" si="48"/>
        <v>244.3</v>
      </c>
      <c r="O51" s="1">
        <f t="shared" si="11"/>
        <v>239.4</v>
      </c>
      <c r="P51" s="1">
        <f t="shared" si="49"/>
        <v>248.1</v>
      </c>
      <c r="Q51" s="1">
        <f t="shared" si="12"/>
        <v>243.1</v>
      </c>
      <c r="R51" s="1">
        <f t="shared" si="50"/>
        <v>253.6</v>
      </c>
      <c r="S51" s="1">
        <f t="shared" si="13"/>
        <v>248.5</v>
      </c>
      <c r="T51" s="1">
        <f t="shared" si="51"/>
        <v>255.5</v>
      </c>
      <c r="U51" s="1">
        <f t="shared" si="14"/>
        <v>250.3</v>
      </c>
      <c r="V51" s="1">
        <f t="shared" si="52"/>
        <v>266</v>
      </c>
      <c r="W51" s="1">
        <f t="shared" si="15"/>
        <v>260.6</v>
      </c>
      <c r="X51" s="1">
        <f t="shared" si="53"/>
        <v>268.4</v>
      </c>
      <c r="Y51" s="1">
        <f t="shared" si="16"/>
        <v>263</v>
      </c>
      <c r="Z51" s="1">
        <f t="shared" si="54"/>
        <v>272.6</v>
      </c>
      <c r="AA51" s="1">
        <f t="shared" si="17"/>
        <v>267.2</v>
      </c>
      <c r="AB51" s="1">
        <f t="shared" si="55"/>
        <v>280</v>
      </c>
      <c r="AC51" s="1">
        <f t="shared" si="18"/>
        <v>274.4</v>
      </c>
      <c r="AD51" s="1">
        <f t="shared" si="56"/>
        <v>287.4</v>
      </c>
      <c r="AE51" s="1">
        <f t="shared" si="19"/>
        <v>281.6</v>
      </c>
      <c r="AF51" s="1">
        <f t="shared" si="57"/>
        <v>295.6</v>
      </c>
      <c r="AG51" s="1">
        <f t="shared" si="20"/>
        <v>289.7</v>
      </c>
      <c r="AH51" s="1">
        <f t="shared" si="58"/>
        <v>299</v>
      </c>
      <c r="AI51" s="1">
        <f t="shared" si="21"/>
        <v>293</v>
      </c>
      <c r="AJ51" s="1">
        <f t="shared" si="59"/>
        <v>304.3</v>
      </c>
      <c r="AK51" s="1">
        <f t="shared" si="22"/>
        <v>298.2</v>
      </c>
      <c r="AL51" s="1">
        <f t="shared" si="42"/>
        <v>309.8</v>
      </c>
      <c r="AM51" s="1">
        <f t="shared" si="23"/>
        <v>303.6</v>
      </c>
      <c r="AN51" s="1">
        <f t="shared" si="43"/>
        <v>313</v>
      </c>
      <c r="AO51" s="1">
        <f t="shared" si="24"/>
        <v>306.8</v>
      </c>
      <c r="AP51" s="1">
        <f t="shared" si="44"/>
        <v>332.7</v>
      </c>
      <c r="AQ51" s="1">
        <f t="shared" si="25"/>
        <v>326</v>
      </c>
    </row>
    <row r="52" spans="1:43" ht="9.75">
      <c r="A52" s="6">
        <v>48</v>
      </c>
      <c r="B52" s="9">
        <f>'Ltabell pr. 01.05.02'!$B51-200</f>
        <v>331700</v>
      </c>
      <c r="C52" s="6">
        <v>151178</v>
      </c>
      <c r="D52" s="7">
        <f t="shared" si="4"/>
        <v>27641.666666666668</v>
      </c>
      <c r="E52" s="11">
        <f t="shared" si="5"/>
        <v>325062</v>
      </c>
      <c r="F52" s="1">
        <f t="shared" si="41"/>
        <v>235.6</v>
      </c>
      <c r="G52" s="1">
        <f t="shared" si="6"/>
        <v>230.9</v>
      </c>
      <c r="H52" s="1">
        <f t="shared" si="45"/>
        <v>242.4</v>
      </c>
      <c r="I52" s="1">
        <f t="shared" si="8"/>
        <v>237.5</v>
      </c>
      <c r="J52" s="1">
        <f t="shared" si="46"/>
        <v>246</v>
      </c>
      <c r="K52" s="1">
        <f t="shared" si="9"/>
        <v>241.1</v>
      </c>
      <c r="L52" s="1">
        <f t="shared" si="47"/>
        <v>247.8</v>
      </c>
      <c r="M52" s="1">
        <f t="shared" si="10"/>
        <v>242.8</v>
      </c>
      <c r="N52" s="1">
        <f t="shared" si="48"/>
        <v>248.6</v>
      </c>
      <c r="O52" s="1">
        <f t="shared" si="11"/>
        <v>243.7</v>
      </c>
      <c r="P52" s="1">
        <f t="shared" si="49"/>
        <v>252.5</v>
      </c>
      <c r="Q52" s="1">
        <f t="shared" si="12"/>
        <v>247.5</v>
      </c>
      <c r="R52" s="1">
        <f t="shared" si="50"/>
        <v>258.1</v>
      </c>
      <c r="S52" s="1">
        <f t="shared" si="13"/>
        <v>252.9</v>
      </c>
      <c r="T52" s="1">
        <f t="shared" si="51"/>
        <v>260</v>
      </c>
      <c r="U52" s="1">
        <f t="shared" si="14"/>
        <v>254.8</v>
      </c>
      <c r="V52" s="1">
        <f t="shared" si="52"/>
        <v>270.7</v>
      </c>
      <c r="W52" s="1">
        <f t="shared" si="15"/>
        <v>265.3</v>
      </c>
      <c r="X52" s="1">
        <f t="shared" si="53"/>
        <v>273.2</v>
      </c>
      <c r="Y52" s="1">
        <f t="shared" si="16"/>
        <v>267.7</v>
      </c>
      <c r="Z52" s="1">
        <f t="shared" si="54"/>
        <v>277.5</v>
      </c>
      <c r="AA52" s="1">
        <f t="shared" si="17"/>
        <v>271.9</v>
      </c>
      <c r="AB52" s="1">
        <f t="shared" si="55"/>
        <v>285</v>
      </c>
      <c r="AC52" s="1">
        <f t="shared" si="18"/>
        <v>279.3</v>
      </c>
      <c r="AD52" s="1">
        <f t="shared" si="56"/>
        <v>292.5</v>
      </c>
      <c r="AE52" s="1">
        <f t="shared" si="19"/>
        <v>286.7</v>
      </c>
      <c r="AF52" s="1">
        <f t="shared" si="57"/>
        <v>300.9</v>
      </c>
      <c r="AG52" s="1">
        <f t="shared" si="20"/>
        <v>294.8</v>
      </c>
      <c r="AH52" s="1">
        <f t="shared" si="58"/>
        <v>304.3</v>
      </c>
      <c r="AI52" s="1">
        <f t="shared" si="21"/>
        <v>298.2</v>
      </c>
      <c r="AJ52" s="1">
        <f t="shared" si="59"/>
        <v>309.7</v>
      </c>
      <c r="AK52" s="1">
        <f t="shared" si="22"/>
        <v>303.5</v>
      </c>
      <c r="AL52" s="1">
        <f t="shared" si="42"/>
        <v>315.3</v>
      </c>
      <c r="AM52" s="1">
        <f t="shared" si="23"/>
        <v>309</v>
      </c>
      <c r="AN52" s="1">
        <f t="shared" si="43"/>
        <v>318.6</v>
      </c>
      <c r="AO52" s="1">
        <f t="shared" si="24"/>
        <v>312.2</v>
      </c>
      <c r="AP52" s="1">
        <f t="shared" si="44"/>
        <v>338.6</v>
      </c>
      <c r="AQ52" s="1">
        <f t="shared" si="25"/>
        <v>331.8</v>
      </c>
    </row>
    <row r="53" spans="1:43" ht="9.75">
      <c r="A53" s="6">
        <v>49</v>
      </c>
      <c r="B53" s="9">
        <f>'Ltabell pr. 01.05.02'!$B52-200</f>
        <v>337500</v>
      </c>
      <c r="C53" s="6">
        <v>151179</v>
      </c>
      <c r="D53" s="7">
        <f t="shared" si="4"/>
        <v>28125</v>
      </c>
      <c r="E53" s="11">
        <f t="shared" si="5"/>
        <v>330746</v>
      </c>
      <c r="F53" s="1">
        <f t="shared" si="41"/>
        <v>239.7</v>
      </c>
      <c r="G53" s="1">
        <f t="shared" si="6"/>
        <v>234.9</v>
      </c>
      <c r="H53" s="1">
        <f t="shared" si="45"/>
        <v>246.6</v>
      </c>
      <c r="I53" s="1">
        <f t="shared" si="8"/>
        <v>241.7</v>
      </c>
      <c r="J53" s="1">
        <f t="shared" si="46"/>
        <v>250.3</v>
      </c>
      <c r="K53" s="1">
        <f t="shared" si="9"/>
        <v>245.3</v>
      </c>
      <c r="L53" s="1">
        <f t="shared" si="47"/>
        <v>252.1</v>
      </c>
      <c r="M53" s="1">
        <f t="shared" si="10"/>
        <v>247.1</v>
      </c>
      <c r="N53" s="1">
        <f t="shared" si="48"/>
        <v>253</v>
      </c>
      <c r="O53" s="1">
        <f t="shared" si="11"/>
        <v>247.9</v>
      </c>
      <c r="P53" s="1">
        <f t="shared" si="49"/>
        <v>256.9</v>
      </c>
      <c r="Q53" s="1">
        <f t="shared" si="12"/>
        <v>251.8</v>
      </c>
      <c r="R53" s="1">
        <f t="shared" si="50"/>
        <v>262.6</v>
      </c>
      <c r="S53" s="1">
        <f t="shared" si="13"/>
        <v>257.3</v>
      </c>
      <c r="T53" s="1">
        <f t="shared" si="51"/>
        <v>264.6</v>
      </c>
      <c r="U53" s="1">
        <f t="shared" si="14"/>
        <v>259.3</v>
      </c>
      <c r="V53" s="1">
        <f t="shared" si="52"/>
        <v>275.4</v>
      </c>
      <c r="W53" s="1">
        <f t="shared" si="15"/>
        <v>269.9</v>
      </c>
      <c r="X53" s="1">
        <f t="shared" si="53"/>
        <v>277.9</v>
      </c>
      <c r="Y53" s="1">
        <f t="shared" si="16"/>
        <v>272.4</v>
      </c>
      <c r="Z53" s="1">
        <f t="shared" si="54"/>
        <v>282.3</v>
      </c>
      <c r="AA53" s="1">
        <f t="shared" si="17"/>
        <v>276.7</v>
      </c>
      <c r="AB53" s="1">
        <f t="shared" si="55"/>
        <v>290</v>
      </c>
      <c r="AC53" s="1">
        <f t="shared" si="18"/>
        <v>284.2</v>
      </c>
      <c r="AD53" s="1">
        <f t="shared" si="56"/>
        <v>297.6</v>
      </c>
      <c r="AE53" s="1">
        <f t="shared" si="19"/>
        <v>291.7</v>
      </c>
      <c r="AF53" s="1">
        <f t="shared" si="57"/>
        <v>306.1</v>
      </c>
      <c r="AG53" s="1">
        <f t="shared" si="20"/>
        <v>300</v>
      </c>
      <c r="AH53" s="1">
        <f t="shared" si="58"/>
        <v>309.7</v>
      </c>
      <c r="AI53" s="1">
        <f t="shared" si="21"/>
        <v>303.5</v>
      </c>
      <c r="AJ53" s="1">
        <f t="shared" si="59"/>
        <v>315.1</v>
      </c>
      <c r="AK53" s="1">
        <f t="shared" si="22"/>
        <v>308.8</v>
      </c>
      <c r="AL53" s="1">
        <f t="shared" si="42"/>
        <v>320.8</v>
      </c>
      <c r="AM53" s="1">
        <f t="shared" si="23"/>
        <v>314.4</v>
      </c>
      <c r="AN53" s="1">
        <f t="shared" si="43"/>
        <v>324.2</v>
      </c>
      <c r="AO53" s="1">
        <f t="shared" si="24"/>
        <v>317.7</v>
      </c>
      <c r="AP53" s="1">
        <f t="shared" si="44"/>
        <v>344.5</v>
      </c>
      <c r="AQ53" s="1">
        <f t="shared" si="25"/>
        <v>337.6</v>
      </c>
    </row>
    <row r="54" spans="1:43" ht="9.75">
      <c r="A54" s="6">
        <v>50</v>
      </c>
      <c r="B54" s="9">
        <f>'Ltabell pr. 01.05.02'!$B53-200</f>
        <v>343400</v>
      </c>
      <c r="C54" s="6">
        <v>151180</v>
      </c>
      <c r="D54" s="7">
        <f t="shared" si="4"/>
        <v>28616.666666666668</v>
      </c>
      <c r="E54" s="11">
        <f t="shared" si="5"/>
        <v>336528</v>
      </c>
      <c r="F54" s="1">
        <f t="shared" si="41"/>
        <v>243.9</v>
      </c>
      <c r="G54" s="1">
        <f t="shared" si="6"/>
        <v>239</v>
      </c>
      <c r="H54" s="1">
        <f t="shared" si="45"/>
        <v>250.9</v>
      </c>
      <c r="I54" s="1">
        <f t="shared" si="8"/>
        <v>245.9</v>
      </c>
      <c r="J54" s="1">
        <f t="shared" si="46"/>
        <v>254.7</v>
      </c>
      <c r="K54" s="1">
        <f t="shared" si="9"/>
        <v>249.6</v>
      </c>
      <c r="L54" s="1">
        <f t="shared" si="47"/>
        <v>256.5</v>
      </c>
      <c r="M54" s="1">
        <f t="shared" si="10"/>
        <v>251.4</v>
      </c>
      <c r="N54" s="1">
        <f t="shared" si="48"/>
        <v>257.4</v>
      </c>
      <c r="O54" s="1">
        <f t="shared" si="11"/>
        <v>252.3</v>
      </c>
      <c r="P54" s="1">
        <f t="shared" si="49"/>
        <v>261.4</v>
      </c>
      <c r="Q54" s="1">
        <f t="shared" si="12"/>
        <v>256.2</v>
      </c>
      <c r="R54" s="1">
        <f t="shared" si="50"/>
        <v>267.2</v>
      </c>
      <c r="S54" s="1">
        <f t="shared" si="13"/>
        <v>261.8</v>
      </c>
      <c r="T54" s="1">
        <f t="shared" si="51"/>
        <v>269.2</v>
      </c>
      <c r="U54" s="1">
        <f t="shared" si="14"/>
        <v>263.8</v>
      </c>
      <c r="V54" s="1">
        <f t="shared" si="52"/>
        <v>280.2</v>
      </c>
      <c r="W54" s="1">
        <f t="shared" si="15"/>
        <v>274.6</v>
      </c>
      <c r="X54" s="1">
        <f t="shared" si="53"/>
        <v>282.8</v>
      </c>
      <c r="Y54" s="1">
        <f t="shared" si="16"/>
        <v>277.1</v>
      </c>
      <c r="Z54" s="1">
        <f t="shared" si="54"/>
        <v>287.3</v>
      </c>
      <c r="AA54" s="1">
        <f t="shared" si="17"/>
        <v>281.5</v>
      </c>
      <c r="AB54" s="1">
        <f t="shared" si="55"/>
        <v>295</v>
      </c>
      <c r="AC54" s="1">
        <f t="shared" si="18"/>
        <v>289.1</v>
      </c>
      <c r="AD54" s="1">
        <f t="shared" si="56"/>
        <v>302.8</v>
      </c>
      <c r="AE54" s="1">
        <f t="shared" si="19"/>
        <v>296.8</v>
      </c>
      <c r="AF54" s="1">
        <f t="shared" si="57"/>
        <v>311.5</v>
      </c>
      <c r="AG54" s="1">
        <f t="shared" si="20"/>
        <v>305.2</v>
      </c>
      <c r="AH54" s="1">
        <f t="shared" si="58"/>
        <v>315.1</v>
      </c>
      <c r="AI54" s="1">
        <f t="shared" si="21"/>
        <v>308.8</v>
      </c>
      <c r="AJ54" s="1">
        <f t="shared" si="59"/>
        <v>320.6</v>
      </c>
      <c r="AK54" s="1">
        <f t="shared" si="22"/>
        <v>314.2</v>
      </c>
      <c r="AL54" s="1">
        <f t="shared" si="42"/>
        <v>326.4</v>
      </c>
      <c r="AM54" s="1">
        <f t="shared" si="23"/>
        <v>319.9</v>
      </c>
      <c r="AN54" s="1">
        <f t="shared" si="43"/>
        <v>329.9</v>
      </c>
      <c r="AO54" s="1">
        <f t="shared" si="24"/>
        <v>323.3</v>
      </c>
      <c r="AP54" s="1">
        <f t="shared" si="44"/>
        <v>350.5</v>
      </c>
      <c r="AQ54" s="1">
        <f t="shared" si="25"/>
        <v>343.5</v>
      </c>
    </row>
    <row r="55" spans="1:43" ht="9.75">
      <c r="A55" s="6">
        <v>51</v>
      </c>
      <c r="B55" s="9">
        <f>'Ltabell pr. 01.05.02'!$B54-200</f>
        <v>349400</v>
      </c>
      <c r="C55" s="6">
        <v>151181</v>
      </c>
      <c r="D55" s="7">
        <f t="shared" si="4"/>
        <v>29116.666666666668</v>
      </c>
      <c r="E55" s="11">
        <f t="shared" si="5"/>
        <v>342408</v>
      </c>
      <c r="F55" s="1">
        <f t="shared" si="41"/>
        <v>248.1</v>
      </c>
      <c r="G55" s="1">
        <f t="shared" si="6"/>
        <v>243.2</v>
      </c>
      <c r="H55" s="1">
        <f t="shared" si="45"/>
        <v>255.3</v>
      </c>
      <c r="I55" s="1">
        <f t="shared" si="8"/>
        <v>250.2</v>
      </c>
      <c r="J55" s="1">
        <f t="shared" si="46"/>
        <v>259.2</v>
      </c>
      <c r="K55" s="1">
        <f t="shared" si="9"/>
        <v>254</v>
      </c>
      <c r="L55" s="1">
        <f t="shared" si="47"/>
        <v>261</v>
      </c>
      <c r="M55" s="1">
        <f t="shared" si="10"/>
        <v>255.8</v>
      </c>
      <c r="N55" s="1">
        <f t="shared" si="48"/>
        <v>261.9</v>
      </c>
      <c r="O55" s="1">
        <f t="shared" si="11"/>
        <v>256.7</v>
      </c>
      <c r="P55" s="1">
        <f t="shared" si="49"/>
        <v>266</v>
      </c>
      <c r="Q55" s="1">
        <f t="shared" si="12"/>
        <v>260.7</v>
      </c>
      <c r="R55" s="1">
        <f t="shared" si="50"/>
        <v>271.9</v>
      </c>
      <c r="S55" s="1">
        <f t="shared" si="13"/>
        <v>266.4</v>
      </c>
      <c r="T55" s="1">
        <f t="shared" si="51"/>
        <v>273.9</v>
      </c>
      <c r="U55" s="1">
        <f t="shared" si="14"/>
        <v>268.4</v>
      </c>
      <c r="V55" s="1">
        <f t="shared" si="52"/>
        <v>285.1</v>
      </c>
      <c r="W55" s="1">
        <f t="shared" si="15"/>
        <v>279.4</v>
      </c>
      <c r="X55" s="1">
        <f t="shared" si="53"/>
        <v>287.7</v>
      </c>
      <c r="Y55" s="1">
        <f t="shared" si="16"/>
        <v>282</v>
      </c>
      <c r="Z55" s="1">
        <f t="shared" si="54"/>
        <v>292.3</v>
      </c>
      <c r="AA55" s="1">
        <f t="shared" si="17"/>
        <v>286.4</v>
      </c>
      <c r="AB55" s="1">
        <f t="shared" si="55"/>
        <v>300.2</v>
      </c>
      <c r="AC55" s="1">
        <f t="shared" si="18"/>
        <v>294.2</v>
      </c>
      <c r="AD55" s="1">
        <f t="shared" si="56"/>
        <v>308.1</v>
      </c>
      <c r="AE55" s="1">
        <f t="shared" si="19"/>
        <v>301.9</v>
      </c>
      <c r="AF55" s="1">
        <f t="shared" si="57"/>
        <v>316.9</v>
      </c>
      <c r="AG55" s="1">
        <f t="shared" si="20"/>
        <v>310.6</v>
      </c>
      <c r="AH55" s="1">
        <f t="shared" si="58"/>
        <v>320.6</v>
      </c>
      <c r="AI55" s="1">
        <f t="shared" si="21"/>
        <v>314.2</v>
      </c>
      <c r="AJ55" s="1">
        <f t="shared" si="59"/>
        <v>326.2</v>
      </c>
      <c r="AK55" s="1">
        <f t="shared" si="22"/>
        <v>319.7</v>
      </c>
      <c r="AL55" s="1">
        <f t="shared" si="42"/>
        <v>332.1</v>
      </c>
      <c r="AM55" s="1">
        <f t="shared" si="23"/>
        <v>325.5</v>
      </c>
      <c r="AN55" s="1">
        <f t="shared" si="43"/>
        <v>335.6</v>
      </c>
      <c r="AO55" s="1">
        <f t="shared" si="24"/>
        <v>328.9</v>
      </c>
      <c r="AP55" s="1">
        <f t="shared" si="44"/>
        <v>356.7</v>
      </c>
      <c r="AQ55" s="1">
        <f t="shared" si="25"/>
        <v>349.5</v>
      </c>
    </row>
    <row r="56" spans="1:43" ht="9.75">
      <c r="A56" s="6">
        <v>52</v>
      </c>
      <c r="B56" s="9">
        <f>'Ltabell pr. 01.05.02'!$B55-200</f>
        <v>355700</v>
      </c>
      <c r="C56" s="6">
        <v>151182</v>
      </c>
      <c r="D56" s="7">
        <f t="shared" si="4"/>
        <v>29641.666666666668</v>
      </c>
      <c r="E56" s="11">
        <f t="shared" si="5"/>
        <v>348582</v>
      </c>
      <c r="F56" s="1">
        <f t="shared" si="41"/>
        <v>252.6</v>
      </c>
      <c r="G56" s="1">
        <f t="shared" si="6"/>
        <v>247.6</v>
      </c>
      <c r="H56" s="1">
        <f t="shared" si="45"/>
        <v>259.9</v>
      </c>
      <c r="I56" s="1">
        <f t="shared" si="8"/>
        <v>254.7</v>
      </c>
      <c r="J56" s="1">
        <f t="shared" si="46"/>
        <v>263.8</v>
      </c>
      <c r="K56" s="1">
        <f t="shared" si="9"/>
        <v>258.6</v>
      </c>
      <c r="L56" s="1">
        <f t="shared" si="47"/>
        <v>265.7</v>
      </c>
      <c r="M56" s="1">
        <f t="shared" si="10"/>
        <v>260.4</v>
      </c>
      <c r="N56" s="1">
        <f t="shared" si="48"/>
        <v>266.6</v>
      </c>
      <c r="O56" s="1">
        <f t="shared" si="11"/>
        <v>261.3</v>
      </c>
      <c r="P56" s="1">
        <f t="shared" si="49"/>
        <v>270.8</v>
      </c>
      <c r="Q56" s="1">
        <f t="shared" si="12"/>
        <v>265.4</v>
      </c>
      <c r="R56" s="1">
        <f t="shared" si="50"/>
        <v>276.8</v>
      </c>
      <c r="S56" s="1">
        <f t="shared" si="13"/>
        <v>271.2</v>
      </c>
      <c r="T56" s="1">
        <f t="shared" si="51"/>
        <v>278.8</v>
      </c>
      <c r="U56" s="1">
        <f t="shared" si="14"/>
        <v>273.2</v>
      </c>
      <c r="V56" s="1">
        <f t="shared" si="52"/>
        <v>290.3</v>
      </c>
      <c r="W56" s="1">
        <f t="shared" si="15"/>
        <v>284.5</v>
      </c>
      <c r="X56" s="1">
        <f t="shared" si="53"/>
        <v>292.9</v>
      </c>
      <c r="Y56" s="1">
        <f t="shared" si="16"/>
        <v>287.1</v>
      </c>
      <c r="Z56" s="1">
        <f t="shared" si="54"/>
        <v>297.6</v>
      </c>
      <c r="AA56" s="1">
        <f t="shared" si="17"/>
        <v>291.6</v>
      </c>
      <c r="AB56" s="1">
        <f t="shared" si="55"/>
        <v>305.6</v>
      </c>
      <c r="AC56" s="1">
        <f t="shared" si="18"/>
        <v>299.5</v>
      </c>
      <c r="AD56" s="1">
        <f t="shared" si="56"/>
        <v>313.7</v>
      </c>
      <c r="AE56" s="1">
        <f t="shared" si="19"/>
        <v>307.4</v>
      </c>
      <c r="AF56" s="1">
        <f t="shared" si="57"/>
        <v>322.6</v>
      </c>
      <c r="AG56" s="1">
        <f t="shared" si="20"/>
        <v>316.2</v>
      </c>
      <c r="AH56" s="1">
        <f t="shared" si="58"/>
        <v>326.4</v>
      </c>
      <c r="AI56" s="1">
        <f t="shared" si="21"/>
        <v>319.8</v>
      </c>
      <c r="AJ56" s="1">
        <f t="shared" si="59"/>
        <v>332.1</v>
      </c>
      <c r="AK56" s="1">
        <f t="shared" si="22"/>
        <v>325.5</v>
      </c>
      <c r="AL56" s="1">
        <f t="shared" si="42"/>
        <v>338.1</v>
      </c>
      <c r="AM56" s="1">
        <f t="shared" si="23"/>
        <v>331.3</v>
      </c>
      <c r="AN56" s="1">
        <f t="shared" si="43"/>
        <v>341.7</v>
      </c>
      <c r="AO56" s="1">
        <f t="shared" si="24"/>
        <v>334.8</v>
      </c>
      <c r="AP56" s="1">
        <f t="shared" si="44"/>
        <v>363.1</v>
      </c>
      <c r="AQ56" s="1">
        <f t="shared" si="25"/>
        <v>355.8</v>
      </c>
    </row>
    <row r="57" spans="1:43" ht="9.75">
      <c r="A57" s="6">
        <v>53</v>
      </c>
      <c r="B57" s="9">
        <f>'Ltabell pr. 01.05.02'!$B56-200</f>
        <v>362400</v>
      </c>
      <c r="C57" s="6">
        <v>151183</v>
      </c>
      <c r="D57" s="7">
        <f t="shared" si="4"/>
        <v>30200</v>
      </c>
      <c r="E57" s="11">
        <f t="shared" si="5"/>
        <v>355148</v>
      </c>
      <c r="F57" s="1">
        <f t="shared" si="41"/>
        <v>257.4</v>
      </c>
      <c r="G57" s="1">
        <f t="shared" si="6"/>
        <v>252.2</v>
      </c>
      <c r="H57" s="1">
        <f t="shared" si="45"/>
        <v>264.8</v>
      </c>
      <c r="I57" s="1">
        <f t="shared" si="8"/>
        <v>259.5</v>
      </c>
      <c r="J57" s="1">
        <f t="shared" si="46"/>
        <v>268.8</v>
      </c>
      <c r="K57" s="1">
        <f t="shared" si="9"/>
        <v>263.4</v>
      </c>
      <c r="L57" s="1">
        <f t="shared" si="47"/>
        <v>270.7</v>
      </c>
      <c r="M57" s="1">
        <f t="shared" si="10"/>
        <v>265.3</v>
      </c>
      <c r="N57" s="1">
        <f t="shared" si="48"/>
        <v>271.7</v>
      </c>
      <c r="O57" s="1">
        <f t="shared" si="11"/>
        <v>266.2</v>
      </c>
      <c r="P57" s="1">
        <f t="shared" si="49"/>
        <v>275.9</v>
      </c>
      <c r="Q57" s="1">
        <f t="shared" si="12"/>
        <v>270.4</v>
      </c>
      <c r="R57" s="1">
        <f t="shared" si="50"/>
        <v>282</v>
      </c>
      <c r="S57" s="1">
        <f t="shared" si="13"/>
        <v>276.3</v>
      </c>
      <c r="T57" s="1">
        <f t="shared" si="51"/>
        <v>284.1</v>
      </c>
      <c r="U57" s="1">
        <f t="shared" si="14"/>
        <v>278.4</v>
      </c>
      <c r="V57" s="1">
        <f t="shared" si="52"/>
        <v>295.8</v>
      </c>
      <c r="W57" s="1">
        <f t="shared" si="15"/>
        <v>289.8</v>
      </c>
      <c r="X57" s="1">
        <f t="shared" si="53"/>
        <v>298.4</v>
      </c>
      <c r="Y57" s="1">
        <f t="shared" si="16"/>
        <v>292.5</v>
      </c>
      <c r="Z57" s="1">
        <f t="shared" si="54"/>
        <v>303.2</v>
      </c>
      <c r="AA57" s="1">
        <f t="shared" si="17"/>
        <v>297.1</v>
      </c>
      <c r="AB57" s="1">
        <f t="shared" si="55"/>
        <v>311.4</v>
      </c>
      <c r="AC57" s="1">
        <f t="shared" si="18"/>
        <v>305.1</v>
      </c>
      <c r="AD57" s="1">
        <f t="shared" si="56"/>
        <v>319.6</v>
      </c>
      <c r="AE57" s="1">
        <f t="shared" si="19"/>
        <v>313.2</v>
      </c>
      <c r="AF57" s="1">
        <f t="shared" si="57"/>
        <v>328.7</v>
      </c>
      <c r="AG57" s="1">
        <f t="shared" si="20"/>
        <v>322.1</v>
      </c>
      <c r="AH57" s="1">
        <f t="shared" si="58"/>
        <v>332.5</v>
      </c>
      <c r="AI57" s="1">
        <f t="shared" si="21"/>
        <v>325.9</v>
      </c>
      <c r="AJ57" s="1">
        <f t="shared" si="59"/>
        <v>338.4</v>
      </c>
      <c r="AK57" s="1">
        <f t="shared" si="22"/>
        <v>331.6</v>
      </c>
      <c r="AL57" s="1">
        <f t="shared" si="42"/>
        <v>344.5</v>
      </c>
      <c r="AM57" s="1">
        <f t="shared" si="23"/>
        <v>337.6</v>
      </c>
      <c r="AN57" s="1">
        <f t="shared" si="43"/>
        <v>348.1</v>
      </c>
      <c r="AO57" s="1">
        <f t="shared" si="24"/>
        <v>341.1</v>
      </c>
      <c r="AP57" s="1">
        <f t="shared" si="44"/>
        <v>369.9</v>
      </c>
      <c r="AQ57" s="1">
        <f t="shared" si="25"/>
        <v>362.5</v>
      </c>
    </row>
    <row r="58" spans="1:43" ht="9.75">
      <c r="A58" s="6">
        <v>54</v>
      </c>
      <c r="B58" s="9">
        <f>'Ltabell pr. 01.05.02'!$B57-200</f>
        <v>368600</v>
      </c>
      <c r="C58" s="6">
        <v>151184</v>
      </c>
      <c r="D58" s="7">
        <f t="shared" si="4"/>
        <v>30716.666666666668</v>
      </c>
      <c r="E58" s="11">
        <f t="shared" si="5"/>
        <v>361224</v>
      </c>
      <c r="F58" s="1">
        <f t="shared" si="41"/>
        <v>261.8</v>
      </c>
      <c r="G58" s="1">
        <f t="shared" si="6"/>
        <v>256.5</v>
      </c>
      <c r="H58" s="1">
        <f t="shared" si="45"/>
        <v>269.3</v>
      </c>
      <c r="I58" s="1">
        <f t="shared" si="8"/>
        <v>263.9</v>
      </c>
      <c r="J58" s="1">
        <f t="shared" si="46"/>
        <v>273.4</v>
      </c>
      <c r="K58" s="1">
        <f t="shared" si="9"/>
        <v>267.9</v>
      </c>
      <c r="L58" s="1">
        <f t="shared" si="47"/>
        <v>275.3</v>
      </c>
      <c r="M58" s="1">
        <f t="shared" si="10"/>
        <v>269.8</v>
      </c>
      <c r="N58" s="1">
        <f t="shared" si="48"/>
        <v>276.3</v>
      </c>
      <c r="O58" s="1">
        <f t="shared" si="11"/>
        <v>270.8</v>
      </c>
      <c r="P58" s="1">
        <f t="shared" si="49"/>
        <v>280.6</v>
      </c>
      <c r="Q58" s="1">
        <f t="shared" si="12"/>
        <v>275</v>
      </c>
      <c r="R58" s="1">
        <f t="shared" si="50"/>
        <v>286.8</v>
      </c>
      <c r="S58" s="1">
        <f t="shared" si="13"/>
        <v>281.1</v>
      </c>
      <c r="T58" s="1">
        <f t="shared" si="51"/>
        <v>288.9</v>
      </c>
      <c r="U58" s="1">
        <f t="shared" si="14"/>
        <v>283.1</v>
      </c>
      <c r="V58" s="1">
        <f t="shared" si="52"/>
        <v>300.8</v>
      </c>
      <c r="W58" s="1">
        <f t="shared" si="15"/>
        <v>294.8</v>
      </c>
      <c r="X58" s="1">
        <f t="shared" si="53"/>
        <v>303.5</v>
      </c>
      <c r="Y58" s="1">
        <f t="shared" si="16"/>
        <v>297.5</v>
      </c>
      <c r="Z58" s="1">
        <f t="shared" si="54"/>
        <v>308.3</v>
      </c>
      <c r="AA58" s="1">
        <f t="shared" si="17"/>
        <v>302.2</v>
      </c>
      <c r="AB58" s="1">
        <f t="shared" si="55"/>
        <v>316.7</v>
      </c>
      <c r="AC58" s="1">
        <f t="shared" si="18"/>
        <v>310.3</v>
      </c>
      <c r="AD58" s="1">
        <f t="shared" si="56"/>
        <v>325</v>
      </c>
      <c r="AE58" s="1">
        <f t="shared" si="19"/>
        <v>318.5</v>
      </c>
      <c r="AF58" s="1">
        <f t="shared" si="57"/>
        <v>334.3</v>
      </c>
      <c r="AG58" s="1">
        <f t="shared" si="20"/>
        <v>327.6</v>
      </c>
      <c r="AH58" s="1">
        <f t="shared" si="58"/>
        <v>338.2</v>
      </c>
      <c r="AI58" s="1">
        <f t="shared" si="21"/>
        <v>331.4</v>
      </c>
      <c r="AJ58" s="1">
        <f t="shared" si="59"/>
        <v>344.2</v>
      </c>
      <c r="AK58" s="1">
        <f t="shared" si="22"/>
        <v>337.3</v>
      </c>
      <c r="AL58" s="1">
        <f t="shared" si="42"/>
        <v>350.3</v>
      </c>
      <c r="AM58" s="1">
        <f t="shared" si="23"/>
        <v>343.3</v>
      </c>
      <c r="AN58" s="1">
        <f t="shared" si="43"/>
        <v>354.1</v>
      </c>
      <c r="AO58" s="1">
        <f t="shared" si="24"/>
        <v>347</v>
      </c>
      <c r="AP58" s="1">
        <f t="shared" si="44"/>
        <v>376.3</v>
      </c>
      <c r="AQ58" s="1">
        <f t="shared" si="25"/>
        <v>368.7</v>
      </c>
    </row>
    <row r="59" spans="1:43" ht="9.75">
      <c r="A59" s="6">
        <v>55</v>
      </c>
      <c r="B59" s="9">
        <f>'Ltabell pr. 01.05.02'!$B58-200</f>
        <v>375300</v>
      </c>
      <c r="C59" s="6">
        <v>151185</v>
      </c>
      <c r="D59" s="7">
        <f t="shared" si="4"/>
        <v>31275</v>
      </c>
      <c r="E59" s="11">
        <f t="shared" si="5"/>
        <v>367790</v>
      </c>
      <c r="F59" s="1">
        <f t="shared" si="41"/>
        <v>266.5</v>
      </c>
      <c r="G59" s="1">
        <f t="shared" si="6"/>
        <v>261.2</v>
      </c>
      <c r="H59" s="1">
        <f t="shared" si="45"/>
        <v>274.2</v>
      </c>
      <c r="I59" s="1">
        <f t="shared" si="8"/>
        <v>268.7</v>
      </c>
      <c r="J59" s="1">
        <f t="shared" si="46"/>
        <v>278.4</v>
      </c>
      <c r="K59" s="1">
        <f t="shared" si="9"/>
        <v>272.8</v>
      </c>
      <c r="L59" s="1">
        <f t="shared" si="47"/>
        <v>280.3</v>
      </c>
      <c r="M59" s="1">
        <f t="shared" si="10"/>
        <v>274.7</v>
      </c>
      <c r="N59" s="1">
        <f t="shared" si="48"/>
        <v>281.3</v>
      </c>
      <c r="O59" s="1">
        <f t="shared" si="11"/>
        <v>275.7</v>
      </c>
      <c r="P59" s="1">
        <f t="shared" si="49"/>
        <v>285.7</v>
      </c>
      <c r="Q59" s="1">
        <f t="shared" si="12"/>
        <v>280</v>
      </c>
      <c r="R59" s="1">
        <f t="shared" si="50"/>
        <v>292</v>
      </c>
      <c r="S59" s="1">
        <f t="shared" si="13"/>
        <v>286.2</v>
      </c>
      <c r="T59" s="1">
        <f t="shared" si="51"/>
        <v>294.2</v>
      </c>
      <c r="U59" s="1">
        <f t="shared" si="14"/>
        <v>288.3</v>
      </c>
      <c r="V59" s="1">
        <f t="shared" si="52"/>
        <v>306.3</v>
      </c>
      <c r="W59" s="1">
        <f t="shared" si="15"/>
        <v>300.2</v>
      </c>
      <c r="X59" s="1">
        <f t="shared" si="53"/>
        <v>309.1</v>
      </c>
      <c r="Y59" s="1">
        <f t="shared" si="16"/>
        <v>302.9</v>
      </c>
      <c r="Z59" s="1">
        <f t="shared" si="54"/>
        <v>313.9</v>
      </c>
      <c r="AA59" s="1">
        <f t="shared" si="17"/>
        <v>307.7</v>
      </c>
      <c r="AB59" s="1">
        <f t="shared" si="55"/>
        <v>322.4</v>
      </c>
      <c r="AC59" s="1">
        <f t="shared" si="18"/>
        <v>316</v>
      </c>
      <c r="AD59" s="1">
        <f t="shared" si="56"/>
        <v>331</v>
      </c>
      <c r="AE59" s="1">
        <f t="shared" si="19"/>
        <v>324.3</v>
      </c>
      <c r="AF59" s="1">
        <f t="shared" si="57"/>
        <v>340.4</v>
      </c>
      <c r="AG59" s="1">
        <f t="shared" si="20"/>
        <v>333.6</v>
      </c>
      <c r="AH59" s="1">
        <f t="shared" si="58"/>
        <v>344.3</v>
      </c>
      <c r="AI59" s="1">
        <f t="shared" si="21"/>
        <v>337.5</v>
      </c>
      <c r="AJ59" s="1">
        <f t="shared" si="59"/>
        <v>350.4</v>
      </c>
      <c r="AK59" s="1">
        <f t="shared" si="22"/>
        <v>343.4</v>
      </c>
      <c r="AL59" s="1">
        <f t="shared" si="42"/>
        <v>356.7</v>
      </c>
      <c r="AM59" s="1">
        <f t="shared" si="23"/>
        <v>349.6</v>
      </c>
      <c r="AN59" s="1">
        <f t="shared" si="43"/>
        <v>360.5</v>
      </c>
      <c r="AO59" s="1">
        <f t="shared" si="24"/>
        <v>353.3</v>
      </c>
      <c r="AP59" s="1">
        <f t="shared" si="44"/>
        <v>383.1</v>
      </c>
      <c r="AQ59" s="1">
        <f t="shared" si="25"/>
        <v>375.4</v>
      </c>
    </row>
    <row r="60" spans="1:43" ht="9.75">
      <c r="A60" s="6">
        <v>56</v>
      </c>
      <c r="B60" s="9">
        <f>'Ltabell pr. 01.05.02'!$B59-200</f>
        <v>382000</v>
      </c>
      <c r="C60" s="6">
        <v>151186</v>
      </c>
      <c r="D60" s="7">
        <f t="shared" si="4"/>
        <v>31833.333333333332</v>
      </c>
      <c r="E60" s="11">
        <f t="shared" si="5"/>
        <v>374356</v>
      </c>
      <c r="F60" s="1">
        <f t="shared" si="41"/>
        <v>271.3</v>
      </c>
      <c r="G60" s="1">
        <f t="shared" si="6"/>
        <v>265.9</v>
      </c>
      <c r="H60" s="1">
        <f t="shared" si="45"/>
        <v>279.1</v>
      </c>
      <c r="I60" s="1">
        <f t="shared" si="8"/>
        <v>273.5</v>
      </c>
      <c r="J60" s="1">
        <f t="shared" si="46"/>
        <v>283.3</v>
      </c>
      <c r="K60" s="1">
        <f t="shared" si="9"/>
        <v>277.7</v>
      </c>
      <c r="L60" s="1">
        <f t="shared" si="47"/>
        <v>285.3</v>
      </c>
      <c r="M60" s="1">
        <f t="shared" si="10"/>
        <v>279.6</v>
      </c>
      <c r="N60" s="1">
        <f t="shared" si="48"/>
        <v>286.4</v>
      </c>
      <c r="O60" s="1">
        <f t="shared" si="11"/>
        <v>280.6</v>
      </c>
      <c r="P60" s="1">
        <f t="shared" si="49"/>
        <v>290.8</v>
      </c>
      <c r="Q60" s="1">
        <f t="shared" si="12"/>
        <v>285</v>
      </c>
      <c r="R60" s="1">
        <f t="shared" si="50"/>
        <v>297.2</v>
      </c>
      <c r="S60" s="1">
        <f t="shared" si="13"/>
        <v>291.3</v>
      </c>
      <c r="T60" s="1">
        <f t="shared" si="51"/>
        <v>299.4</v>
      </c>
      <c r="U60" s="1">
        <f t="shared" si="14"/>
        <v>293.4</v>
      </c>
      <c r="V60" s="1">
        <f t="shared" si="52"/>
        <v>311.7</v>
      </c>
      <c r="W60" s="1">
        <f t="shared" si="15"/>
        <v>305.5</v>
      </c>
      <c r="X60" s="1">
        <f t="shared" si="53"/>
        <v>314.6</v>
      </c>
      <c r="Y60" s="1">
        <f t="shared" si="16"/>
        <v>308.3</v>
      </c>
      <c r="Z60" s="1">
        <f t="shared" si="54"/>
        <v>319.6</v>
      </c>
      <c r="AA60" s="1">
        <f t="shared" si="17"/>
        <v>313.2</v>
      </c>
      <c r="AB60" s="1">
        <f t="shared" si="55"/>
        <v>328.2</v>
      </c>
      <c r="AC60" s="1">
        <f t="shared" si="18"/>
        <v>321.6</v>
      </c>
      <c r="AD60" s="1">
        <f t="shared" si="56"/>
        <v>336.9</v>
      </c>
      <c r="AE60" s="1">
        <f t="shared" si="19"/>
        <v>330.1</v>
      </c>
      <c r="AF60" s="1">
        <f t="shared" si="57"/>
        <v>346.5</v>
      </c>
      <c r="AG60" s="1">
        <f t="shared" si="20"/>
        <v>339.6</v>
      </c>
      <c r="AH60" s="1">
        <f t="shared" si="58"/>
        <v>350.5</v>
      </c>
      <c r="AI60" s="1">
        <f t="shared" si="21"/>
        <v>343.5</v>
      </c>
      <c r="AJ60" s="1">
        <f t="shared" si="59"/>
        <v>356.7</v>
      </c>
      <c r="AK60" s="1">
        <f t="shared" si="22"/>
        <v>349.5</v>
      </c>
      <c r="AL60" s="1">
        <f t="shared" si="42"/>
        <v>363.1</v>
      </c>
      <c r="AM60" s="1">
        <f t="shared" si="23"/>
        <v>355.8</v>
      </c>
      <c r="AN60" s="1">
        <f t="shared" si="43"/>
        <v>366.9</v>
      </c>
      <c r="AO60" s="1">
        <f t="shared" si="24"/>
        <v>359.6</v>
      </c>
      <c r="AP60" s="1">
        <f t="shared" si="44"/>
        <v>389.9</v>
      </c>
      <c r="AQ60" s="1">
        <f t="shared" si="25"/>
        <v>382.1</v>
      </c>
    </row>
    <row r="61" spans="1:43" ht="9.75">
      <c r="A61" s="6">
        <v>57</v>
      </c>
      <c r="B61" s="9">
        <f>'Ltabell pr. 01.05.02'!$B60-200</f>
        <v>388700</v>
      </c>
      <c r="C61" s="6">
        <v>151187</v>
      </c>
      <c r="D61" s="7">
        <f t="shared" si="4"/>
        <v>32391.666666666668</v>
      </c>
      <c r="E61" s="11">
        <f t="shared" si="5"/>
        <v>380922</v>
      </c>
      <c r="F61" s="1">
        <f t="shared" si="41"/>
        <v>276.1</v>
      </c>
      <c r="G61" s="1">
        <f t="shared" si="6"/>
        <v>270.5</v>
      </c>
      <c r="H61" s="1">
        <f t="shared" si="45"/>
        <v>284</v>
      </c>
      <c r="I61" s="1">
        <f t="shared" si="8"/>
        <v>278.3</v>
      </c>
      <c r="J61" s="1">
        <f t="shared" si="46"/>
        <v>288.3</v>
      </c>
      <c r="K61" s="1">
        <f t="shared" si="9"/>
        <v>282.5</v>
      </c>
      <c r="L61" s="1">
        <f t="shared" si="47"/>
        <v>290.3</v>
      </c>
      <c r="M61" s="1">
        <f t="shared" si="10"/>
        <v>284.5</v>
      </c>
      <c r="N61" s="1">
        <f t="shared" si="48"/>
        <v>291.4</v>
      </c>
      <c r="O61" s="1">
        <f t="shared" si="11"/>
        <v>285.5</v>
      </c>
      <c r="P61" s="1">
        <f t="shared" si="49"/>
        <v>295.9</v>
      </c>
      <c r="Q61" s="1">
        <f t="shared" si="12"/>
        <v>290</v>
      </c>
      <c r="R61" s="1">
        <f t="shared" si="50"/>
        <v>302.4</v>
      </c>
      <c r="S61" s="1">
        <f t="shared" si="13"/>
        <v>296.4</v>
      </c>
      <c r="T61" s="1">
        <f t="shared" si="51"/>
        <v>304.7</v>
      </c>
      <c r="U61" s="1">
        <f t="shared" si="14"/>
        <v>298.6</v>
      </c>
      <c r="V61" s="1">
        <f t="shared" si="52"/>
        <v>317.2</v>
      </c>
      <c r="W61" s="1">
        <f t="shared" si="15"/>
        <v>310.9</v>
      </c>
      <c r="X61" s="1">
        <f t="shared" si="53"/>
        <v>320.1</v>
      </c>
      <c r="Y61" s="1">
        <f t="shared" si="16"/>
        <v>313.7</v>
      </c>
      <c r="Z61" s="1">
        <f t="shared" si="54"/>
        <v>325.2</v>
      </c>
      <c r="AA61" s="1">
        <f t="shared" si="17"/>
        <v>318.6</v>
      </c>
      <c r="AB61" s="1">
        <f t="shared" si="55"/>
        <v>334</v>
      </c>
      <c r="AC61" s="1">
        <f t="shared" si="18"/>
        <v>327.3</v>
      </c>
      <c r="AD61" s="1">
        <f t="shared" si="56"/>
        <v>342.8</v>
      </c>
      <c r="AE61" s="1">
        <f t="shared" si="19"/>
        <v>335.9</v>
      </c>
      <c r="AF61" s="1">
        <f t="shared" si="57"/>
        <v>352.6</v>
      </c>
      <c r="AG61" s="1">
        <f t="shared" si="20"/>
        <v>345.5</v>
      </c>
      <c r="AH61" s="1">
        <f t="shared" si="58"/>
        <v>356.6</v>
      </c>
      <c r="AI61" s="1">
        <f t="shared" si="21"/>
        <v>349.5</v>
      </c>
      <c r="AJ61" s="1">
        <f t="shared" si="59"/>
        <v>362.9</v>
      </c>
      <c r="AK61" s="1">
        <f t="shared" si="22"/>
        <v>355.7</v>
      </c>
      <c r="AL61" s="1">
        <f t="shared" si="42"/>
        <v>369.5</v>
      </c>
      <c r="AM61" s="1">
        <f t="shared" si="23"/>
        <v>362.1</v>
      </c>
      <c r="AN61" s="1">
        <f t="shared" si="43"/>
        <v>373.4</v>
      </c>
      <c r="AO61" s="1">
        <f t="shared" si="24"/>
        <v>365.9</v>
      </c>
      <c r="AP61" s="1">
        <f t="shared" si="44"/>
        <v>396.8</v>
      </c>
      <c r="AQ61" s="1">
        <f t="shared" si="25"/>
        <v>388.8</v>
      </c>
    </row>
    <row r="62" spans="1:43" ht="9.75">
      <c r="A62" s="6">
        <v>58</v>
      </c>
      <c r="B62" s="9">
        <f>'Ltabell pr. 01.05.02'!$B61-200</f>
        <v>395900</v>
      </c>
      <c r="C62" s="6">
        <v>151188</v>
      </c>
      <c r="D62" s="7">
        <f t="shared" si="4"/>
        <v>32991.666666666664</v>
      </c>
      <c r="E62" s="11">
        <f t="shared" si="5"/>
        <v>387978</v>
      </c>
      <c r="F62" s="1">
        <f t="shared" si="41"/>
        <v>281.2</v>
      </c>
      <c r="G62" s="1">
        <f t="shared" si="6"/>
        <v>275.5</v>
      </c>
      <c r="H62" s="1">
        <f t="shared" si="45"/>
        <v>289.3</v>
      </c>
      <c r="I62" s="1">
        <f t="shared" si="8"/>
        <v>283.5</v>
      </c>
      <c r="J62" s="1">
        <f t="shared" si="46"/>
        <v>293.7</v>
      </c>
      <c r="K62" s="1">
        <f t="shared" si="9"/>
        <v>287.8</v>
      </c>
      <c r="L62" s="1">
        <f t="shared" si="47"/>
        <v>295.7</v>
      </c>
      <c r="M62" s="1">
        <f t="shared" si="10"/>
        <v>289.8</v>
      </c>
      <c r="N62" s="1">
        <f t="shared" si="48"/>
        <v>296.8</v>
      </c>
      <c r="O62" s="1">
        <f t="shared" si="11"/>
        <v>290.8</v>
      </c>
      <c r="P62" s="1">
        <f t="shared" si="49"/>
        <v>301.4</v>
      </c>
      <c r="Q62" s="1">
        <f t="shared" si="12"/>
        <v>295.4</v>
      </c>
      <c r="R62" s="1">
        <f t="shared" si="50"/>
        <v>308</v>
      </c>
      <c r="S62" s="1">
        <f t="shared" si="13"/>
        <v>301.9</v>
      </c>
      <c r="T62" s="1">
        <f t="shared" si="51"/>
        <v>310.3</v>
      </c>
      <c r="U62" s="1">
        <f t="shared" si="14"/>
        <v>304.1</v>
      </c>
      <c r="V62" s="1">
        <f t="shared" si="52"/>
        <v>323.1</v>
      </c>
      <c r="W62" s="1">
        <f t="shared" si="15"/>
        <v>316.6</v>
      </c>
      <c r="X62" s="1">
        <f t="shared" si="53"/>
        <v>326</v>
      </c>
      <c r="Y62" s="1">
        <f t="shared" si="16"/>
        <v>319.5</v>
      </c>
      <c r="Z62" s="1">
        <f t="shared" si="54"/>
        <v>331.2</v>
      </c>
      <c r="AA62" s="1">
        <f t="shared" si="17"/>
        <v>324.6</v>
      </c>
      <c r="AB62" s="1">
        <f t="shared" si="55"/>
        <v>340.1</v>
      </c>
      <c r="AC62" s="1">
        <f t="shared" si="18"/>
        <v>333.3</v>
      </c>
      <c r="AD62" s="1">
        <f t="shared" si="56"/>
        <v>349.1</v>
      </c>
      <c r="AE62" s="1">
        <f t="shared" si="19"/>
        <v>342.1</v>
      </c>
      <c r="AF62" s="1">
        <f t="shared" si="57"/>
        <v>359.1</v>
      </c>
      <c r="AG62" s="1">
        <f t="shared" si="20"/>
        <v>351.9</v>
      </c>
      <c r="AH62" s="1">
        <f t="shared" si="58"/>
        <v>363.2</v>
      </c>
      <c r="AI62" s="1">
        <f t="shared" si="21"/>
        <v>356</v>
      </c>
      <c r="AJ62" s="1">
        <f t="shared" si="59"/>
        <v>369.7</v>
      </c>
      <c r="AK62" s="1">
        <f t="shared" si="22"/>
        <v>362.3</v>
      </c>
      <c r="AL62" s="1">
        <f t="shared" si="42"/>
        <v>376.3</v>
      </c>
      <c r="AM62" s="1">
        <f t="shared" si="23"/>
        <v>368.8</v>
      </c>
      <c r="AN62" s="1">
        <f t="shared" si="43"/>
        <v>380.3</v>
      </c>
      <c r="AO62" s="1">
        <f t="shared" si="24"/>
        <v>372.7</v>
      </c>
      <c r="AP62" s="1">
        <f t="shared" si="44"/>
        <v>404.1</v>
      </c>
      <c r="AQ62" s="1">
        <f t="shared" si="25"/>
        <v>396</v>
      </c>
    </row>
    <row r="63" spans="1:43" ht="9.75">
      <c r="A63" s="6">
        <v>59</v>
      </c>
      <c r="B63" s="9">
        <f>'Ltabell pr. 01.05.02'!$B62-200</f>
        <v>403100</v>
      </c>
      <c r="C63" s="6">
        <v>151189</v>
      </c>
      <c r="D63" s="7">
        <f t="shared" si="4"/>
        <v>33591.666666666664</v>
      </c>
      <c r="E63" s="11">
        <f t="shared" si="5"/>
        <v>395034</v>
      </c>
      <c r="F63" s="1">
        <f t="shared" si="41"/>
        <v>286.3</v>
      </c>
      <c r="G63" s="1">
        <f t="shared" si="6"/>
        <v>280.6</v>
      </c>
      <c r="H63" s="1">
        <f t="shared" si="45"/>
        <v>294.5</v>
      </c>
      <c r="I63" s="1">
        <f t="shared" si="8"/>
        <v>288.6</v>
      </c>
      <c r="J63" s="1">
        <f t="shared" si="46"/>
        <v>299</v>
      </c>
      <c r="K63" s="1">
        <f t="shared" si="9"/>
        <v>293</v>
      </c>
      <c r="L63" s="1">
        <f t="shared" si="47"/>
        <v>301.1</v>
      </c>
      <c r="M63" s="1">
        <f t="shared" si="10"/>
        <v>295.1</v>
      </c>
      <c r="N63" s="1">
        <f t="shared" si="48"/>
        <v>302.2</v>
      </c>
      <c r="O63" s="1">
        <f t="shared" si="11"/>
        <v>296.1</v>
      </c>
      <c r="P63" s="1">
        <f t="shared" si="49"/>
        <v>306.9</v>
      </c>
      <c r="Q63" s="1">
        <f t="shared" si="12"/>
        <v>300.7</v>
      </c>
      <c r="R63" s="1">
        <f t="shared" si="50"/>
        <v>313.6</v>
      </c>
      <c r="S63" s="1">
        <f t="shared" si="13"/>
        <v>307.4</v>
      </c>
      <c r="T63" s="1">
        <f t="shared" si="51"/>
        <v>316</v>
      </c>
      <c r="U63" s="1">
        <f t="shared" si="14"/>
        <v>309.6</v>
      </c>
      <c r="V63" s="1">
        <f t="shared" si="52"/>
        <v>329</v>
      </c>
      <c r="W63" s="1">
        <f t="shared" si="15"/>
        <v>322.4</v>
      </c>
      <c r="X63" s="1">
        <f t="shared" si="53"/>
        <v>332</v>
      </c>
      <c r="Y63" s="1">
        <f t="shared" si="16"/>
        <v>325.3</v>
      </c>
      <c r="Z63" s="1">
        <f t="shared" si="54"/>
        <v>337.2</v>
      </c>
      <c r="AA63" s="1">
        <f t="shared" si="17"/>
        <v>330.5</v>
      </c>
      <c r="AB63" s="1">
        <f t="shared" si="55"/>
        <v>346.3</v>
      </c>
      <c r="AC63" s="1">
        <f t="shared" si="18"/>
        <v>339.4</v>
      </c>
      <c r="AD63" s="1">
        <f t="shared" si="56"/>
        <v>355.5</v>
      </c>
      <c r="AE63" s="1">
        <f t="shared" si="19"/>
        <v>348.4</v>
      </c>
      <c r="AF63" s="1">
        <f t="shared" si="57"/>
        <v>365.6</v>
      </c>
      <c r="AG63" s="1">
        <f t="shared" si="20"/>
        <v>358.3</v>
      </c>
      <c r="AH63" s="1">
        <f t="shared" si="58"/>
        <v>369.9</v>
      </c>
      <c r="AI63" s="1">
        <f t="shared" si="21"/>
        <v>362.4</v>
      </c>
      <c r="AJ63" s="1">
        <f t="shared" si="59"/>
        <v>376.4</v>
      </c>
      <c r="AK63" s="1">
        <f t="shared" si="22"/>
        <v>368.8</v>
      </c>
      <c r="AL63" s="1">
        <f t="shared" si="42"/>
        <v>383.1</v>
      </c>
      <c r="AM63" s="1">
        <f t="shared" si="23"/>
        <v>375.5</v>
      </c>
      <c r="AN63" s="1">
        <f t="shared" si="43"/>
        <v>387.2</v>
      </c>
      <c r="AO63" s="1">
        <f t="shared" si="24"/>
        <v>379.4</v>
      </c>
      <c r="AP63" s="1">
        <f t="shared" si="44"/>
        <v>411.5</v>
      </c>
      <c r="AQ63" s="1">
        <f t="shared" si="25"/>
        <v>403.2</v>
      </c>
    </row>
    <row r="64" spans="1:43" ht="9.75">
      <c r="A64" s="6">
        <v>60</v>
      </c>
      <c r="B64" s="9">
        <f>'Ltabell pr. 01.05.02'!$B63-200</f>
        <v>410300</v>
      </c>
      <c r="C64" s="6">
        <v>151190</v>
      </c>
      <c r="D64" s="7">
        <f t="shared" si="4"/>
        <v>34191.666666666664</v>
      </c>
      <c r="E64" s="11">
        <f t="shared" si="5"/>
        <v>402090</v>
      </c>
      <c r="F64" s="1">
        <f t="shared" si="41"/>
        <v>291.4</v>
      </c>
      <c r="G64" s="1">
        <f t="shared" si="6"/>
        <v>285.6</v>
      </c>
      <c r="H64" s="1">
        <f t="shared" si="45"/>
        <v>299.8</v>
      </c>
      <c r="I64" s="1">
        <f t="shared" si="8"/>
        <v>293.8</v>
      </c>
      <c r="J64" s="1">
        <f t="shared" si="46"/>
        <v>304.3</v>
      </c>
      <c r="K64" s="1">
        <f t="shared" si="9"/>
        <v>298.2</v>
      </c>
      <c r="L64" s="1">
        <f t="shared" si="47"/>
        <v>306.5</v>
      </c>
      <c r="M64" s="1">
        <f t="shared" si="10"/>
        <v>300.3</v>
      </c>
      <c r="N64" s="1">
        <f t="shared" si="48"/>
        <v>307.6</v>
      </c>
      <c r="O64" s="1">
        <f t="shared" si="11"/>
        <v>301.4</v>
      </c>
      <c r="P64" s="1">
        <f t="shared" si="49"/>
        <v>312.4</v>
      </c>
      <c r="Q64" s="1">
        <f t="shared" si="12"/>
        <v>306.1</v>
      </c>
      <c r="R64" s="1">
        <f t="shared" si="50"/>
        <v>319.2</v>
      </c>
      <c r="S64" s="1">
        <f t="shared" si="13"/>
        <v>312.9</v>
      </c>
      <c r="T64" s="1">
        <f t="shared" si="51"/>
        <v>321.6</v>
      </c>
      <c r="U64" s="1">
        <f t="shared" si="14"/>
        <v>315.2</v>
      </c>
      <c r="V64" s="1">
        <f t="shared" si="52"/>
        <v>334.8</v>
      </c>
      <c r="W64" s="1">
        <f t="shared" si="15"/>
        <v>328.1</v>
      </c>
      <c r="X64" s="1">
        <f t="shared" si="53"/>
        <v>337.9</v>
      </c>
      <c r="Y64" s="1">
        <f t="shared" si="16"/>
        <v>331.1</v>
      </c>
      <c r="Z64" s="1">
        <f t="shared" si="54"/>
        <v>343.2</v>
      </c>
      <c r="AA64" s="1">
        <f t="shared" si="17"/>
        <v>336.4</v>
      </c>
      <c r="AB64" s="1">
        <f t="shared" si="55"/>
        <v>352.5</v>
      </c>
      <c r="AC64" s="1">
        <f t="shared" si="18"/>
        <v>345.5</v>
      </c>
      <c r="AD64" s="1">
        <f t="shared" si="56"/>
        <v>361.8</v>
      </c>
      <c r="AE64" s="1">
        <f t="shared" si="19"/>
        <v>354.6</v>
      </c>
      <c r="AF64" s="1">
        <f t="shared" si="57"/>
        <v>372.2</v>
      </c>
      <c r="AG64" s="1">
        <f t="shared" si="20"/>
        <v>364.7</v>
      </c>
      <c r="AH64" s="1">
        <f t="shared" si="58"/>
        <v>376.5</v>
      </c>
      <c r="AI64" s="1">
        <f t="shared" si="21"/>
        <v>368.9</v>
      </c>
      <c r="AJ64" s="1">
        <f t="shared" si="59"/>
        <v>383.1</v>
      </c>
      <c r="AK64" s="1">
        <f t="shared" si="22"/>
        <v>375.4</v>
      </c>
      <c r="AL64" s="1">
        <f t="shared" si="42"/>
        <v>390</v>
      </c>
      <c r="AM64" s="1">
        <f t="shared" si="23"/>
        <v>382.2</v>
      </c>
      <c r="AN64" s="1">
        <f t="shared" si="43"/>
        <v>394.1</v>
      </c>
      <c r="AO64" s="1">
        <f t="shared" si="24"/>
        <v>386.2</v>
      </c>
      <c r="AP64" s="1">
        <f t="shared" si="44"/>
        <v>418.8</v>
      </c>
      <c r="AQ64" s="1">
        <f t="shared" si="25"/>
        <v>410.4</v>
      </c>
    </row>
    <row r="65" spans="1:43" ht="9.75">
      <c r="A65" s="6">
        <v>61</v>
      </c>
      <c r="B65" s="9">
        <f>'Ltabell pr. 01.05.02'!$B64-200</f>
        <v>418100</v>
      </c>
      <c r="C65" s="6">
        <v>151191</v>
      </c>
      <c r="D65" s="7">
        <f t="shared" si="4"/>
        <v>34841.666666666664</v>
      </c>
      <c r="E65" s="11">
        <f t="shared" si="5"/>
        <v>409734</v>
      </c>
      <c r="F65" s="1">
        <f t="shared" si="41"/>
        <v>296.9</v>
      </c>
      <c r="G65" s="1">
        <f t="shared" si="6"/>
        <v>291</v>
      </c>
      <c r="H65" s="1">
        <f t="shared" si="45"/>
        <v>305.5</v>
      </c>
      <c r="I65" s="1">
        <f t="shared" si="8"/>
        <v>299.4</v>
      </c>
      <c r="J65" s="1">
        <f t="shared" si="46"/>
        <v>310.1</v>
      </c>
      <c r="K65" s="1">
        <f t="shared" si="9"/>
        <v>303.9</v>
      </c>
      <c r="L65" s="1">
        <f t="shared" si="47"/>
        <v>312.3</v>
      </c>
      <c r="M65" s="1">
        <f t="shared" si="10"/>
        <v>306.1</v>
      </c>
      <c r="N65" s="1">
        <f t="shared" si="48"/>
        <v>313.4</v>
      </c>
      <c r="O65" s="1">
        <f t="shared" si="11"/>
        <v>307.1</v>
      </c>
      <c r="P65" s="1">
        <f t="shared" si="49"/>
        <v>318.3</v>
      </c>
      <c r="Q65" s="1">
        <f t="shared" si="12"/>
        <v>311.9</v>
      </c>
      <c r="R65" s="1">
        <f t="shared" si="50"/>
        <v>325.3</v>
      </c>
      <c r="S65" s="1">
        <f t="shared" si="13"/>
        <v>318.8</v>
      </c>
      <c r="T65" s="1">
        <f t="shared" si="51"/>
        <v>327.7</v>
      </c>
      <c r="U65" s="1">
        <f t="shared" si="14"/>
        <v>321.2</v>
      </c>
      <c r="V65" s="1">
        <f t="shared" si="52"/>
        <v>341.2</v>
      </c>
      <c r="W65" s="1">
        <f t="shared" si="15"/>
        <v>334.4</v>
      </c>
      <c r="X65" s="1">
        <f t="shared" si="53"/>
        <v>344.3</v>
      </c>
      <c r="Y65" s="1">
        <f t="shared" si="16"/>
        <v>337.4</v>
      </c>
      <c r="Z65" s="1">
        <f t="shared" si="54"/>
        <v>349.8</v>
      </c>
      <c r="AA65" s="1">
        <f t="shared" si="17"/>
        <v>342.8</v>
      </c>
      <c r="AB65" s="1">
        <f t="shared" si="55"/>
        <v>359.2</v>
      </c>
      <c r="AC65" s="1">
        <f t="shared" si="18"/>
        <v>352</v>
      </c>
      <c r="AD65" s="1">
        <f t="shared" si="56"/>
        <v>368.7</v>
      </c>
      <c r="AE65" s="1">
        <f t="shared" si="19"/>
        <v>361.3</v>
      </c>
      <c r="AF65" s="1">
        <f t="shared" si="57"/>
        <v>379.2</v>
      </c>
      <c r="AG65" s="1">
        <f t="shared" si="20"/>
        <v>371.6</v>
      </c>
      <c r="AH65" s="1">
        <f t="shared" si="58"/>
        <v>383.6</v>
      </c>
      <c r="AI65" s="1">
        <f t="shared" si="21"/>
        <v>375.9</v>
      </c>
      <c r="AJ65" s="1">
        <f t="shared" si="59"/>
        <v>390.4</v>
      </c>
      <c r="AK65" s="1">
        <f t="shared" si="22"/>
        <v>382.6</v>
      </c>
      <c r="AL65" s="1">
        <f t="shared" si="42"/>
        <v>397.4</v>
      </c>
      <c r="AM65" s="1">
        <f t="shared" si="23"/>
        <v>389.4</v>
      </c>
      <c r="AN65" s="1">
        <f t="shared" si="43"/>
        <v>401.6</v>
      </c>
      <c r="AO65" s="1">
        <f t="shared" si="24"/>
        <v>393.6</v>
      </c>
      <c r="AP65" s="1">
        <f t="shared" si="44"/>
        <v>426.8</v>
      </c>
      <c r="AQ65" s="1">
        <f t="shared" si="25"/>
        <v>418.2</v>
      </c>
    </row>
    <row r="66" spans="1:43" ht="9.75">
      <c r="A66" s="6">
        <v>62</v>
      </c>
      <c r="B66" s="9">
        <f>'Ltabell pr. 01.05.02'!$B65-200</f>
        <v>426300</v>
      </c>
      <c r="C66" s="6">
        <v>151192</v>
      </c>
      <c r="D66" s="7">
        <f t="shared" si="4"/>
        <v>35525</v>
      </c>
      <c r="E66" s="11">
        <f t="shared" si="5"/>
        <v>417770</v>
      </c>
      <c r="F66" s="1">
        <f t="shared" si="41"/>
        <v>302.8</v>
      </c>
      <c r="G66" s="1">
        <f t="shared" si="6"/>
        <v>296.7</v>
      </c>
      <c r="H66" s="1">
        <f t="shared" si="45"/>
        <v>311.5</v>
      </c>
      <c r="I66" s="1">
        <f t="shared" si="8"/>
        <v>305.2</v>
      </c>
      <c r="J66" s="1">
        <f t="shared" si="46"/>
        <v>316.2</v>
      </c>
      <c r="K66" s="1">
        <f t="shared" si="9"/>
        <v>309.9</v>
      </c>
      <c r="L66" s="1">
        <f t="shared" si="47"/>
        <v>318.4</v>
      </c>
      <c r="M66" s="1">
        <f t="shared" si="10"/>
        <v>312.1</v>
      </c>
      <c r="N66" s="1">
        <f t="shared" si="48"/>
        <v>319.6</v>
      </c>
      <c r="O66" s="1">
        <f t="shared" si="11"/>
        <v>313.2</v>
      </c>
      <c r="P66" s="1">
        <f t="shared" si="49"/>
        <v>324.5</v>
      </c>
      <c r="Q66" s="1">
        <f t="shared" si="12"/>
        <v>318</v>
      </c>
      <c r="R66" s="1">
        <f t="shared" si="50"/>
        <v>331.7</v>
      </c>
      <c r="S66" s="1">
        <f t="shared" si="13"/>
        <v>325.1</v>
      </c>
      <c r="T66" s="1">
        <f t="shared" si="51"/>
        <v>334.2</v>
      </c>
      <c r="U66" s="1">
        <f t="shared" si="14"/>
        <v>327.5</v>
      </c>
      <c r="V66" s="1">
        <f t="shared" si="52"/>
        <v>347.9</v>
      </c>
      <c r="W66" s="1">
        <f t="shared" si="15"/>
        <v>340.9</v>
      </c>
      <c r="X66" s="1">
        <f t="shared" si="53"/>
        <v>351.1</v>
      </c>
      <c r="Y66" s="1">
        <f t="shared" si="16"/>
        <v>344</v>
      </c>
      <c r="Z66" s="1">
        <f t="shared" si="54"/>
        <v>356.6</v>
      </c>
      <c r="AA66" s="1">
        <f t="shared" si="17"/>
        <v>349.5</v>
      </c>
      <c r="AB66" s="1">
        <f t="shared" si="55"/>
        <v>366.3</v>
      </c>
      <c r="AC66" s="1">
        <f t="shared" si="18"/>
        <v>358.9</v>
      </c>
      <c r="AD66" s="1">
        <f t="shared" si="56"/>
        <v>375.9</v>
      </c>
      <c r="AE66" s="1">
        <f t="shared" si="19"/>
        <v>368.4</v>
      </c>
      <c r="AF66" s="1">
        <f t="shared" si="57"/>
        <v>386.7</v>
      </c>
      <c r="AG66" s="1">
        <f t="shared" si="20"/>
        <v>378.9</v>
      </c>
      <c r="AH66" s="1">
        <f t="shared" si="58"/>
        <v>391.1</v>
      </c>
      <c r="AI66" s="1">
        <f t="shared" si="21"/>
        <v>383.3</v>
      </c>
      <c r="AJ66" s="1">
        <f t="shared" si="59"/>
        <v>398</v>
      </c>
      <c r="AK66" s="1">
        <f t="shared" si="22"/>
        <v>390.1</v>
      </c>
      <c r="AL66" s="1">
        <f t="shared" si="42"/>
        <v>405.2</v>
      </c>
      <c r="AM66" s="1">
        <f t="shared" si="23"/>
        <v>397.1</v>
      </c>
      <c r="AN66" s="1">
        <f t="shared" si="43"/>
        <v>409.5</v>
      </c>
      <c r="AO66" s="1">
        <f t="shared" si="24"/>
        <v>401.3</v>
      </c>
      <c r="AP66" s="1">
        <f t="shared" si="44"/>
        <v>435.2</v>
      </c>
      <c r="AQ66" s="1">
        <f t="shared" si="25"/>
        <v>426.4</v>
      </c>
    </row>
    <row r="67" spans="1:43" ht="9.75">
      <c r="A67" s="6">
        <v>63</v>
      </c>
      <c r="B67" s="9">
        <f>'Ltabell pr. 01.05.02'!$B66-200</f>
        <v>434600</v>
      </c>
      <c r="C67" s="6">
        <v>151193</v>
      </c>
      <c r="D67" s="7">
        <f t="shared" si="4"/>
        <v>36216.666666666664</v>
      </c>
      <c r="E67" s="11">
        <f t="shared" si="5"/>
        <v>425904</v>
      </c>
      <c r="F67" s="1">
        <f t="shared" si="41"/>
        <v>308.7</v>
      </c>
      <c r="G67" s="1">
        <f t="shared" si="6"/>
        <v>302.5</v>
      </c>
      <c r="H67" s="1">
        <f t="shared" si="45"/>
        <v>317.5</v>
      </c>
      <c r="I67" s="1">
        <f t="shared" si="8"/>
        <v>311.2</v>
      </c>
      <c r="J67" s="1">
        <f t="shared" si="46"/>
        <v>322.4</v>
      </c>
      <c r="K67" s="1">
        <f t="shared" si="9"/>
        <v>315.9</v>
      </c>
      <c r="L67" s="1">
        <f t="shared" si="47"/>
        <v>324.6</v>
      </c>
      <c r="M67" s="1">
        <f t="shared" si="10"/>
        <v>318.1</v>
      </c>
      <c r="N67" s="1">
        <f t="shared" si="48"/>
        <v>325.8</v>
      </c>
      <c r="O67" s="1">
        <f t="shared" si="11"/>
        <v>319.3</v>
      </c>
      <c r="P67" s="1">
        <f t="shared" si="49"/>
        <v>330.9</v>
      </c>
      <c r="Q67" s="1">
        <f t="shared" si="12"/>
        <v>324.2</v>
      </c>
      <c r="R67" s="1">
        <f t="shared" si="50"/>
        <v>338.2</v>
      </c>
      <c r="S67" s="1">
        <f t="shared" si="13"/>
        <v>331.4</v>
      </c>
      <c r="T67" s="1">
        <f t="shared" si="51"/>
        <v>340.7</v>
      </c>
      <c r="U67" s="1">
        <f t="shared" si="14"/>
        <v>333.8</v>
      </c>
      <c r="V67" s="1">
        <f t="shared" si="52"/>
        <v>354.7</v>
      </c>
      <c r="W67" s="1">
        <f t="shared" si="15"/>
        <v>347.6</v>
      </c>
      <c r="X67" s="1">
        <f t="shared" si="53"/>
        <v>357.9</v>
      </c>
      <c r="Y67" s="1">
        <f t="shared" si="16"/>
        <v>350.7</v>
      </c>
      <c r="Z67" s="1">
        <f t="shared" si="54"/>
        <v>363.6</v>
      </c>
      <c r="AA67" s="1">
        <f t="shared" si="17"/>
        <v>356.3</v>
      </c>
      <c r="AB67" s="1">
        <f t="shared" si="55"/>
        <v>373.4</v>
      </c>
      <c r="AC67" s="1">
        <f t="shared" si="18"/>
        <v>365.9</v>
      </c>
      <c r="AD67" s="1">
        <f t="shared" si="56"/>
        <v>383.2</v>
      </c>
      <c r="AE67" s="1">
        <f t="shared" si="19"/>
        <v>375.6</v>
      </c>
      <c r="AF67" s="1">
        <f t="shared" si="57"/>
        <v>394.2</v>
      </c>
      <c r="AG67" s="1">
        <f t="shared" si="20"/>
        <v>386.3</v>
      </c>
      <c r="AH67" s="1">
        <f t="shared" si="58"/>
        <v>398.8</v>
      </c>
      <c r="AI67" s="1">
        <f t="shared" si="21"/>
        <v>390.8</v>
      </c>
      <c r="AJ67" s="1">
        <f t="shared" si="59"/>
        <v>405.8</v>
      </c>
      <c r="AK67" s="1">
        <f t="shared" si="22"/>
        <v>397.7</v>
      </c>
      <c r="AL67" s="1">
        <f t="shared" si="42"/>
        <v>413.1</v>
      </c>
      <c r="AM67" s="1">
        <f t="shared" si="23"/>
        <v>404.8</v>
      </c>
      <c r="AN67" s="1">
        <f t="shared" si="43"/>
        <v>417.5</v>
      </c>
      <c r="AO67" s="1">
        <f t="shared" si="24"/>
        <v>409.1</v>
      </c>
      <c r="AP67" s="1">
        <f t="shared" si="44"/>
        <v>443.6</v>
      </c>
      <c r="AQ67" s="1">
        <f t="shared" si="25"/>
        <v>434.8</v>
      </c>
    </row>
    <row r="68" spans="1:43" ht="9.75">
      <c r="A68" s="6">
        <v>64</v>
      </c>
      <c r="B68" s="9">
        <f>'Ltabell pr. 01.05.02'!$B67-200</f>
        <v>442800</v>
      </c>
      <c r="C68" s="6">
        <v>151194</v>
      </c>
      <c r="D68" s="7">
        <f t="shared" si="4"/>
        <v>36900</v>
      </c>
      <c r="E68" s="11">
        <f t="shared" si="5"/>
        <v>433940</v>
      </c>
      <c r="F68" s="1">
        <f t="shared" si="41"/>
        <v>314.5</v>
      </c>
      <c r="G68" s="1">
        <f t="shared" si="6"/>
        <v>308.2</v>
      </c>
      <c r="H68" s="1">
        <f t="shared" si="45"/>
        <v>323.5</v>
      </c>
      <c r="I68" s="1">
        <f t="shared" si="8"/>
        <v>317.1</v>
      </c>
      <c r="J68" s="1">
        <f t="shared" si="46"/>
        <v>328.4</v>
      </c>
      <c r="K68" s="1">
        <f t="shared" si="9"/>
        <v>321.9</v>
      </c>
      <c r="L68" s="1">
        <f t="shared" si="47"/>
        <v>330.8</v>
      </c>
      <c r="M68" s="1">
        <f t="shared" si="10"/>
        <v>324.1</v>
      </c>
      <c r="N68" s="1">
        <f t="shared" si="48"/>
        <v>331.9</v>
      </c>
      <c r="O68" s="1">
        <f t="shared" si="11"/>
        <v>325.3</v>
      </c>
      <c r="P68" s="1">
        <f t="shared" si="49"/>
        <v>337.1</v>
      </c>
      <c r="Q68" s="1">
        <f t="shared" si="12"/>
        <v>330.4</v>
      </c>
      <c r="R68" s="1">
        <f t="shared" si="50"/>
        <v>344.5</v>
      </c>
      <c r="S68" s="1">
        <f t="shared" si="13"/>
        <v>337.6</v>
      </c>
      <c r="T68" s="1">
        <f t="shared" si="51"/>
        <v>347.1</v>
      </c>
      <c r="U68" s="1">
        <f t="shared" si="14"/>
        <v>340.1</v>
      </c>
      <c r="V68" s="1">
        <f t="shared" si="52"/>
        <v>361.4</v>
      </c>
      <c r="W68" s="1">
        <f t="shared" si="15"/>
        <v>354.1</v>
      </c>
      <c r="X68" s="1">
        <f t="shared" si="53"/>
        <v>364.6</v>
      </c>
      <c r="Y68" s="1">
        <f t="shared" si="16"/>
        <v>357.4</v>
      </c>
      <c r="Z68" s="1">
        <f t="shared" si="54"/>
        <v>370.4</v>
      </c>
      <c r="AA68" s="1">
        <f t="shared" si="17"/>
        <v>363</v>
      </c>
      <c r="AB68" s="1">
        <f t="shared" si="55"/>
        <v>380.4</v>
      </c>
      <c r="AC68" s="1">
        <f t="shared" si="18"/>
        <v>372.8</v>
      </c>
      <c r="AD68" s="1">
        <f t="shared" si="56"/>
        <v>390.5</v>
      </c>
      <c r="AE68" s="1">
        <f t="shared" si="19"/>
        <v>382.7</v>
      </c>
      <c r="AF68" s="1">
        <f t="shared" si="57"/>
        <v>401.6</v>
      </c>
      <c r="AG68" s="1">
        <f t="shared" si="20"/>
        <v>393.6</v>
      </c>
      <c r="AH68" s="1">
        <f t="shared" si="58"/>
        <v>406.3</v>
      </c>
      <c r="AI68" s="1">
        <f t="shared" si="21"/>
        <v>398.1</v>
      </c>
      <c r="AJ68" s="1">
        <f t="shared" si="59"/>
        <v>413.4</v>
      </c>
      <c r="AK68" s="1">
        <f t="shared" si="22"/>
        <v>405.2</v>
      </c>
      <c r="AL68" s="1">
        <f t="shared" si="42"/>
        <v>420.9</v>
      </c>
      <c r="AM68" s="1">
        <f t="shared" si="23"/>
        <v>412.5</v>
      </c>
      <c r="AN68" s="1">
        <f t="shared" si="43"/>
        <v>425.3</v>
      </c>
      <c r="AO68" s="1">
        <f t="shared" si="24"/>
        <v>416.8</v>
      </c>
      <c r="AP68" s="1">
        <f t="shared" si="44"/>
        <v>452</v>
      </c>
      <c r="AQ68" s="1">
        <f t="shared" si="25"/>
        <v>443</v>
      </c>
    </row>
    <row r="69" spans="1:43" ht="9.75">
      <c r="A69" s="6">
        <v>65</v>
      </c>
      <c r="B69" s="9">
        <f>'Ltabell pr. 01.05.02'!$B68-200</f>
        <v>451100</v>
      </c>
      <c r="C69" s="6">
        <v>151195</v>
      </c>
      <c r="D69" s="7">
        <f t="shared" si="4"/>
        <v>37591.666666666664</v>
      </c>
      <c r="E69" s="11">
        <f t="shared" si="5"/>
        <v>442074</v>
      </c>
      <c r="F69" s="1">
        <f aca="true" t="shared" si="60" ref="F69:F90">ROUND((($B69*1500)/(1687.5*F$3)/112*100)*0.8,1)</f>
        <v>320.4</v>
      </c>
      <c r="G69" s="1">
        <f t="shared" si="6"/>
        <v>314</v>
      </c>
      <c r="H69" s="1">
        <f t="shared" si="45"/>
        <v>329.6</v>
      </c>
      <c r="I69" s="1">
        <f t="shared" si="8"/>
        <v>323</v>
      </c>
      <c r="J69" s="1">
        <f t="shared" si="46"/>
        <v>334.6</v>
      </c>
      <c r="K69" s="1">
        <f t="shared" si="9"/>
        <v>327.9</v>
      </c>
      <c r="L69" s="1">
        <f t="shared" si="47"/>
        <v>337</v>
      </c>
      <c r="M69" s="1">
        <f t="shared" si="10"/>
        <v>330.2</v>
      </c>
      <c r="N69" s="1">
        <f t="shared" si="48"/>
        <v>338.1</v>
      </c>
      <c r="O69" s="1">
        <f t="shared" si="11"/>
        <v>331.4</v>
      </c>
      <c r="P69" s="1">
        <f t="shared" si="49"/>
        <v>343.4</v>
      </c>
      <c r="Q69" s="1">
        <f t="shared" si="12"/>
        <v>336.5</v>
      </c>
      <c r="R69" s="1">
        <f t="shared" si="50"/>
        <v>351</v>
      </c>
      <c r="S69" s="1">
        <f t="shared" si="13"/>
        <v>344</v>
      </c>
      <c r="T69" s="1">
        <f t="shared" si="51"/>
        <v>353.6</v>
      </c>
      <c r="U69" s="1">
        <f t="shared" si="14"/>
        <v>346.5</v>
      </c>
      <c r="V69" s="1">
        <f t="shared" si="52"/>
        <v>368.1</v>
      </c>
      <c r="W69" s="1">
        <f t="shared" si="15"/>
        <v>360.8</v>
      </c>
      <c r="X69" s="1">
        <f t="shared" si="53"/>
        <v>371.5</v>
      </c>
      <c r="Y69" s="1">
        <f t="shared" si="16"/>
        <v>364</v>
      </c>
      <c r="Z69" s="1">
        <f t="shared" si="54"/>
        <v>377.4</v>
      </c>
      <c r="AA69" s="1">
        <f t="shared" si="17"/>
        <v>369.8</v>
      </c>
      <c r="AB69" s="1">
        <f t="shared" si="55"/>
        <v>387.6</v>
      </c>
      <c r="AC69" s="1">
        <f t="shared" si="18"/>
        <v>379.8</v>
      </c>
      <c r="AD69" s="1">
        <f t="shared" si="56"/>
        <v>397.8</v>
      </c>
      <c r="AE69" s="1">
        <f t="shared" si="19"/>
        <v>389.8</v>
      </c>
      <c r="AF69" s="1">
        <f t="shared" si="57"/>
        <v>409.2</v>
      </c>
      <c r="AG69" s="1">
        <f t="shared" si="20"/>
        <v>401</v>
      </c>
      <c r="AH69" s="1">
        <f t="shared" si="58"/>
        <v>413.9</v>
      </c>
      <c r="AI69" s="1">
        <f t="shared" si="21"/>
        <v>405.6</v>
      </c>
      <c r="AJ69" s="1">
        <f t="shared" si="59"/>
        <v>421.2</v>
      </c>
      <c r="AK69" s="1">
        <f t="shared" si="22"/>
        <v>412.8</v>
      </c>
      <c r="AL69" s="1">
        <f aca="true" t="shared" si="61" ref="AL69:AL90">ROUND((($B69*1500)/(1687.5*AL$3)/112*100)*0.8,1)</f>
        <v>428.8</v>
      </c>
      <c r="AM69" s="1">
        <f t="shared" si="23"/>
        <v>420.2</v>
      </c>
      <c r="AN69" s="1">
        <f aca="true" t="shared" si="62" ref="AN69:AN90">ROUND((($B69*1500)/(1687.5*AN$3)/112*100)*0.8,1)</f>
        <v>433.3</v>
      </c>
      <c r="AO69" s="1">
        <f t="shared" si="24"/>
        <v>424.6</v>
      </c>
      <c r="AP69" s="1">
        <f aca="true" t="shared" si="63" ref="AP69:AP90">ROUND((($B69*1500)/(1687.5*AP$3)/112*100)*0.8,1)</f>
        <v>460.5</v>
      </c>
      <c r="AQ69" s="1">
        <f t="shared" si="25"/>
        <v>451.3</v>
      </c>
    </row>
    <row r="70" spans="1:43" ht="9.75">
      <c r="A70" s="6">
        <v>66</v>
      </c>
      <c r="B70" s="9">
        <f>'Ltabell pr. 01.05.02'!$B69-200</f>
        <v>459300</v>
      </c>
      <c r="C70" s="6">
        <v>151196</v>
      </c>
      <c r="D70" s="7">
        <f aca="true" t="shared" si="64" ref="D70:D90">B70/12</f>
        <v>38275</v>
      </c>
      <c r="E70" s="11">
        <f aca="true" t="shared" si="65" ref="E70:E90">B70-((B70+200)*2%)</f>
        <v>450110</v>
      </c>
      <c r="F70" s="1">
        <f t="shared" si="60"/>
        <v>326.2</v>
      </c>
      <c r="G70" s="1">
        <f aca="true" t="shared" si="66" ref="G70:G90">ROUND((($E70*1500)/(1687.5*G$3)/112*100)*0.8,1)</f>
        <v>319.7</v>
      </c>
      <c r="H70" s="1">
        <f aca="true" t="shared" si="67" ref="H70:AJ70">ROUND((($B70*1500)/(1687.5*H$3)/112*100)*0.8,1)</f>
        <v>335.6</v>
      </c>
      <c r="I70" s="1">
        <f aca="true" t="shared" si="68" ref="I70:I90">ROUND((($E70*1500)/(1687.5*I$3)/112*100)*0.8,1)</f>
        <v>328.9</v>
      </c>
      <c r="J70" s="1">
        <f t="shared" si="67"/>
        <v>340.7</v>
      </c>
      <c r="K70" s="1">
        <f aca="true" t="shared" si="69" ref="K70:K90">ROUND((($E70*1500)/(1687.5*K$3)/112*100)*0.8,1)</f>
        <v>333.9</v>
      </c>
      <c r="L70" s="1">
        <f t="shared" si="67"/>
        <v>343.1</v>
      </c>
      <c r="M70" s="1">
        <f aca="true" t="shared" si="70" ref="M70:M90">ROUND((($E70*1500)/(1687.5*M$3)/112*100)*0.8,1)</f>
        <v>336.2</v>
      </c>
      <c r="N70" s="1">
        <f t="shared" si="67"/>
        <v>344.3</v>
      </c>
      <c r="O70" s="1">
        <f aca="true" t="shared" si="71" ref="O70:O90">ROUND((($E70*1500)/(1687.5*O$3)/112*100)*0.8,1)</f>
        <v>337.4</v>
      </c>
      <c r="P70" s="1">
        <f t="shared" si="67"/>
        <v>349.7</v>
      </c>
      <c r="Q70" s="1">
        <f aca="true" t="shared" si="72" ref="Q70:Q90">ROUND((($E70*1500)/(1687.5*Q$3)/112*100)*0.8,1)</f>
        <v>342.7</v>
      </c>
      <c r="R70" s="1">
        <f t="shared" si="67"/>
        <v>357.4</v>
      </c>
      <c r="S70" s="1">
        <f aca="true" t="shared" si="73" ref="S70:S90">ROUND((($E70*1500)/(1687.5*S$3)/112*100)*0.8,1)</f>
        <v>350.2</v>
      </c>
      <c r="T70" s="1">
        <f t="shared" si="67"/>
        <v>360</v>
      </c>
      <c r="U70" s="1">
        <f aca="true" t="shared" si="74" ref="U70:U90">ROUND((($E70*1500)/(1687.5*U$3)/112*100)*0.8,1)</f>
        <v>352.8</v>
      </c>
      <c r="V70" s="1">
        <f t="shared" si="67"/>
        <v>374.8</v>
      </c>
      <c r="W70" s="1">
        <f aca="true" t="shared" si="75" ref="W70:W90">ROUND((($E70*1500)/(1687.5*W$3)/112*100)*0.8,1)</f>
        <v>367.3</v>
      </c>
      <c r="X70" s="1">
        <f t="shared" si="67"/>
        <v>378.2</v>
      </c>
      <c r="Y70" s="1">
        <f aca="true" t="shared" si="76" ref="Y70:Y90">ROUND((($E70*1500)/(1687.5*Y$3)/112*100)*0.8,1)</f>
        <v>370.7</v>
      </c>
      <c r="Z70" s="1">
        <f t="shared" si="67"/>
        <v>384.2</v>
      </c>
      <c r="AA70" s="1">
        <f aca="true" t="shared" si="77" ref="AA70:AA90">ROUND((($E70*1500)/(1687.5*AA$3)/112*100)*0.8,1)</f>
        <v>376.5</v>
      </c>
      <c r="AB70" s="1">
        <f t="shared" si="67"/>
        <v>394.6</v>
      </c>
      <c r="AC70" s="1">
        <f aca="true" t="shared" si="78" ref="AC70:AC90">ROUND((($E70*1500)/(1687.5*AC$3)/112*100)*0.8,1)</f>
        <v>386.7</v>
      </c>
      <c r="AD70" s="1">
        <f t="shared" si="67"/>
        <v>405</v>
      </c>
      <c r="AE70" s="1">
        <f aca="true" t="shared" si="79" ref="AE70:AE90">ROUND((($E70*1500)/(1687.5*AE$3)/112*100)*0.8,1)</f>
        <v>396.9</v>
      </c>
      <c r="AF70" s="1">
        <f t="shared" si="67"/>
        <v>416.6</v>
      </c>
      <c r="AG70" s="1">
        <f aca="true" t="shared" si="80" ref="AG70:AG90">ROUND((($E70*1500)/(1687.5*AG$3)/112*100)*0.8,1)</f>
        <v>408.3</v>
      </c>
      <c r="AH70" s="1">
        <f t="shared" si="67"/>
        <v>421.4</v>
      </c>
      <c r="AI70" s="1">
        <f aca="true" t="shared" si="81" ref="AI70:AI90">ROUND((($E70*1500)/(1687.5*AI$3)/112*100)*0.8,1)</f>
        <v>413</v>
      </c>
      <c r="AJ70" s="1">
        <f t="shared" si="67"/>
        <v>428.9</v>
      </c>
      <c r="AK70" s="1">
        <f aca="true" t="shared" si="82" ref="AK70:AK90">ROUND((($E70*1500)/(1687.5*AK$3)/112*100)*0.8,1)</f>
        <v>420.3</v>
      </c>
      <c r="AL70" s="1">
        <f t="shared" si="61"/>
        <v>436.6</v>
      </c>
      <c r="AM70" s="1">
        <f aca="true" t="shared" si="83" ref="AM70:AM90">ROUND((($E70*1500)/(1687.5*AM$3)/112*100)*0.8,1)</f>
        <v>427.8</v>
      </c>
      <c r="AN70" s="1">
        <f t="shared" si="62"/>
        <v>441.2</v>
      </c>
      <c r="AO70" s="1">
        <f aca="true" t="shared" si="84" ref="AO70:AO90">ROUND((($E70*1500)/(1687.5*AO$3)/112*100)*0.8,1)</f>
        <v>432.4</v>
      </c>
      <c r="AP70" s="1">
        <f t="shared" si="63"/>
        <v>468.8</v>
      </c>
      <c r="AQ70" s="1">
        <f aca="true" t="shared" si="85" ref="AQ70:AQ90">ROUND((($E70*1500)/(1687.5*AQ$3)/112*100)*0.8,1)</f>
        <v>459.5</v>
      </c>
    </row>
    <row r="71" spans="1:43" ht="9.75">
      <c r="A71" s="6">
        <v>67</v>
      </c>
      <c r="B71" s="9">
        <f>'Ltabell pr. 01.05.02'!$B70-200</f>
        <v>467600</v>
      </c>
      <c r="C71" s="6">
        <v>151197</v>
      </c>
      <c r="D71" s="7">
        <f t="shared" si="64"/>
        <v>38966.666666666664</v>
      </c>
      <c r="E71" s="11">
        <f t="shared" si="65"/>
        <v>458244</v>
      </c>
      <c r="F71" s="1">
        <f t="shared" si="60"/>
        <v>332.1</v>
      </c>
      <c r="G71" s="1">
        <f t="shared" si="66"/>
        <v>325.4</v>
      </c>
      <c r="H71" s="1">
        <f aca="true" t="shared" si="86" ref="H71:H90">ROUND((($B71*1500)/(1687.5*H$3)/112*100)*0.8,1)</f>
        <v>341.6</v>
      </c>
      <c r="I71" s="1">
        <f t="shared" si="68"/>
        <v>334.8</v>
      </c>
      <c r="J71" s="1">
        <f aca="true" t="shared" si="87" ref="J71:J90">ROUND((($B71*1500)/(1687.5*J$3)/112*100)*0.8,1)</f>
        <v>346.8</v>
      </c>
      <c r="K71" s="1">
        <f t="shared" si="69"/>
        <v>339.9</v>
      </c>
      <c r="L71" s="1">
        <f aca="true" t="shared" si="88" ref="L71:L90">ROUND((($B71*1500)/(1687.5*L$3)/112*100)*0.8,1)</f>
        <v>349.3</v>
      </c>
      <c r="M71" s="1">
        <f t="shared" si="70"/>
        <v>342.3</v>
      </c>
      <c r="N71" s="1">
        <f aca="true" t="shared" si="89" ref="N71:N90">ROUND((($B71*1500)/(1687.5*N$3)/112*100)*0.8,1)</f>
        <v>350.5</v>
      </c>
      <c r="O71" s="1">
        <f t="shared" si="71"/>
        <v>343.5</v>
      </c>
      <c r="P71" s="1">
        <f aca="true" t="shared" si="90" ref="P71:P90">ROUND((($B71*1500)/(1687.5*P$3)/112*100)*0.8,1)</f>
        <v>356</v>
      </c>
      <c r="Q71" s="1">
        <f t="shared" si="72"/>
        <v>348.9</v>
      </c>
      <c r="R71" s="1">
        <f aca="true" t="shared" si="91" ref="R71:R90">ROUND((($B71*1500)/(1687.5*R$3)/112*100)*0.8,1)</f>
        <v>363.8</v>
      </c>
      <c r="S71" s="1">
        <f t="shared" si="73"/>
        <v>356.6</v>
      </c>
      <c r="T71" s="1">
        <f aca="true" t="shared" si="92" ref="T71:T90">ROUND((($B71*1500)/(1687.5*T$3)/112*100)*0.8,1)</f>
        <v>366.5</v>
      </c>
      <c r="U71" s="1">
        <f t="shared" si="74"/>
        <v>359.2</v>
      </c>
      <c r="V71" s="1">
        <f aca="true" t="shared" si="93" ref="V71:V90">ROUND((($B71*1500)/(1687.5*V$3)/112*100)*0.8,1)</f>
        <v>381.6</v>
      </c>
      <c r="W71" s="1">
        <f t="shared" si="75"/>
        <v>374</v>
      </c>
      <c r="X71" s="1">
        <f aca="true" t="shared" si="94" ref="X71:X90">ROUND((($B71*1500)/(1687.5*X$3)/112*100)*0.8,1)</f>
        <v>385.1</v>
      </c>
      <c r="Y71" s="1">
        <f t="shared" si="76"/>
        <v>377.4</v>
      </c>
      <c r="Z71" s="1">
        <f aca="true" t="shared" si="95" ref="Z71:Z90">ROUND((($B71*1500)/(1687.5*Z$3)/112*100)*0.8,1)</f>
        <v>391.2</v>
      </c>
      <c r="AA71" s="1">
        <f t="shared" si="77"/>
        <v>383.3</v>
      </c>
      <c r="AB71" s="1">
        <f aca="true" t="shared" si="96" ref="AB71:AB90">ROUND((($B71*1500)/(1687.5*AB$3)/112*100)*0.8,1)</f>
        <v>401.7</v>
      </c>
      <c r="AC71" s="1">
        <f t="shared" si="78"/>
        <v>393.7</v>
      </c>
      <c r="AD71" s="1">
        <f aca="true" t="shared" si="97" ref="AD71:AD90">ROUND((($B71*1500)/(1687.5*AD$3)/112*100)*0.8,1)</f>
        <v>412.3</v>
      </c>
      <c r="AE71" s="1">
        <f t="shared" si="79"/>
        <v>404.1</v>
      </c>
      <c r="AF71" s="1">
        <f aca="true" t="shared" si="98" ref="AF71:AF90">ROUND((($B71*1500)/(1687.5*AF$3)/112*100)*0.8,1)</f>
        <v>424.1</v>
      </c>
      <c r="AG71" s="1">
        <f t="shared" si="80"/>
        <v>415.6</v>
      </c>
      <c r="AH71" s="1">
        <f aca="true" t="shared" si="99" ref="AH71:AH90">ROUND((($B71*1500)/(1687.5*AH$3)/112*100)*0.8,1)</f>
        <v>429</v>
      </c>
      <c r="AI71" s="1">
        <f t="shared" si="81"/>
        <v>420.4</v>
      </c>
      <c r="AJ71" s="1">
        <f aca="true" t="shared" si="100" ref="AJ71:AJ90">ROUND((($B71*1500)/(1687.5*AJ$3)/112*100)*0.8,1)</f>
        <v>436.6</v>
      </c>
      <c r="AK71" s="1">
        <f t="shared" si="82"/>
        <v>427.9</v>
      </c>
      <c r="AL71" s="1">
        <f t="shared" si="61"/>
        <v>444.4</v>
      </c>
      <c r="AM71" s="1">
        <f t="shared" si="83"/>
        <v>435.6</v>
      </c>
      <c r="AN71" s="1">
        <f t="shared" si="62"/>
        <v>449.2</v>
      </c>
      <c r="AO71" s="1">
        <f t="shared" si="84"/>
        <v>440.2</v>
      </c>
      <c r="AP71" s="1">
        <f t="shared" si="63"/>
        <v>477.3</v>
      </c>
      <c r="AQ71" s="1">
        <f t="shared" si="85"/>
        <v>467.8</v>
      </c>
    </row>
    <row r="72" spans="1:43" ht="9.75">
      <c r="A72" s="6">
        <v>68</v>
      </c>
      <c r="B72" s="9">
        <f>'Ltabell pr. 01.05.02'!$B71-200</f>
        <v>475800</v>
      </c>
      <c r="C72" s="6">
        <v>151198</v>
      </c>
      <c r="D72" s="7">
        <f t="shared" si="64"/>
        <v>39650</v>
      </c>
      <c r="E72" s="11">
        <f t="shared" si="65"/>
        <v>466280</v>
      </c>
      <c r="F72" s="1">
        <f t="shared" si="60"/>
        <v>337.9</v>
      </c>
      <c r="G72" s="1">
        <f t="shared" si="66"/>
        <v>331.2</v>
      </c>
      <c r="H72" s="1">
        <f t="shared" si="86"/>
        <v>347.6</v>
      </c>
      <c r="I72" s="1">
        <f t="shared" si="68"/>
        <v>340.7</v>
      </c>
      <c r="J72" s="1">
        <f t="shared" si="87"/>
        <v>352.9</v>
      </c>
      <c r="K72" s="1">
        <f t="shared" si="69"/>
        <v>345.9</v>
      </c>
      <c r="L72" s="1">
        <f t="shared" si="88"/>
        <v>355.4</v>
      </c>
      <c r="M72" s="1">
        <f t="shared" si="70"/>
        <v>348.3</v>
      </c>
      <c r="N72" s="1">
        <f t="shared" si="89"/>
        <v>356.7</v>
      </c>
      <c r="O72" s="1">
        <f t="shared" si="71"/>
        <v>349.5</v>
      </c>
      <c r="P72" s="1">
        <f t="shared" si="90"/>
        <v>362.2</v>
      </c>
      <c r="Q72" s="1">
        <f t="shared" si="72"/>
        <v>355</v>
      </c>
      <c r="R72" s="1">
        <f t="shared" si="91"/>
        <v>370.2</v>
      </c>
      <c r="S72" s="1">
        <f t="shared" si="73"/>
        <v>362.8</v>
      </c>
      <c r="T72" s="1">
        <f t="shared" si="92"/>
        <v>373</v>
      </c>
      <c r="U72" s="1">
        <f t="shared" si="74"/>
        <v>365.5</v>
      </c>
      <c r="V72" s="1">
        <f t="shared" si="93"/>
        <v>388.3</v>
      </c>
      <c r="W72" s="1">
        <f t="shared" si="75"/>
        <v>380.5</v>
      </c>
      <c r="X72" s="1">
        <f t="shared" si="94"/>
        <v>391.8</v>
      </c>
      <c r="Y72" s="1">
        <f t="shared" si="76"/>
        <v>384</v>
      </c>
      <c r="Z72" s="1">
        <f t="shared" si="95"/>
        <v>398</v>
      </c>
      <c r="AA72" s="1">
        <f t="shared" si="77"/>
        <v>390.1</v>
      </c>
      <c r="AB72" s="1">
        <f t="shared" si="96"/>
        <v>408.8</v>
      </c>
      <c r="AC72" s="1">
        <f t="shared" si="78"/>
        <v>400.6</v>
      </c>
      <c r="AD72" s="1">
        <f t="shared" si="97"/>
        <v>419.6</v>
      </c>
      <c r="AE72" s="1">
        <f t="shared" si="79"/>
        <v>411.2</v>
      </c>
      <c r="AF72" s="1">
        <f t="shared" si="98"/>
        <v>431.6</v>
      </c>
      <c r="AG72" s="1">
        <f t="shared" si="80"/>
        <v>422.9</v>
      </c>
      <c r="AH72" s="1">
        <f t="shared" si="99"/>
        <v>436.6</v>
      </c>
      <c r="AI72" s="1">
        <f t="shared" si="81"/>
        <v>427.8</v>
      </c>
      <c r="AJ72" s="1">
        <f t="shared" si="100"/>
        <v>444.3</v>
      </c>
      <c r="AK72" s="1">
        <f t="shared" si="82"/>
        <v>435.4</v>
      </c>
      <c r="AL72" s="1">
        <f t="shared" si="61"/>
        <v>452.2</v>
      </c>
      <c r="AM72" s="1">
        <f t="shared" si="83"/>
        <v>443.2</v>
      </c>
      <c r="AN72" s="1">
        <f t="shared" si="62"/>
        <v>457</v>
      </c>
      <c r="AO72" s="1">
        <f t="shared" si="84"/>
        <v>447.9</v>
      </c>
      <c r="AP72" s="1">
        <f t="shared" si="63"/>
        <v>485.7</v>
      </c>
      <c r="AQ72" s="1">
        <f t="shared" si="85"/>
        <v>476</v>
      </c>
    </row>
    <row r="73" spans="1:43" ht="9.75">
      <c r="A73" s="6">
        <v>69</v>
      </c>
      <c r="B73" s="9">
        <f>'Ltabell pr. 01.05.02'!$B72-200</f>
        <v>485100</v>
      </c>
      <c r="C73" s="6">
        <v>151199</v>
      </c>
      <c r="D73" s="7">
        <f t="shared" si="64"/>
        <v>40425</v>
      </c>
      <c r="E73" s="11">
        <f t="shared" si="65"/>
        <v>475394</v>
      </c>
      <c r="F73" s="1">
        <f t="shared" si="60"/>
        <v>344.5</v>
      </c>
      <c r="G73" s="1">
        <f t="shared" si="66"/>
        <v>337.6</v>
      </c>
      <c r="H73" s="1">
        <f t="shared" si="86"/>
        <v>354.4</v>
      </c>
      <c r="I73" s="1">
        <f t="shared" si="68"/>
        <v>347.3</v>
      </c>
      <c r="J73" s="1">
        <f t="shared" si="87"/>
        <v>359.8</v>
      </c>
      <c r="K73" s="1">
        <f t="shared" si="69"/>
        <v>352.6</v>
      </c>
      <c r="L73" s="1">
        <f t="shared" si="88"/>
        <v>362.4</v>
      </c>
      <c r="M73" s="1">
        <f t="shared" si="70"/>
        <v>355.1</v>
      </c>
      <c r="N73" s="1">
        <f t="shared" si="89"/>
        <v>363.6</v>
      </c>
      <c r="O73" s="1">
        <f t="shared" si="71"/>
        <v>356.4</v>
      </c>
      <c r="P73" s="1">
        <f t="shared" si="90"/>
        <v>369.3</v>
      </c>
      <c r="Q73" s="1">
        <f t="shared" si="72"/>
        <v>361.9</v>
      </c>
      <c r="R73" s="1">
        <f t="shared" si="91"/>
        <v>377.5</v>
      </c>
      <c r="S73" s="1">
        <f t="shared" si="73"/>
        <v>369.9</v>
      </c>
      <c r="T73" s="1">
        <f t="shared" si="92"/>
        <v>380.2</v>
      </c>
      <c r="U73" s="1">
        <f t="shared" si="74"/>
        <v>372.6</v>
      </c>
      <c r="V73" s="1">
        <f t="shared" si="93"/>
        <v>395.9</v>
      </c>
      <c r="W73" s="1">
        <f t="shared" si="75"/>
        <v>388</v>
      </c>
      <c r="X73" s="1">
        <f t="shared" si="94"/>
        <v>399.5</v>
      </c>
      <c r="Y73" s="1">
        <f t="shared" si="76"/>
        <v>391.5</v>
      </c>
      <c r="Z73" s="1">
        <f t="shared" si="95"/>
        <v>405.8</v>
      </c>
      <c r="AA73" s="1">
        <f t="shared" si="77"/>
        <v>397.7</v>
      </c>
      <c r="AB73" s="1">
        <f t="shared" si="96"/>
        <v>416.8</v>
      </c>
      <c r="AC73" s="1">
        <f t="shared" si="78"/>
        <v>408.4</v>
      </c>
      <c r="AD73" s="1">
        <f t="shared" si="97"/>
        <v>427.8</v>
      </c>
      <c r="AE73" s="1">
        <f t="shared" si="79"/>
        <v>419.2</v>
      </c>
      <c r="AF73" s="1">
        <f t="shared" si="98"/>
        <v>440</v>
      </c>
      <c r="AG73" s="1">
        <f t="shared" si="80"/>
        <v>431.2</v>
      </c>
      <c r="AH73" s="1">
        <f t="shared" si="99"/>
        <v>445.1</v>
      </c>
      <c r="AI73" s="1">
        <f t="shared" si="81"/>
        <v>436.2</v>
      </c>
      <c r="AJ73" s="1">
        <f t="shared" si="100"/>
        <v>452.9</v>
      </c>
      <c r="AK73" s="1">
        <f t="shared" si="82"/>
        <v>443.9</v>
      </c>
      <c r="AL73" s="1">
        <f t="shared" si="61"/>
        <v>461.1</v>
      </c>
      <c r="AM73" s="1">
        <f t="shared" si="83"/>
        <v>451.9</v>
      </c>
      <c r="AN73" s="1">
        <f t="shared" si="62"/>
        <v>466</v>
      </c>
      <c r="AO73" s="1">
        <f t="shared" si="84"/>
        <v>456.6</v>
      </c>
      <c r="AP73" s="1">
        <f t="shared" si="63"/>
        <v>495.2</v>
      </c>
      <c r="AQ73" s="1">
        <f t="shared" si="85"/>
        <v>485.3</v>
      </c>
    </row>
    <row r="74" spans="1:43" ht="9.75">
      <c r="A74" s="6">
        <v>70</v>
      </c>
      <c r="B74" s="9">
        <f>'Ltabell pr. 01.05.02'!$B73-200</f>
        <v>494400</v>
      </c>
      <c r="C74" s="6">
        <v>151200</v>
      </c>
      <c r="D74" s="7">
        <f t="shared" si="64"/>
        <v>41200</v>
      </c>
      <c r="E74" s="11">
        <f t="shared" si="65"/>
        <v>484508</v>
      </c>
      <c r="F74" s="1">
        <f t="shared" si="60"/>
        <v>351.1</v>
      </c>
      <c r="G74" s="1">
        <f t="shared" si="66"/>
        <v>344.1</v>
      </c>
      <c r="H74" s="1">
        <f t="shared" si="86"/>
        <v>361.2</v>
      </c>
      <c r="I74" s="1">
        <f t="shared" si="68"/>
        <v>354</v>
      </c>
      <c r="J74" s="1">
        <f t="shared" si="87"/>
        <v>366.7</v>
      </c>
      <c r="K74" s="1">
        <f t="shared" si="69"/>
        <v>359.4</v>
      </c>
      <c r="L74" s="1">
        <f t="shared" si="88"/>
        <v>369.3</v>
      </c>
      <c r="M74" s="1">
        <f t="shared" si="70"/>
        <v>361.9</v>
      </c>
      <c r="N74" s="1">
        <f t="shared" si="89"/>
        <v>370.6</v>
      </c>
      <c r="O74" s="1">
        <f t="shared" si="71"/>
        <v>363.2</v>
      </c>
      <c r="P74" s="1">
        <f t="shared" si="90"/>
        <v>376.4</v>
      </c>
      <c r="Q74" s="1">
        <f t="shared" si="72"/>
        <v>368.9</v>
      </c>
      <c r="R74" s="1">
        <f t="shared" si="91"/>
        <v>384.7</v>
      </c>
      <c r="S74" s="1">
        <f t="shared" si="73"/>
        <v>377</v>
      </c>
      <c r="T74" s="1">
        <f t="shared" si="92"/>
        <v>387.5</v>
      </c>
      <c r="U74" s="1">
        <f t="shared" si="74"/>
        <v>379.8</v>
      </c>
      <c r="V74" s="1">
        <f t="shared" si="93"/>
        <v>403.5</v>
      </c>
      <c r="W74" s="1">
        <f t="shared" si="75"/>
        <v>395.4</v>
      </c>
      <c r="X74" s="1">
        <f t="shared" si="94"/>
        <v>407.1</v>
      </c>
      <c r="Y74" s="1">
        <f t="shared" si="76"/>
        <v>399</v>
      </c>
      <c r="Z74" s="1">
        <f t="shared" si="95"/>
        <v>413.6</v>
      </c>
      <c r="AA74" s="1">
        <f t="shared" si="77"/>
        <v>405.3</v>
      </c>
      <c r="AB74" s="1">
        <f t="shared" si="96"/>
        <v>424.8</v>
      </c>
      <c r="AC74" s="1">
        <f t="shared" si="78"/>
        <v>416.3</v>
      </c>
      <c r="AD74" s="1">
        <f t="shared" si="97"/>
        <v>436</v>
      </c>
      <c r="AE74" s="1">
        <f t="shared" si="79"/>
        <v>427.3</v>
      </c>
      <c r="AF74" s="1">
        <f t="shared" si="98"/>
        <v>448.4</v>
      </c>
      <c r="AG74" s="1">
        <f t="shared" si="80"/>
        <v>439.5</v>
      </c>
      <c r="AH74" s="1">
        <f t="shared" si="99"/>
        <v>453.6</v>
      </c>
      <c r="AI74" s="1">
        <f t="shared" si="81"/>
        <v>444.5</v>
      </c>
      <c r="AJ74" s="1">
        <f t="shared" si="100"/>
        <v>461.6</v>
      </c>
      <c r="AK74" s="1">
        <f t="shared" si="82"/>
        <v>452.4</v>
      </c>
      <c r="AL74" s="1">
        <f t="shared" si="61"/>
        <v>469.9</v>
      </c>
      <c r="AM74" s="1">
        <f t="shared" si="83"/>
        <v>460.5</v>
      </c>
      <c r="AN74" s="1">
        <f t="shared" si="62"/>
        <v>474.9</v>
      </c>
      <c r="AO74" s="1">
        <f t="shared" si="84"/>
        <v>465.4</v>
      </c>
      <c r="AP74" s="1">
        <f t="shared" si="63"/>
        <v>504.7</v>
      </c>
      <c r="AQ74" s="1">
        <f t="shared" si="85"/>
        <v>494.6</v>
      </c>
    </row>
    <row r="75" spans="1:43" ht="9.75">
      <c r="A75" s="6">
        <v>71</v>
      </c>
      <c r="B75" s="9">
        <f>'Ltabell pr. 01.05.02'!$B74-200</f>
        <v>506800</v>
      </c>
      <c r="C75" s="6">
        <v>151201</v>
      </c>
      <c r="D75" s="7">
        <f t="shared" si="64"/>
        <v>42233.333333333336</v>
      </c>
      <c r="E75" s="11">
        <f t="shared" si="65"/>
        <v>496660</v>
      </c>
      <c r="F75" s="1">
        <f t="shared" si="60"/>
        <v>359.9</v>
      </c>
      <c r="G75" s="1">
        <f t="shared" si="66"/>
        <v>352.7</v>
      </c>
      <c r="H75" s="1">
        <f t="shared" si="86"/>
        <v>370.3</v>
      </c>
      <c r="I75" s="1">
        <f t="shared" si="68"/>
        <v>362.9</v>
      </c>
      <c r="J75" s="1">
        <f t="shared" si="87"/>
        <v>375.9</v>
      </c>
      <c r="K75" s="1">
        <f t="shared" si="69"/>
        <v>368.4</v>
      </c>
      <c r="L75" s="1">
        <f t="shared" si="88"/>
        <v>378.6</v>
      </c>
      <c r="M75" s="1">
        <f t="shared" si="70"/>
        <v>371</v>
      </c>
      <c r="N75" s="1">
        <f t="shared" si="89"/>
        <v>379.9</v>
      </c>
      <c r="O75" s="1">
        <f t="shared" si="71"/>
        <v>372.3</v>
      </c>
      <c r="P75" s="1">
        <f t="shared" si="90"/>
        <v>385.8</v>
      </c>
      <c r="Q75" s="1">
        <f t="shared" si="72"/>
        <v>378.1</v>
      </c>
      <c r="R75" s="1">
        <f t="shared" si="91"/>
        <v>394.3</v>
      </c>
      <c r="S75" s="1">
        <f t="shared" si="73"/>
        <v>386.4</v>
      </c>
      <c r="T75" s="1">
        <f t="shared" si="92"/>
        <v>397.3</v>
      </c>
      <c r="U75" s="1">
        <f t="shared" si="74"/>
        <v>389.3</v>
      </c>
      <c r="V75" s="1">
        <f t="shared" si="93"/>
        <v>413.6</v>
      </c>
      <c r="W75" s="1">
        <f t="shared" si="75"/>
        <v>405.3</v>
      </c>
      <c r="X75" s="1">
        <f t="shared" si="94"/>
        <v>417.4</v>
      </c>
      <c r="Y75" s="1">
        <f t="shared" si="76"/>
        <v>409</v>
      </c>
      <c r="Z75" s="1">
        <f t="shared" si="95"/>
        <v>423.9</v>
      </c>
      <c r="AA75" s="1">
        <f t="shared" si="77"/>
        <v>415.5</v>
      </c>
      <c r="AB75" s="1">
        <f t="shared" si="96"/>
        <v>435.4</v>
      </c>
      <c r="AC75" s="1">
        <f t="shared" si="78"/>
        <v>426.7</v>
      </c>
      <c r="AD75" s="1">
        <f t="shared" si="97"/>
        <v>446.9</v>
      </c>
      <c r="AE75" s="1">
        <f t="shared" si="79"/>
        <v>438</v>
      </c>
      <c r="AF75" s="1">
        <f t="shared" si="98"/>
        <v>459.7</v>
      </c>
      <c r="AG75" s="1">
        <f t="shared" si="80"/>
        <v>450.5</v>
      </c>
      <c r="AH75" s="1">
        <f t="shared" si="99"/>
        <v>465</v>
      </c>
      <c r="AI75" s="1">
        <f t="shared" si="81"/>
        <v>455.7</v>
      </c>
      <c r="AJ75" s="1">
        <f t="shared" si="100"/>
        <v>473.2</v>
      </c>
      <c r="AK75" s="1">
        <f t="shared" si="82"/>
        <v>463.7</v>
      </c>
      <c r="AL75" s="1">
        <f t="shared" si="61"/>
        <v>481.7</v>
      </c>
      <c r="AM75" s="1">
        <f t="shared" si="83"/>
        <v>472.1</v>
      </c>
      <c r="AN75" s="1">
        <f t="shared" si="62"/>
        <v>486.8</v>
      </c>
      <c r="AO75" s="1">
        <f t="shared" si="84"/>
        <v>477.1</v>
      </c>
      <c r="AP75" s="1">
        <f t="shared" si="63"/>
        <v>517.3</v>
      </c>
      <c r="AQ75" s="1">
        <f t="shared" si="85"/>
        <v>507</v>
      </c>
    </row>
    <row r="76" spans="1:43" ht="9.75">
      <c r="A76" s="6">
        <v>72</v>
      </c>
      <c r="B76" s="9">
        <f>'Ltabell pr. 01.05.02'!$B75-200</f>
        <v>516000</v>
      </c>
      <c r="C76" s="6">
        <v>151202</v>
      </c>
      <c r="D76" s="7">
        <f t="shared" si="64"/>
        <v>43000</v>
      </c>
      <c r="E76" s="11">
        <f t="shared" si="65"/>
        <v>505676</v>
      </c>
      <c r="F76" s="1">
        <f t="shared" si="60"/>
        <v>366.5</v>
      </c>
      <c r="G76" s="1">
        <f t="shared" si="66"/>
        <v>359.1</v>
      </c>
      <c r="H76" s="1">
        <f t="shared" si="86"/>
        <v>377</v>
      </c>
      <c r="I76" s="1">
        <f t="shared" si="68"/>
        <v>369.5</v>
      </c>
      <c r="J76" s="1">
        <f t="shared" si="87"/>
        <v>382.7</v>
      </c>
      <c r="K76" s="1">
        <f t="shared" si="69"/>
        <v>375.1</v>
      </c>
      <c r="L76" s="1">
        <f t="shared" si="88"/>
        <v>385.4</v>
      </c>
      <c r="M76" s="1">
        <f t="shared" si="70"/>
        <v>377.7</v>
      </c>
      <c r="N76" s="1">
        <f t="shared" si="89"/>
        <v>386.8</v>
      </c>
      <c r="O76" s="1">
        <f t="shared" si="71"/>
        <v>379.1</v>
      </c>
      <c r="P76" s="1">
        <f t="shared" si="90"/>
        <v>392.8</v>
      </c>
      <c r="Q76" s="1">
        <f t="shared" si="72"/>
        <v>385</v>
      </c>
      <c r="R76" s="1">
        <f t="shared" si="91"/>
        <v>401.5</v>
      </c>
      <c r="S76" s="1">
        <f t="shared" si="73"/>
        <v>393.5</v>
      </c>
      <c r="T76" s="1">
        <f t="shared" si="92"/>
        <v>404.5</v>
      </c>
      <c r="U76" s="1">
        <f t="shared" si="74"/>
        <v>396.4</v>
      </c>
      <c r="V76" s="1">
        <f t="shared" si="93"/>
        <v>421.1</v>
      </c>
      <c r="W76" s="1">
        <f t="shared" si="75"/>
        <v>412.7</v>
      </c>
      <c r="X76" s="1">
        <f t="shared" si="94"/>
        <v>424.9</v>
      </c>
      <c r="Y76" s="1">
        <f t="shared" si="76"/>
        <v>416.4</v>
      </c>
      <c r="Z76" s="1">
        <f t="shared" si="95"/>
        <v>431.6</v>
      </c>
      <c r="AA76" s="1">
        <f t="shared" si="77"/>
        <v>423</v>
      </c>
      <c r="AB76" s="1">
        <f t="shared" si="96"/>
        <v>443.3</v>
      </c>
      <c r="AC76" s="1">
        <f t="shared" si="78"/>
        <v>434.5</v>
      </c>
      <c r="AD76" s="1">
        <f t="shared" si="97"/>
        <v>455</v>
      </c>
      <c r="AE76" s="1">
        <f t="shared" si="79"/>
        <v>445.9</v>
      </c>
      <c r="AF76" s="1">
        <f t="shared" si="98"/>
        <v>468</v>
      </c>
      <c r="AG76" s="1">
        <f t="shared" si="80"/>
        <v>458.7</v>
      </c>
      <c r="AH76" s="1">
        <f t="shared" si="99"/>
        <v>473.4</v>
      </c>
      <c r="AI76" s="1">
        <f t="shared" si="81"/>
        <v>464</v>
      </c>
      <c r="AJ76" s="1">
        <f t="shared" si="100"/>
        <v>481.8</v>
      </c>
      <c r="AK76" s="1">
        <f t="shared" si="82"/>
        <v>472.2</v>
      </c>
      <c r="AL76" s="1">
        <f t="shared" si="61"/>
        <v>490.4</v>
      </c>
      <c r="AM76" s="1">
        <f t="shared" si="83"/>
        <v>480.6</v>
      </c>
      <c r="AN76" s="1">
        <f t="shared" si="62"/>
        <v>495.6</v>
      </c>
      <c r="AO76" s="1">
        <f t="shared" si="84"/>
        <v>485.7</v>
      </c>
      <c r="AP76" s="1">
        <f t="shared" si="63"/>
        <v>526.7</v>
      </c>
      <c r="AQ76" s="1">
        <f t="shared" si="85"/>
        <v>516.2</v>
      </c>
    </row>
    <row r="77" spans="1:43" ht="9.75">
      <c r="A77" s="6">
        <v>73</v>
      </c>
      <c r="B77" s="9">
        <f>'Ltabell pr. 01.05.02'!$B76-200</f>
        <v>525300</v>
      </c>
      <c r="C77" s="6">
        <v>151203</v>
      </c>
      <c r="D77" s="7">
        <f t="shared" si="64"/>
        <v>43775</v>
      </c>
      <c r="E77" s="11">
        <f t="shared" si="65"/>
        <v>514790</v>
      </c>
      <c r="F77" s="1">
        <f t="shared" si="60"/>
        <v>373.1</v>
      </c>
      <c r="G77" s="1">
        <f t="shared" si="66"/>
        <v>365.6</v>
      </c>
      <c r="H77" s="1">
        <f t="shared" si="86"/>
        <v>383.8</v>
      </c>
      <c r="I77" s="1">
        <f t="shared" si="68"/>
        <v>376.1</v>
      </c>
      <c r="J77" s="1">
        <f t="shared" si="87"/>
        <v>389.6</v>
      </c>
      <c r="K77" s="1">
        <f t="shared" si="69"/>
        <v>381.8</v>
      </c>
      <c r="L77" s="1">
        <f t="shared" si="88"/>
        <v>392.4</v>
      </c>
      <c r="M77" s="1">
        <f t="shared" si="70"/>
        <v>384.5</v>
      </c>
      <c r="N77" s="1">
        <f t="shared" si="89"/>
        <v>393.8</v>
      </c>
      <c r="O77" s="1">
        <f t="shared" si="71"/>
        <v>385.9</v>
      </c>
      <c r="P77" s="1">
        <f t="shared" si="90"/>
        <v>399.9</v>
      </c>
      <c r="Q77" s="1">
        <f t="shared" si="72"/>
        <v>391.9</v>
      </c>
      <c r="R77" s="1">
        <f t="shared" si="91"/>
        <v>408.7</v>
      </c>
      <c r="S77" s="1">
        <f t="shared" si="73"/>
        <v>400.6</v>
      </c>
      <c r="T77" s="1">
        <f t="shared" si="92"/>
        <v>411.8</v>
      </c>
      <c r="U77" s="1">
        <f t="shared" si="74"/>
        <v>403.5</v>
      </c>
      <c r="V77" s="1">
        <f t="shared" si="93"/>
        <v>428.7</v>
      </c>
      <c r="W77" s="1">
        <f t="shared" si="75"/>
        <v>420.1</v>
      </c>
      <c r="X77" s="1">
        <f t="shared" si="94"/>
        <v>432.6</v>
      </c>
      <c r="Y77" s="1">
        <f t="shared" si="76"/>
        <v>423.9</v>
      </c>
      <c r="Z77" s="1">
        <f t="shared" si="95"/>
        <v>439.4</v>
      </c>
      <c r="AA77" s="1">
        <f t="shared" si="77"/>
        <v>430.6</v>
      </c>
      <c r="AB77" s="1">
        <f t="shared" si="96"/>
        <v>451.3</v>
      </c>
      <c r="AC77" s="1">
        <f t="shared" si="78"/>
        <v>442.3</v>
      </c>
      <c r="AD77" s="1">
        <f t="shared" si="97"/>
        <v>463.2</v>
      </c>
      <c r="AE77" s="1">
        <f t="shared" si="79"/>
        <v>454</v>
      </c>
      <c r="AF77" s="1">
        <f t="shared" si="98"/>
        <v>476.5</v>
      </c>
      <c r="AG77" s="1">
        <f t="shared" si="80"/>
        <v>466.9</v>
      </c>
      <c r="AH77" s="1">
        <f t="shared" si="99"/>
        <v>482</v>
      </c>
      <c r="AI77" s="1">
        <f t="shared" si="81"/>
        <v>472.3</v>
      </c>
      <c r="AJ77" s="1">
        <f t="shared" si="100"/>
        <v>490.5</v>
      </c>
      <c r="AK77" s="1">
        <f t="shared" si="82"/>
        <v>480.7</v>
      </c>
      <c r="AL77" s="1">
        <f t="shared" si="61"/>
        <v>499.3</v>
      </c>
      <c r="AM77" s="1">
        <f t="shared" si="83"/>
        <v>489.3</v>
      </c>
      <c r="AN77" s="1">
        <f t="shared" si="62"/>
        <v>504.6</v>
      </c>
      <c r="AO77" s="1">
        <f t="shared" si="84"/>
        <v>494.5</v>
      </c>
      <c r="AP77" s="1">
        <f t="shared" si="63"/>
        <v>536.2</v>
      </c>
      <c r="AQ77" s="1">
        <f t="shared" si="85"/>
        <v>525.5</v>
      </c>
    </row>
    <row r="78" spans="1:43" ht="9.75">
      <c r="A78" s="6">
        <v>74</v>
      </c>
      <c r="B78" s="9">
        <f>'Ltabell pr. 01.05.02'!$B77-200</f>
        <v>535100</v>
      </c>
      <c r="C78" s="6">
        <v>151204</v>
      </c>
      <c r="D78" s="7">
        <f t="shared" si="64"/>
        <v>44591.666666666664</v>
      </c>
      <c r="E78" s="11">
        <f t="shared" si="65"/>
        <v>524394</v>
      </c>
      <c r="F78" s="1">
        <f t="shared" si="60"/>
        <v>380</v>
      </c>
      <c r="G78" s="1">
        <f t="shared" si="66"/>
        <v>372.4</v>
      </c>
      <c r="H78" s="1">
        <f t="shared" si="86"/>
        <v>391</v>
      </c>
      <c r="I78" s="1">
        <f t="shared" si="68"/>
        <v>383.1</v>
      </c>
      <c r="J78" s="1">
        <f t="shared" si="87"/>
        <v>396.9</v>
      </c>
      <c r="K78" s="1">
        <f t="shared" si="69"/>
        <v>389</v>
      </c>
      <c r="L78" s="1">
        <f t="shared" si="88"/>
        <v>399.7</v>
      </c>
      <c r="M78" s="1">
        <f t="shared" si="70"/>
        <v>391.7</v>
      </c>
      <c r="N78" s="1">
        <f t="shared" si="89"/>
        <v>401.1</v>
      </c>
      <c r="O78" s="1">
        <f t="shared" si="71"/>
        <v>393.1</v>
      </c>
      <c r="P78" s="1">
        <f t="shared" si="90"/>
        <v>407.4</v>
      </c>
      <c r="Q78" s="1">
        <f t="shared" si="72"/>
        <v>399.2</v>
      </c>
      <c r="R78" s="1">
        <f t="shared" si="91"/>
        <v>416.4</v>
      </c>
      <c r="S78" s="1">
        <f t="shared" si="73"/>
        <v>408</v>
      </c>
      <c r="T78" s="1">
        <f t="shared" si="92"/>
        <v>419.4</v>
      </c>
      <c r="U78" s="1">
        <f t="shared" si="74"/>
        <v>411</v>
      </c>
      <c r="V78" s="1">
        <f t="shared" si="93"/>
        <v>436.7</v>
      </c>
      <c r="W78" s="1">
        <f t="shared" si="75"/>
        <v>428</v>
      </c>
      <c r="X78" s="1">
        <f t="shared" si="94"/>
        <v>440.7</v>
      </c>
      <c r="Y78" s="1">
        <f t="shared" si="76"/>
        <v>431.8</v>
      </c>
      <c r="Z78" s="1">
        <f t="shared" si="95"/>
        <v>447.6</v>
      </c>
      <c r="AA78" s="1">
        <f t="shared" si="77"/>
        <v>438.7</v>
      </c>
      <c r="AB78" s="1">
        <f t="shared" si="96"/>
        <v>459.7</v>
      </c>
      <c r="AC78" s="1">
        <f t="shared" si="78"/>
        <v>450.5</v>
      </c>
      <c r="AD78" s="1">
        <f t="shared" si="97"/>
        <v>471.9</v>
      </c>
      <c r="AE78" s="1">
        <f t="shared" si="79"/>
        <v>462.4</v>
      </c>
      <c r="AF78" s="1">
        <f t="shared" si="98"/>
        <v>485.4</v>
      </c>
      <c r="AG78" s="1">
        <f t="shared" si="80"/>
        <v>475.6</v>
      </c>
      <c r="AH78" s="1">
        <f t="shared" si="99"/>
        <v>491</v>
      </c>
      <c r="AI78" s="1">
        <f t="shared" si="81"/>
        <v>481.1</v>
      </c>
      <c r="AJ78" s="1">
        <f t="shared" si="100"/>
        <v>499.6</v>
      </c>
      <c r="AK78" s="1">
        <f t="shared" si="82"/>
        <v>489.6</v>
      </c>
      <c r="AL78" s="1">
        <f t="shared" si="61"/>
        <v>508.6</v>
      </c>
      <c r="AM78" s="1">
        <f t="shared" si="83"/>
        <v>498.4</v>
      </c>
      <c r="AN78" s="1">
        <f t="shared" si="62"/>
        <v>514</v>
      </c>
      <c r="AO78" s="1">
        <f t="shared" si="84"/>
        <v>503.7</v>
      </c>
      <c r="AP78" s="1">
        <f t="shared" si="63"/>
        <v>546.2</v>
      </c>
      <c r="AQ78" s="1">
        <f t="shared" si="85"/>
        <v>535.3</v>
      </c>
    </row>
    <row r="79" spans="1:43" ht="9.75">
      <c r="A79" s="6">
        <v>75</v>
      </c>
      <c r="B79" s="9">
        <f>'Ltabell pr. 01.05.02'!$B78-200</f>
        <v>545800</v>
      </c>
      <c r="C79" s="6">
        <v>151205</v>
      </c>
      <c r="D79" s="7">
        <f t="shared" si="64"/>
        <v>45483.333333333336</v>
      </c>
      <c r="E79" s="11">
        <f t="shared" si="65"/>
        <v>534880</v>
      </c>
      <c r="F79" s="1">
        <f t="shared" si="60"/>
        <v>387.6</v>
      </c>
      <c r="G79" s="1">
        <f t="shared" si="66"/>
        <v>379.9</v>
      </c>
      <c r="H79" s="1">
        <f t="shared" si="86"/>
        <v>398.8</v>
      </c>
      <c r="I79" s="1">
        <f t="shared" si="68"/>
        <v>390.8</v>
      </c>
      <c r="J79" s="1">
        <f t="shared" si="87"/>
        <v>404.8</v>
      </c>
      <c r="K79" s="1">
        <f t="shared" si="69"/>
        <v>396.7</v>
      </c>
      <c r="L79" s="1">
        <f t="shared" si="88"/>
        <v>407.7</v>
      </c>
      <c r="M79" s="1">
        <f t="shared" si="70"/>
        <v>399.5</v>
      </c>
      <c r="N79" s="1">
        <f t="shared" si="89"/>
        <v>409.1</v>
      </c>
      <c r="O79" s="1">
        <f t="shared" si="71"/>
        <v>401</v>
      </c>
      <c r="P79" s="1">
        <f t="shared" si="90"/>
        <v>415.5</v>
      </c>
      <c r="Q79" s="1">
        <f t="shared" si="72"/>
        <v>407.2</v>
      </c>
      <c r="R79" s="1">
        <f t="shared" si="91"/>
        <v>424.7</v>
      </c>
      <c r="S79" s="1">
        <f t="shared" si="73"/>
        <v>416.2</v>
      </c>
      <c r="T79" s="1">
        <f t="shared" si="92"/>
        <v>427.8</v>
      </c>
      <c r="U79" s="1">
        <f t="shared" si="74"/>
        <v>419.3</v>
      </c>
      <c r="V79" s="1">
        <f t="shared" si="93"/>
        <v>445.4</v>
      </c>
      <c r="W79" s="1">
        <f t="shared" si="75"/>
        <v>436.5</v>
      </c>
      <c r="X79" s="1">
        <f t="shared" si="94"/>
        <v>449.5</v>
      </c>
      <c r="Y79" s="1">
        <f t="shared" si="76"/>
        <v>440.5</v>
      </c>
      <c r="Z79" s="1">
        <f t="shared" si="95"/>
        <v>456.6</v>
      </c>
      <c r="AA79" s="1">
        <f t="shared" si="77"/>
        <v>447.4</v>
      </c>
      <c r="AB79" s="1">
        <f t="shared" si="96"/>
        <v>468.9</v>
      </c>
      <c r="AC79" s="1">
        <f t="shared" si="78"/>
        <v>459.5</v>
      </c>
      <c r="AD79" s="1">
        <f t="shared" si="97"/>
        <v>481.3</v>
      </c>
      <c r="AE79" s="1">
        <f t="shared" si="79"/>
        <v>471.7</v>
      </c>
      <c r="AF79" s="1">
        <f t="shared" si="98"/>
        <v>495.1</v>
      </c>
      <c r="AG79" s="1">
        <f t="shared" si="80"/>
        <v>485.2</v>
      </c>
      <c r="AH79" s="1">
        <f t="shared" si="99"/>
        <v>500.8</v>
      </c>
      <c r="AI79" s="1">
        <f t="shared" si="81"/>
        <v>490.8</v>
      </c>
      <c r="AJ79" s="1">
        <f t="shared" si="100"/>
        <v>509.6</v>
      </c>
      <c r="AK79" s="1">
        <f t="shared" si="82"/>
        <v>499.4</v>
      </c>
      <c r="AL79" s="1">
        <f t="shared" si="61"/>
        <v>518.8</v>
      </c>
      <c r="AM79" s="1">
        <f t="shared" si="83"/>
        <v>508.4</v>
      </c>
      <c r="AN79" s="1">
        <f t="shared" si="62"/>
        <v>524.3</v>
      </c>
      <c r="AO79" s="1">
        <f t="shared" si="84"/>
        <v>513.8</v>
      </c>
      <c r="AP79" s="1">
        <f t="shared" si="63"/>
        <v>557.1</v>
      </c>
      <c r="AQ79" s="1">
        <f t="shared" si="85"/>
        <v>546</v>
      </c>
    </row>
    <row r="80" spans="1:43" ht="9.75">
      <c r="A80" s="6">
        <v>76</v>
      </c>
      <c r="B80" s="9">
        <f>'Ltabell pr. 01.05.02'!$B79-200</f>
        <v>560700</v>
      </c>
      <c r="C80" s="6">
        <v>151206</v>
      </c>
      <c r="D80" s="7">
        <f t="shared" si="64"/>
        <v>46725</v>
      </c>
      <c r="E80" s="11">
        <f t="shared" si="65"/>
        <v>549482</v>
      </c>
      <c r="F80" s="1">
        <f t="shared" si="60"/>
        <v>398.2</v>
      </c>
      <c r="G80" s="1">
        <f t="shared" si="66"/>
        <v>390.2</v>
      </c>
      <c r="H80" s="1">
        <f t="shared" si="86"/>
        <v>409.7</v>
      </c>
      <c r="I80" s="1">
        <f t="shared" si="68"/>
        <v>401.5</v>
      </c>
      <c r="J80" s="1">
        <f t="shared" si="87"/>
        <v>415.9</v>
      </c>
      <c r="K80" s="1">
        <f t="shared" si="69"/>
        <v>407.6</v>
      </c>
      <c r="L80" s="1">
        <f t="shared" si="88"/>
        <v>418.8</v>
      </c>
      <c r="M80" s="1">
        <f t="shared" si="70"/>
        <v>410.4</v>
      </c>
      <c r="N80" s="1">
        <f t="shared" si="89"/>
        <v>420.3</v>
      </c>
      <c r="O80" s="1">
        <f t="shared" si="71"/>
        <v>411.9</v>
      </c>
      <c r="P80" s="1">
        <f t="shared" si="90"/>
        <v>426.9</v>
      </c>
      <c r="Q80" s="1">
        <f t="shared" si="72"/>
        <v>418.3</v>
      </c>
      <c r="R80" s="1">
        <f t="shared" si="91"/>
        <v>436.3</v>
      </c>
      <c r="S80" s="1">
        <f t="shared" si="73"/>
        <v>427.5</v>
      </c>
      <c r="T80" s="1">
        <f t="shared" si="92"/>
        <v>439.5</v>
      </c>
      <c r="U80" s="1">
        <f t="shared" si="74"/>
        <v>430.7</v>
      </c>
      <c r="V80" s="1">
        <f t="shared" si="93"/>
        <v>457.6</v>
      </c>
      <c r="W80" s="1">
        <f t="shared" si="75"/>
        <v>448.4</v>
      </c>
      <c r="X80" s="1">
        <f t="shared" si="94"/>
        <v>461.7</v>
      </c>
      <c r="Y80" s="1">
        <f t="shared" si="76"/>
        <v>452.5</v>
      </c>
      <c r="Z80" s="1">
        <f t="shared" si="95"/>
        <v>469</v>
      </c>
      <c r="AA80" s="1">
        <f t="shared" si="77"/>
        <v>459.7</v>
      </c>
      <c r="AB80" s="1">
        <f t="shared" si="96"/>
        <v>481.7</v>
      </c>
      <c r="AC80" s="1">
        <f t="shared" si="78"/>
        <v>472.1</v>
      </c>
      <c r="AD80" s="1">
        <f t="shared" si="97"/>
        <v>494.4</v>
      </c>
      <c r="AE80" s="1">
        <f t="shared" si="79"/>
        <v>484.6</v>
      </c>
      <c r="AF80" s="1">
        <f t="shared" si="98"/>
        <v>508.6</v>
      </c>
      <c r="AG80" s="1">
        <f t="shared" si="80"/>
        <v>498.4</v>
      </c>
      <c r="AH80" s="1">
        <f t="shared" si="99"/>
        <v>514.5</v>
      </c>
      <c r="AI80" s="1">
        <f t="shared" si="81"/>
        <v>504.2</v>
      </c>
      <c r="AJ80" s="1">
        <f t="shared" si="100"/>
        <v>523.5</v>
      </c>
      <c r="AK80" s="1">
        <f t="shared" si="82"/>
        <v>513.1</v>
      </c>
      <c r="AL80" s="1">
        <f t="shared" si="61"/>
        <v>532.9</v>
      </c>
      <c r="AM80" s="1">
        <f t="shared" si="83"/>
        <v>522.3</v>
      </c>
      <c r="AN80" s="1">
        <f t="shared" si="62"/>
        <v>538.6</v>
      </c>
      <c r="AO80" s="1">
        <f t="shared" si="84"/>
        <v>527.8</v>
      </c>
      <c r="AP80" s="1">
        <f t="shared" si="63"/>
        <v>572.3</v>
      </c>
      <c r="AQ80" s="1">
        <f t="shared" si="85"/>
        <v>560.9</v>
      </c>
    </row>
    <row r="81" spans="1:43" ht="9.75">
      <c r="A81" s="6">
        <v>77</v>
      </c>
      <c r="B81" s="9">
        <f>'Ltabell pr. 01.05.02'!$B80-200</f>
        <v>575500</v>
      </c>
      <c r="C81" s="6">
        <v>151207</v>
      </c>
      <c r="D81" s="7">
        <f t="shared" si="64"/>
        <v>47958.333333333336</v>
      </c>
      <c r="E81" s="11">
        <f t="shared" si="65"/>
        <v>563986</v>
      </c>
      <c r="F81" s="1">
        <f t="shared" si="60"/>
        <v>408.7</v>
      </c>
      <c r="G81" s="1">
        <f t="shared" si="66"/>
        <v>400.5</v>
      </c>
      <c r="H81" s="1">
        <f t="shared" si="86"/>
        <v>420.5</v>
      </c>
      <c r="I81" s="1">
        <f t="shared" si="68"/>
        <v>412.1</v>
      </c>
      <c r="J81" s="1">
        <f t="shared" si="87"/>
        <v>426.9</v>
      </c>
      <c r="K81" s="1">
        <f t="shared" si="69"/>
        <v>418.3</v>
      </c>
      <c r="L81" s="1">
        <f t="shared" si="88"/>
        <v>429.9</v>
      </c>
      <c r="M81" s="1">
        <f t="shared" si="70"/>
        <v>421.3</v>
      </c>
      <c r="N81" s="1">
        <f t="shared" si="89"/>
        <v>431.4</v>
      </c>
      <c r="O81" s="1">
        <f t="shared" si="71"/>
        <v>422.8</v>
      </c>
      <c r="P81" s="1">
        <f t="shared" si="90"/>
        <v>438.1</v>
      </c>
      <c r="Q81" s="1">
        <f t="shared" si="72"/>
        <v>429.4</v>
      </c>
      <c r="R81" s="1">
        <f t="shared" si="91"/>
        <v>447.8</v>
      </c>
      <c r="S81" s="1">
        <f t="shared" si="73"/>
        <v>438.8</v>
      </c>
      <c r="T81" s="1">
        <f t="shared" si="92"/>
        <v>451.1</v>
      </c>
      <c r="U81" s="1">
        <f t="shared" si="74"/>
        <v>442.1</v>
      </c>
      <c r="V81" s="1">
        <f t="shared" si="93"/>
        <v>469.7</v>
      </c>
      <c r="W81" s="1">
        <f t="shared" si="75"/>
        <v>460.3</v>
      </c>
      <c r="X81" s="1">
        <f t="shared" si="94"/>
        <v>473.9</v>
      </c>
      <c r="Y81" s="1">
        <f t="shared" si="76"/>
        <v>464.4</v>
      </c>
      <c r="Z81" s="1">
        <f t="shared" si="95"/>
        <v>481.4</v>
      </c>
      <c r="AA81" s="1">
        <f t="shared" si="77"/>
        <v>471.8</v>
      </c>
      <c r="AB81" s="1">
        <f t="shared" si="96"/>
        <v>494.4</v>
      </c>
      <c r="AC81" s="1">
        <f t="shared" si="78"/>
        <v>484.6</v>
      </c>
      <c r="AD81" s="1">
        <f t="shared" si="97"/>
        <v>507.5</v>
      </c>
      <c r="AE81" s="1">
        <f t="shared" si="79"/>
        <v>497.3</v>
      </c>
      <c r="AF81" s="1">
        <f t="shared" si="98"/>
        <v>522</v>
      </c>
      <c r="AG81" s="1">
        <f t="shared" si="80"/>
        <v>511.6</v>
      </c>
      <c r="AH81" s="1">
        <f t="shared" si="99"/>
        <v>528</v>
      </c>
      <c r="AI81" s="1">
        <f t="shared" si="81"/>
        <v>517.5</v>
      </c>
      <c r="AJ81" s="1">
        <f t="shared" si="100"/>
        <v>537.3</v>
      </c>
      <c r="AK81" s="1">
        <f t="shared" si="82"/>
        <v>526.6</v>
      </c>
      <c r="AL81" s="1">
        <f t="shared" si="61"/>
        <v>547</v>
      </c>
      <c r="AM81" s="1">
        <f t="shared" si="83"/>
        <v>536.1</v>
      </c>
      <c r="AN81" s="1">
        <f t="shared" si="62"/>
        <v>552.8</v>
      </c>
      <c r="AO81" s="1">
        <f t="shared" si="84"/>
        <v>541.7</v>
      </c>
      <c r="AP81" s="1">
        <f t="shared" si="63"/>
        <v>587.5</v>
      </c>
      <c r="AQ81" s="1">
        <f t="shared" si="85"/>
        <v>575.7</v>
      </c>
    </row>
    <row r="82" spans="1:43" ht="9.75">
      <c r="A82" s="6">
        <v>78</v>
      </c>
      <c r="B82" s="9">
        <f>'Ltabell pr. 01.05.02'!$B81-200</f>
        <v>595400</v>
      </c>
      <c r="C82" s="6">
        <v>151208</v>
      </c>
      <c r="D82" s="7">
        <f t="shared" si="64"/>
        <v>49616.666666666664</v>
      </c>
      <c r="E82" s="11">
        <f t="shared" si="65"/>
        <v>583488</v>
      </c>
      <c r="F82" s="1">
        <f t="shared" si="60"/>
        <v>422.9</v>
      </c>
      <c r="G82" s="1">
        <f t="shared" si="66"/>
        <v>414.4</v>
      </c>
      <c r="H82" s="1">
        <f t="shared" si="86"/>
        <v>435</v>
      </c>
      <c r="I82" s="1">
        <f t="shared" si="68"/>
        <v>426.3</v>
      </c>
      <c r="J82" s="1">
        <f t="shared" si="87"/>
        <v>441.6</v>
      </c>
      <c r="K82" s="1">
        <f t="shared" si="69"/>
        <v>432.8</v>
      </c>
      <c r="L82" s="1">
        <f t="shared" si="88"/>
        <v>444.7</v>
      </c>
      <c r="M82" s="1">
        <f t="shared" si="70"/>
        <v>435.8</v>
      </c>
      <c r="N82" s="1">
        <f t="shared" si="89"/>
        <v>446.3</v>
      </c>
      <c r="O82" s="1">
        <f t="shared" si="71"/>
        <v>437.4</v>
      </c>
      <c r="P82" s="1">
        <f t="shared" si="90"/>
        <v>453.3</v>
      </c>
      <c r="Q82" s="1">
        <f t="shared" si="72"/>
        <v>444.2</v>
      </c>
      <c r="R82" s="1">
        <f t="shared" si="91"/>
        <v>463.3</v>
      </c>
      <c r="S82" s="1">
        <f t="shared" si="73"/>
        <v>454</v>
      </c>
      <c r="T82" s="1">
        <f t="shared" si="92"/>
        <v>466.7</v>
      </c>
      <c r="U82" s="1">
        <f t="shared" si="74"/>
        <v>457.4</v>
      </c>
      <c r="V82" s="1">
        <f t="shared" si="93"/>
        <v>485.9</v>
      </c>
      <c r="W82" s="1">
        <f t="shared" si="75"/>
        <v>476.2</v>
      </c>
      <c r="X82" s="1">
        <f t="shared" si="94"/>
        <v>490.3</v>
      </c>
      <c r="Y82" s="1">
        <f t="shared" si="76"/>
        <v>480.5</v>
      </c>
      <c r="Z82" s="1">
        <f t="shared" si="95"/>
        <v>498.1</v>
      </c>
      <c r="AA82" s="1">
        <f t="shared" si="77"/>
        <v>488.1</v>
      </c>
      <c r="AB82" s="1">
        <f t="shared" si="96"/>
        <v>511.5</v>
      </c>
      <c r="AC82" s="1">
        <f t="shared" si="78"/>
        <v>501.3</v>
      </c>
      <c r="AD82" s="1">
        <f t="shared" si="97"/>
        <v>525</v>
      </c>
      <c r="AE82" s="1">
        <f t="shared" si="79"/>
        <v>514.5</v>
      </c>
      <c r="AF82" s="1">
        <f t="shared" si="98"/>
        <v>540</v>
      </c>
      <c r="AG82" s="1">
        <f t="shared" si="80"/>
        <v>529.2</v>
      </c>
      <c r="AH82" s="1">
        <f t="shared" si="99"/>
        <v>546.3</v>
      </c>
      <c r="AI82" s="1">
        <f t="shared" si="81"/>
        <v>535.4</v>
      </c>
      <c r="AJ82" s="1">
        <f t="shared" si="100"/>
        <v>555.9</v>
      </c>
      <c r="AK82" s="1">
        <f t="shared" si="82"/>
        <v>544.8</v>
      </c>
      <c r="AL82" s="1">
        <f t="shared" si="61"/>
        <v>565.9</v>
      </c>
      <c r="AM82" s="1">
        <f t="shared" si="83"/>
        <v>554.6</v>
      </c>
      <c r="AN82" s="1">
        <f t="shared" si="62"/>
        <v>571.9</v>
      </c>
      <c r="AO82" s="1">
        <f t="shared" si="84"/>
        <v>560.5</v>
      </c>
      <c r="AP82" s="1">
        <f t="shared" si="63"/>
        <v>607.8</v>
      </c>
      <c r="AQ82" s="1">
        <f t="shared" si="85"/>
        <v>595.6</v>
      </c>
    </row>
    <row r="83" spans="1:43" ht="9.75">
      <c r="A83" s="6">
        <v>79</v>
      </c>
      <c r="B83" s="9">
        <f>'Ltabell pr. 01.05.02'!$B82-200</f>
        <v>615200</v>
      </c>
      <c r="C83" s="6">
        <v>151209</v>
      </c>
      <c r="D83" s="7">
        <f t="shared" si="64"/>
        <v>51266.666666666664</v>
      </c>
      <c r="E83" s="11">
        <f t="shared" si="65"/>
        <v>602892</v>
      </c>
      <c r="F83" s="1">
        <f t="shared" si="60"/>
        <v>436.9</v>
      </c>
      <c r="G83" s="1">
        <f t="shared" si="66"/>
        <v>428.2</v>
      </c>
      <c r="H83" s="1">
        <f t="shared" si="86"/>
        <v>449.5</v>
      </c>
      <c r="I83" s="1">
        <f t="shared" si="68"/>
        <v>440.5</v>
      </c>
      <c r="J83" s="1">
        <f t="shared" si="87"/>
        <v>456.3</v>
      </c>
      <c r="K83" s="1">
        <f t="shared" si="69"/>
        <v>447.2</v>
      </c>
      <c r="L83" s="1">
        <f t="shared" si="88"/>
        <v>459.5</v>
      </c>
      <c r="M83" s="1">
        <f t="shared" si="70"/>
        <v>450.3</v>
      </c>
      <c r="N83" s="1">
        <f t="shared" si="89"/>
        <v>461.2</v>
      </c>
      <c r="O83" s="1">
        <f t="shared" si="71"/>
        <v>451.9</v>
      </c>
      <c r="P83" s="1">
        <f t="shared" si="90"/>
        <v>468.3</v>
      </c>
      <c r="Q83" s="1">
        <f t="shared" si="72"/>
        <v>459</v>
      </c>
      <c r="R83" s="1">
        <f t="shared" si="91"/>
        <v>478.7</v>
      </c>
      <c r="S83" s="1">
        <f t="shared" si="73"/>
        <v>469.1</v>
      </c>
      <c r="T83" s="1">
        <f t="shared" si="92"/>
        <v>482.2</v>
      </c>
      <c r="U83" s="1">
        <f t="shared" si="74"/>
        <v>472.6</v>
      </c>
      <c r="V83" s="1">
        <f t="shared" si="93"/>
        <v>502.1</v>
      </c>
      <c r="W83" s="1">
        <f t="shared" si="75"/>
        <v>492</v>
      </c>
      <c r="X83" s="1">
        <f t="shared" si="94"/>
        <v>506.6</v>
      </c>
      <c r="Y83" s="1">
        <f t="shared" si="76"/>
        <v>496.5</v>
      </c>
      <c r="Z83" s="1">
        <f t="shared" si="95"/>
        <v>514.6</v>
      </c>
      <c r="AA83" s="1">
        <f t="shared" si="77"/>
        <v>504.3</v>
      </c>
      <c r="AB83" s="1">
        <f t="shared" si="96"/>
        <v>528.6</v>
      </c>
      <c r="AC83" s="1">
        <f t="shared" si="78"/>
        <v>518</v>
      </c>
      <c r="AD83" s="1">
        <f t="shared" si="97"/>
        <v>542.5</v>
      </c>
      <c r="AE83" s="1">
        <f t="shared" si="79"/>
        <v>531.7</v>
      </c>
      <c r="AF83" s="1">
        <f t="shared" si="98"/>
        <v>558</v>
      </c>
      <c r="AG83" s="1">
        <f t="shared" si="80"/>
        <v>546.8</v>
      </c>
      <c r="AH83" s="1">
        <f t="shared" si="99"/>
        <v>564.5</v>
      </c>
      <c r="AI83" s="1">
        <f t="shared" si="81"/>
        <v>553.2</v>
      </c>
      <c r="AJ83" s="1">
        <f t="shared" si="100"/>
        <v>574.4</v>
      </c>
      <c r="AK83" s="1">
        <f t="shared" si="82"/>
        <v>562.9</v>
      </c>
      <c r="AL83" s="1">
        <f t="shared" si="61"/>
        <v>584.7</v>
      </c>
      <c r="AM83" s="1">
        <f t="shared" si="83"/>
        <v>573</v>
      </c>
      <c r="AN83" s="1">
        <f t="shared" si="62"/>
        <v>590.9</v>
      </c>
      <c r="AO83" s="1">
        <f t="shared" si="84"/>
        <v>579.1</v>
      </c>
      <c r="AP83" s="1">
        <f t="shared" si="63"/>
        <v>628</v>
      </c>
      <c r="AQ83" s="1">
        <f t="shared" si="85"/>
        <v>615.4</v>
      </c>
    </row>
    <row r="84" spans="1:43" ht="9.75">
      <c r="A84" s="6">
        <v>80</v>
      </c>
      <c r="B84" s="9">
        <f>'Ltabell pr. 01.05.02'!$B83-200</f>
        <v>635200</v>
      </c>
      <c r="C84" s="6">
        <v>151210</v>
      </c>
      <c r="D84" s="7">
        <f t="shared" si="64"/>
        <v>52933.333333333336</v>
      </c>
      <c r="E84" s="11">
        <f t="shared" si="65"/>
        <v>622492</v>
      </c>
      <c r="F84" s="1">
        <f t="shared" si="60"/>
        <v>451.1</v>
      </c>
      <c r="G84" s="1">
        <f t="shared" si="66"/>
        <v>442.1</v>
      </c>
      <c r="H84" s="1">
        <f t="shared" si="86"/>
        <v>464.1</v>
      </c>
      <c r="I84" s="1">
        <f t="shared" si="68"/>
        <v>454.8</v>
      </c>
      <c r="J84" s="1">
        <f t="shared" si="87"/>
        <v>471.1</v>
      </c>
      <c r="K84" s="1">
        <f t="shared" si="69"/>
        <v>461.7</v>
      </c>
      <c r="L84" s="1">
        <f t="shared" si="88"/>
        <v>474.5</v>
      </c>
      <c r="M84" s="1">
        <f t="shared" si="70"/>
        <v>465</v>
      </c>
      <c r="N84" s="1">
        <f t="shared" si="89"/>
        <v>476.2</v>
      </c>
      <c r="O84" s="1">
        <f t="shared" si="71"/>
        <v>466.6</v>
      </c>
      <c r="P84" s="1">
        <f t="shared" si="90"/>
        <v>483.6</v>
      </c>
      <c r="Q84" s="1">
        <f t="shared" si="72"/>
        <v>473.9</v>
      </c>
      <c r="R84" s="1">
        <f t="shared" si="91"/>
        <v>494.2</v>
      </c>
      <c r="S84" s="1">
        <f t="shared" si="73"/>
        <v>484.4</v>
      </c>
      <c r="T84" s="1">
        <f t="shared" si="92"/>
        <v>497.9</v>
      </c>
      <c r="U84" s="1">
        <f t="shared" si="74"/>
        <v>487.9</v>
      </c>
      <c r="V84" s="1">
        <f t="shared" si="93"/>
        <v>518.4</v>
      </c>
      <c r="W84" s="1">
        <f t="shared" si="75"/>
        <v>508</v>
      </c>
      <c r="X84" s="1">
        <f t="shared" si="94"/>
        <v>523.1</v>
      </c>
      <c r="Y84" s="1">
        <f t="shared" si="76"/>
        <v>512.6</v>
      </c>
      <c r="Z84" s="1">
        <f t="shared" si="95"/>
        <v>531.4</v>
      </c>
      <c r="AA84" s="1">
        <f t="shared" si="77"/>
        <v>520.7</v>
      </c>
      <c r="AB84" s="1">
        <f t="shared" si="96"/>
        <v>545.7</v>
      </c>
      <c r="AC84" s="1">
        <f t="shared" si="78"/>
        <v>534.8</v>
      </c>
      <c r="AD84" s="1">
        <f t="shared" si="97"/>
        <v>560.1</v>
      </c>
      <c r="AE84" s="1">
        <f t="shared" si="79"/>
        <v>548.9</v>
      </c>
      <c r="AF84" s="1">
        <f t="shared" si="98"/>
        <v>576.1</v>
      </c>
      <c r="AG84" s="1">
        <f t="shared" si="80"/>
        <v>564.6</v>
      </c>
      <c r="AH84" s="1">
        <f t="shared" si="99"/>
        <v>582.8</v>
      </c>
      <c r="AI84" s="1">
        <f t="shared" si="81"/>
        <v>571.1</v>
      </c>
      <c r="AJ84" s="1">
        <f t="shared" si="100"/>
        <v>593.1</v>
      </c>
      <c r="AK84" s="1">
        <f t="shared" si="82"/>
        <v>581.2</v>
      </c>
      <c r="AL84" s="1">
        <f t="shared" si="61"/>
        <v>603.7</v>
      </c>
      <c r="AM84" s="1">
        <f t="shared" si="83"/>
        <v>591.7</v>
      </c>
      <c r="AN84" s="1">
        <f t="shared" si="62"/>
        <v>610.1</v>
      </c>
      <c r="AO84" s="1">
        <f t="shared" si="84"/>
        <v>597.9</v>
      </c>
      <c r="AP84" s="1">
        <f t="shared" si="63"/>
        <v>648.4</v>
      </c>
      <c r="AQ84" s="1">
        <f t="shared" si="85"/>
        <v>635.4</v>
      </c>
    </row>
    <row r="85" spans="1:43" ht="9.75">
      <c r="A85" s="6">
        <v>81</v>
      </c>
      <c r="B85" s="9">
        <f>'Ltabell pr. 01.05.02'!$B84-200</f>
        <v>655200</v>
      </c>
      <c r="C85" s="6">
        <v>151211</v>
      </c>
      <c r="D85" s="7">
        <f t="shared" si="64"/>
        <v>54600</v>
      </c>
      <c r="E85" s="11">
        <f t="shared" si="65"/>
        <v>642092</v>
      </c>
      <c r="F85" s="1">
        <f t="shared" si="60"/>
        <v>465.3</v>
      </c>
      <c r="G85" s="1">
        <f t="shared" si="66"/>
        <v>456</v>
      </c>
      <c r="H85" s="1">
        <f t="shared" si="86"/>
        <v>478.7</v>
      </c>
      <c r="I85" s="1">
        <f t="shared" si="68"/>
        <v>469.1</v>
      </c>
      <c r="J85" s="1">
        <f t="shared" si="87"/>
        <v>486</v>
      </c>
      <c r="K85" s="1">
        <f t="shared" si="69"/>
        <v>476.3</v>
      </c>
      <c r="L85" s="1">
        <f t="shared" si="88"/>
        <v>489.4</v>
      </c>
      <c r="M85" s="1">
        <f t="shared" si="70"/>
        <v>479.6</v>
      </c>
      <c r="N85" s="1">
        <f t="shared" si="89"/>
        <v>491.1</v>
      </c>
      <c r="O85" s="1">
        <f t="shared" si="71"/>
        <v>481.3</v>
      </c>
      <c r="P85" s="1">
        <f t="shared" si="90"/>
        <v>498.8</v>
      </c>
      <c r="Q85" s="1">
        <f t="shared" si="72"/>
        <v>488.8</v>
      </c>
      <c r="R85" s="1">
        <f t="shared" si="91"/>
        <v>509.8</v>
      </c>
      <c r="S85" s="1">
        <f t="shared" si="73"/>
        <v>499.6</v>
      </c>
      <c r="T85" s="1">
        <f t="shared" si="92"/>
        <v>513.6</v>
      </c>
      <c r="U85" s="1">
        <f t="shared" si="74"/>
        <v>503.3</v>
      </c>
      <c r="V85" s="1">
        <f t="shared" si="93"/>
        <v>534.7</v>
      </c>
      <c r="W85" s="1">
        <f t="shared" si="75"/>
        <v>524</v>
      </c>
      <c r="X85" s="1">
        <f t="shared" si="94"/>
        <v>539.6</v>
      </c>
      <c r="Y85" s="1">
        <f t="shared" si="76"/>
        <v>528.8</v>
      </c>
      <c r="Z85" s="1">
        <f t="shared" si="95"/>
        <v>548.1</v>
      </c>
      <c r="AA85" s="1">
        <f t="shared" si="77"/>
        <v>537.1</v>
      </c>
      <c r="AB85" s="1">
        <f t="shared" si="96"/>
        <v>562.9</v>
      </c>
      <c r="AC85" s="1">
        <f t="shared" si="78"/>
        <v>551.7</v>
      </c>
      <c r="AD85" s="1">
        <f t="shared" si="97"/>
        <v>577.8</v>
      </c>
      <c r="AE85" s="1">
        <f t="shared" si="79"/>
        <v>566.2</v>
      </c>
      <c r="AF85" s="1">
        <f t="shared" si="98"/>
        <v>594.3</v>
      </c>
      <c r="AG85" s="1">
        <f t="shared" si="80"/>
        <v>582.4</v>
      </c>
      <c r="AH85" s="1">
        <f t="shared" si="99"/>
        <v>601.2</v>
      </c>
      <c r="AI85" s="1">
        <f t="shared" si="81"/>
        <v>589.1</v>
      </c>
      <c r="AJ85" s="1">
        <f t="shared" si="100"/>
        <v>611.8</v>
      </c>
      <c r="AK85" s="1">
        <f t="shared" si="82"/>
        <v>599.5</v>
      </c>
      <c r="AL85" s="1">
        <f t="shared" si="61"/>
        <v>622.8</v>
      </c>
      <c r="AM85" s="1">
        <f t="shared" si="83"/>
        <v>610.3</v>
      </c>
      <c r="AN85" s="1">
        <f t="shared" si="62"/>
        <v>629.3</v>
      </c>
      <c r="AO85" s="1">
        <f t="shared" si="84"/>
        <v>616.8</v>
      </c>
      <c r="AP85" s="1">
        <f t="shared" si="63"/>
        <v>668.8</v>
      </c>
      <c r="AQ85" s="1">
        <f t="shared" si="85"/>
        <v>655.4</v>
      </c>
    </row>
    <row r="86" spans="1:43" ht="9.75">
      <c r="A86" s="6">
        <v>82</v>
      </c>
      <c r="B86" s="9">
        <f>'Ltabell pr. 01.05.02'!$B85-200</f>
        <v>675200</v>
      </c>
      <c r="C86" s="6">
        <v>151212</v>
      </c>
      <c r="D86" s="7">
        <f t="shared" si="64"/>
        <v>56266.666666666664</v>
      </c>
      <c r="E86" s="11">
        <f t="shared" si="65"/>
        <v>661692</v>
      </c>
      <c r="F86" s="1">
        <f t="shared" si="60"/>
        <v>479.5</v>
      </c>
      <c r="G86" s="1">
        <f t="shared" si="66"/>
        <v>469.9</v>
      </c>
      <c r="H86" s="1">
        <f t="shared" si="86"/>
        <v>493.3</v>
      </c>
      <c r="I86" s="1">
        <f t="shared" si="68"/>
        <v>483.5</v>
      </c>
      <c r="J86" s="1">
        <f t="shared" si="87"/>
        <v>500.8</v>
      </c>
      <c r="K86" s="1">
        <f t="shared" si="69"/>
        <v>490.8</v>
      </c>
      <c r="L86" s="1">
        <f t="shared" si="88"/>
        <v>504.4</v>
      </c>
      <c r="M86" s="1">
        <f t="shared" si="70"/>
        <v>494.3</v>
      </c>
      <c r="N86" s="1">
        <f t="shared" si="89"/>
        <v>506.1</v>
      </c>
      <c r="O86" s="1">
        <f t="shared" si="71"/>
        <v>496</v>
      </c>
      <c r="P86" s="1">
        <f t="shared" si="90"/>
        <v>514</v>
      </c>
      <c r="Q86" s="1">
        <f t="shared" si="72"/>
        <v>503.7</v>
      </c>
      <c r="R86" s="1">
        <f t="shared" si="91"/>
        <v>525.4</v>
      </c>
      <c r="S86" s="1">
        <f t="shared" si="73"/>
        <v>514.9</v>
      </c>
      <c r="T86" s="1">
        <f t="shared" si="92"/>
        <v>529.3</v>
      </c>
      <c r="U86" s="1">
        <f t="shared" si="74"/>
        <v>518.7</v>
      </c>
      <c r="V86" s="1">
        <f t="shared" si="93"/>
        <v>551</v>
      </c>
      <c r="W86" s="1">
        <f t="shared" si="75"/>
        <v>540</v>
      </c>
      <c r="X86" s="1">
        <f t="shared" si="94"/>
        <v>556</v>
      </c>
      <c r="Y86" s="1">
        <f t="shared" si="76"/>
        <v>544.9</v>
      </c>
      <c r="Z86" s="1">
        <f t="shared" si="95"/>
        <v>564.8</v>
      </c>
      <c r="AA86" s="1">
        <f t="shared" si="77"/>
        <v>553.5</v>
      </c>
      <c r="AB86" s="1">
        <f t="shared" si="96"/>
        <v>580.1</v>
      </c>
      <c r="AC86" s="1">
        <f t="shared" si="78"/>
        <v>568.5</v>
      </c>
      <c r="AD86" s="1">
        <f t="shared" si="97"/>
        <v>595.4</v>
      </c>
      <c r="AE86" s="1">
        <f t="shared" si="79"/>
        <v>583.5</v>
      </c>
      <c r="AF86" s="1">
        <f t="shared" si="98"/>
        <v>612.4</v>
      </c>
      <c r="AG86" s="1">
        <f t="shared" si="80"/>
        <v>600.2</v>
      </c>
      <c r="AH86" s="1">
        <f t="shared" si="99"/>
        <v>619.5</v>
      </c>
      <c r="AI86" s="1">
        <f t="shared" si="81"/>
        <v>607.1</v>
      </c>
      <c r="AJ86" s="1">
        <f t="shared" si="100"/>
        <v>630.4</v>
      </c>
      <c r="AK86" s="1">
        <f t="shared" si="82"/>
        <v>617.8</v>
      </c>
      <c r="AL86" s="1">
        <f t="shared" si="61"/>
        <v>641.8</v>
      </c>
      <c r="AM86" s="1">
        <f t="shared" si="83"/>
        <v>628.9</v>
      </c>
      <c r="AN86" s="1">
        <f t="shared" si="62"/>
        <v>648.6</v>
      </c>
      <c r="AO86" s="1">
        <f t="shared" si="84"/>
        <v>635.6</v>
      </c>
      <c r="AP86" s="1">
        <f t="shared" si="63"/>
        <v>689.2</v>
      </c>
      <c r="AQ86" s="1">
        <f t="shared" si="85"/>
        <v>675.4</v>
      </c>
    </row>
    <row r="87" spans="1:43" ht="9.75">
      <c r="A87" s="6">
        <v>83</v>
      </c>
      <c r="B87" s="9">
        <f>'Ltabell pr. 01.05.02'!$B86-200</f>
        <v>695200</v>
      </c>
      <c r="C87" s="6">
        <v>151213</v>
      </c>
      <c r="D87" s="7">
        <f t="shared" si="64"/>
        <v>57933.333333333336</v>
      </c>
      <c r="E87" s="11">
        <f t="shared" si="65"/>
        <v>681292</v>
      </c>
      <c r="F87" s="1">
        <f t="shared" si="60"/>
        <v>493.7</v>
      </c>
      <c r="G87" s="1">
        <f t="shared" si="66"/>
        <v>483.9</v>
      </c>
      <c r="H87" s="1">
        <f t="shared" si="86"/>
        <v>507.9</v>
      </c>
      <c r="I87" s="1">
        <f t="shared" si="68"/>
        <v>497.8</v>
      </c>
      <c r="J87" s="1">
        <f t="shared" si="87"/>
        <v>515.7</v>
      </c>
      <c r="K87" s="1">
        <f t="shared" si="69"/>
        <v>505.3</v>
      </c>
      <c r="L87" s="1">
        <f t="shared" si="88"/>
        <v>519.3</v>
      </c>
      <c r="M87" s="1">
        <f t="shared" si="70"/>
        <v>508.9</v>
      </c>
      <c r="N87" s="1">
        <f t="shared" si="89"/>
        <v>521.1</v>
      </c>
      <c r="O87" s="1">
        <f t="shared" si="71"/>
        <v>510.7</v>
      </c>
      <c r="P87" s="1">
        <f t="shared" si="90"/>
        <v>529.3</v>
      </c>
      <c r="Q87" s="1">
        <f t="shared" si="72"/>
        <v>518.7</v>
      </c>
      <c r="R87" s="1">
        <f t="shared" si="91"/>
        <v>540.9</v>
      </c>
      <c r="S87" s="1">
        <f t="shared" si="73"/>
        <v>530.1</v>
      </c>
      <c r="T87" s="1">
        <f t="shared" si="92"/>
        <v>544.9</v>
      </c>
      <c r="U87" s="1">
        <f t="shared" si="74"/>
        <v>534</v>
      </c>
      <c r="V87" s="1">
        <f t="shared" si="93"/>
        <v>567.3</v>
      </c>
      <c r="W87" s="1">
        <f t="shared" si="75"/>
        <v>556</v>
      </c>
      <c r="X87" s="1">
        <f t="shared" si="94"/>
        <v>572.5</v>
      </c>
      <c r="Y87" s="1">
        <f t="shared" si="76"/>
        <v>561</v>
      </c>
      <c r="Z87" s="1">
        <f t="shared" si="95"/>
        <v>581.6</v>
      </c>
      <c r="AA87" s="1">
        <f t="shared" si="77"/>
        <v>569.9</v>
      </c>
      <c r="AB87" s="1">
        <f t="shared" si="96"/>
        <v>597.3</v>
      </c>
      <c r="AC87" s="1">
        <f t="shared" si="78"/>
        <v>585.3</v>
      </c>
      <c r="AD87" s="1">
        <f t="shared" si="97"/>
        <v>613.1</v>
      </c>
      <c r="AE87" s="1">
        <f t="shared" si="79"/>
        <v>600.8</v>
      </c>
      <c r="AF87" s="1">
        <f t="shared" si="98"/>
        <v>630.6</v>
      </c>
      <c r="AG87" s="1">
        <f t="shared" si="80"/>
        <v>618</v>
      </c>
      <c r="AH87" s="1">
        <f t="shared" si="99"/>
        <v>637.9</v>
      </c>
      <c r="AI87" s="1">
        <f t="shared" si="81"/>
        <v>625.1</v>
      </c>
      <c r="AJ87" s="1">
        <f t="shared" si="100"/>
        <v>649.1</v>
      </c>
      <c r="AK87" s="1">
        <f t="shared" si="82"/>
        <v>636.1</v>
      </c>
      <c r="AL87" s="1">
        <f t="shared" si="61"/>
        <v>660.8</v>
      </c>
      <c r="AM87" s="1">
        <f t="shared" si="83"/>
        <v>647.6</v>
      </c>
      <c r="AN87" s="1">
        <f t="shared" si="62"/>
        <v>667.8</v>
      </c>
      <c r="AO87" s="1">
        <f t="shared" si="84"/>
        <v>654.4</v>
      </c>
      <c r="AP87" s="1">
        <f t="shared" si="63"/>
        <v>709.6</v>
      </c>
      <c r="AQ87" s="1">
        <f t="shared" si="85"/>
        <v>695.4</v>
      </c>
    </row>
    <row r="88" spans="1:43" ht="9.75">
      <c r="A88" s="6">
        <v>84</v>
      </c>
      <c r="B88" s="9">
        <f>'Ltabell pr. 01.05.02'!$B87-200</f>
        <v>715200</v>
      </c>
      <c r="C88" s="6">
        <v>151214</v>
      </c>
      <c r="D88" s="7">
        <f t="shared" si="64"/>
        <v>59600</v>
      </c>
      <c r="E88" s="11">
        <f t="shared" si="65"/>
        <v>700892</v>
      </c>
      <c r="F88" s="1">
        <f t="shared" si="60"/>
        <v>507.9</v>
      </c>
      <c r="G88" s="1">
        <f t="shared" si="66"/>
        <v>497.8</v>
      </c>
      <c r="H88" s="1">
        <f t="shared" si="86"/>
        <v>522.5</v>
      </c>
      <c r="I88" s="1">
        <f t="shared" si="68"/>
        <v>512.1</v>
      </c>
      <c r="J88" s="1">
        <f t="shared" si="87"/>
        <v>530.5</v>
      </c>
      <c r="K88" s="1">
        <f t="shared" si="69"/>
        <v>519.9</v>
      </c>
      <c r="L88" s="1">
        <f t="shared" si="88"/>
        <v>534.2</v>
      </c>
      <c r="M88" s="1">
        <f t="shared" si="70"/>
        <v>523.5</v>
      </c>
      <c r="N88" s="1">
        <f t="shared" si="89"/>
        <v>536.1</v>
      </c>
      <c r="O88" s="1">
        <f t="shared" si="71"/>
        <v>525.4</v>
      </c>
      <c r="P88" s="1">
        <f t="shared" si="90"/>
        <v>544.5</v>
      </c>
      <c r="Q88" s="1">
        <f t="shared" si="72"/>
        <v>533.6</v>
      </c>
      <c r="R88" s="1">
        <f t="shared" si="91"/>
        <v>556.5</v>
      </c>
      <c r="S88" s="1">
        <f t="shared" si="73"/>
        <v>545.4</v>
      </c>
      <c r="T88" s="1">
        <f t="shared" si="92"/>
        <v>560.6</v>
      </c>
      <c r="U88" s="1">
        <f t="shared" si="74"/>
        <v>549.4</v>
      </c>
      <c r="V88" s="1">
        <f t="shared" si="93"/>
        <v>583.7</v>
      </c>
      <c r="W88" s="1">
        <f t="shared" si="75"/>
        <v>572</v>
      </c>
      <c r="X88" s="1">
        <f t="shared" si="94"/>
        <v>589</v>
      </c>
      <c r="Y88" s="1">
        <f t="shared" si="76"/>
        <v>577.2</v>
      </c>
      <c r="Z88" s="1">
        <f t="shared" si="95"/>
        <v>598.3</v>
      </c>
      <c r="AA88" s="1">
        <f t="shared" si="77"/>
        <v>586.3</v>
      </c>
      <c r="AB88" s="1">
        <f t="shared" si="96"/>
        <v>614.5</v>
      </c>
      <c r="AC88" s="1">
        <f t="shared" si="78"/>
        <v>602.2</v>
      </c>
      <c r="AD88" s="1">
        <f t="shared" si="97"/>
        <v>630.7</v>
      </c>
      <c r="AE88" s="1">
        <f t="shared" si="79"/>
        <v>618.1</v>
      </c>
      <c r="AF88" s="1">
        <f t="shared" si="98"/>
        <v>648.7</v>
      </c>
      <c r="AG88" s="1">
        <f t="shared" si="80"/>
        <v>635.7</v>
      </c>
      <c r="AH88" s="1">
        <f t="shared" si="99"/>
        <v>656.2</v>
      </c>
      <c r="AI88" s="1">
        <f t="shared" si="81"/>
        <v>643.1</v>
      </c>
      <c r="AJ88" s="1">
        <f t="shared" si="100"/>
        <v>667.8</v>
      </c>
      <c r="AK88" s="1">
        <f t="shared" si="82"/>
        <v>654.4</v>
      </c>
      <c r="AL88" s="1">
        <f t="shared" si="61"/>
        <v>679.8</v>
      </c>
      <c r="AM88" s="1">
        <f t="shared" si="83"/>
        <v>666.2</v>
      </c>
      <c r="AN88" s="1">
        <f t="shared" si="62"/>
        <v>687</v>
      </c>
      <c r="AO88" s="1">
        <f t="shared" si="84"/>
        <v>673.2</v>
      </c>
      <c r="AP88" s="1">
        <f t="shared" si="63"/>
        <v>730.1</v>
      </c>
      <c r="AQ88" s="1">
        <f t="shared" si="85"/>
        <v>715.5</v>
      </c>
    </row>
    <row r="89" spans="1:43" ht="9.75">
      <c r="A89" s="6">
        <v>85</v>
      </c>
      <c r="B89" s="9">
        <f>'Ltabell pr. 01.05.02'!$B88-200</f>
        <v>740200</v>
      </c>
      <c r="C89" s="6">
        <v>151215</v>
      </c>
      <c r="D89" s="7">
        <f t="shared" si="64"/>
        <v>61683.333333333336</v>
      </c>
      <c r="E89" s="11">
        <f t="shared" si="65"/>
        <v>725392</v>
      </c>
      <c r="F89" s="1">
        <f t="shared" si="60"/>
        <v>525.7</v>
      </c>
      <c r="G89" s="1">
        <f t="shared" si="66"/>
        <v>515.2</v>
      </c>
      <c r="H89" s="1">
        <f t="shared" si="86"/>
        <v>540.8</v>
      </c>
      <c r="I89" s="1">
        <f t="shared" si="68"/>
        <v>530</v>
      </c>
      <c r="J89" s="1">
        <f t="shared" si="87"/>
        <v>549</v>
      </c>
      <c r="K89" s="1">
        <f t="shared" si="69"/>
        <v>538</v>
      </c>
      <c r="L89" s="1">
        <f t="shared" si="88"/>
        <v>552.9</v>
      </c>
      <c r="M89" s="1">
        <f t="shared" si="70"/>
        <v>541.8</v>
      </c>
      <c r="N89" s="1">
        <f t="shared" si="89"/>
        <v>554.9</v>
      </c>
      <c r="O89" s="1">
        <f t="shared" si="71"/>
        <v>543.8</v>
      </c>
      <c r="P89" s="1">
        <f t="shared" si="90"/>
        <v>563.5</v>
      </c>
      <c r="Q89" s="1">
        <f t="shared" si="72"/>
        <v>552.2</v>
      </c>
      <c r="R89" s="1">
        <f t="shared" si="91"/>
        <v>575.9</v>
      </c>
      <c r="S89" s="1">
        <f t="shared" si="73"/>
        <v>564.4</v>
      </c>
      <c r="T89" s="1">
        <f t="shared" si="92"/>
        <v>580.2</v>
      </c>
      <c r="U89" s="1">
        <f t="shared" si="74"/>
        <v>568.6</v>
      </c>
      <c r="V89" s="1">
        <f t="shared" si="93"/>
        <v>604.1</v>
      </c>
      <c r="W89" s="1">
        <f t="shared" si="75"/>
        <v>592</v>
      </c>
      <c r="X89" s="1">
        <f t="shared" si="94"/>
        <v>609.6</v>
      </c>
      <c r="Y89" s="1">
        <f t="shared" si="76"/>
        <v>597.4</v>
      </c>
      <c r="Z89" s="1">
        <f t="shared" si="95"/>
        <v>619.2</v>
      </c>
      <c r="AA89" s="1">
        <f t="shared" si="77"/>
        <v>606.8</v>
      </c>
      <c r="AB89" s="1">
        <f t="shared" si="96"/>
        <v>636</v>
      </c>
      <c r="AC89" s="1">
        <f t="shared" si="78"/>
        <v>623.2</v>
      </c>
      <c r="AD89" s="1">
        <f t="shared" si="97"/>
        <v>652.7</v>
      </c>
      <c r="AE89" s="1">
        <f t="shared" si="79"/>
        <v>639.7</v>
      </c>
      <c r="AF89" s="1">
        <f t="shared" si="98"/>
        <v>671.4</v>
      </c>
      <c r="AG89" s="1">
        <f t="shared" si="80"/>
        <v>658</v>
      </c>
      <c r="AH89" s="1">
        <f t="shared" si="99"/>
        <v>679.1</v>
      </c>
      <c r="AI89" s="1">
        <f t="shared" si="81"/>
        <v>665.6</v>
      </c>
      <c r="AJ89" s="1">
        <f t="shared" si="100"/>
        <v>691.1</v>
      </c>
      <c r="AK89" s="1">
        <f t="shared" si="82"/>
        <v>677.3</v>
      </c>
      <c r="AL89" s="1">
        <f t="shared" si="61"/>
        <v>703.5</v>
      </c>
      <c r="AM89" s="1">
        <f t="shared" si="83"/>
        <v>689.5</v>
      </c>
      <c r="AN89" s="1">
        <f t="shared" si="62"/>
        <v>711</v>
      </c>
      <c r="AO89" s="1">
        <f t="shared" si="84"/>
        <v>696.8</v>
      </c>
      <c r="AP89" s="1">
        <f t="shared" si="63"/>
        <v>755.6</v>
      </c>
      <c r="AQ89" s="1">
        <f t="shared" si="85"/>
        <v>740.5</v>
      </c>
    </row>
    <row r="90" spans="1:43" ht="9.75">
      <c r="A90" s="6">
        <v>86</v>
      </c>
      <c r="B90" s="9">
        <f>'Ltabell pr. 01.05.02'!$B89-200</f>
        <v>765200</v>
      </c>
      <c r="C90" s="6">
        <v>151216</v>
      </c>
      <c r="D90" s="7">
        <f t="shared" si="64"/>
        <v>63766.666666666664</v>
      </c>
      <c r="E90" s="11">
        <f t="shared" si="65"/>
        <v>749892</v>
      </c>
      <c r="F90" s="1">
        <f t="shared" si="60"/>
        <v>543.4</v>
      </c>
      <c r="G90" s="1">
        <f t="shared" si="66"/>
        <v>532.6</v>
      </c>
      <c r="H90" s="1">
        <f t="shared" si="86"/>
        <v>559.1</v>
      </c>
      <c r="I90" s="1">
        <f t="shared" si="68"/>
        <v>547.9</v>
      </c>
      <c r="J90" s="1">
        <f t="shared" si="87"/>
        <v>567.6</v>
      </c>
      <c r="K90" s="1">
        <f t="shared" si="69"/>
        <v>556.2</v>
      </c>
      <c r="L90" s="1">
        <f t="shared" si="88"/>
        <v>571.6</v>
      </c>
      <c r="M90" s="1">
        <f t="shared" si="70"/>
        <v>560.1</v>
      </c>
      <c r="N90" s="1">
        <f t="shared" si="89"/>
        <v>573.6</v>
      </c>
      <c r="O90" s="1">
        <f t="shared" si="71"/>
        <v>562.1</v>
      </c>
      <c r="P90" s="1">
        <f t="shared" si="90"/>
        <v>582.5</v>
      </c>
      <c r="Q90" s="1">
        <f t="shared" si="72"/>
        <v>570.9</v>
      </c>
      <c r="R90" s="1">
        <f t="shared" si="91"/>
        <v>595.4</v>
      </c>
      <c r="S90" s="1">
        <f t="shared" si="73"/>
        <v>583.5</v>
      </c>
      <c r="T90" s="1">
        <f t="shared" si="92"/>
        <v>599.8</v>
      </c>
      <c r="U90" s="1">
        <f t="shared" si="74"/>
        <v>587.8</v>
      </c>
      <c r="V90" s="1">
        <f t="shared" si="93"/>
        <v>624.5</v>
      </c>
      <c r="W90" s="1">
        <f t="shared" si="75"/>
        <v>612</v>
      </c>
      <c r="X90" s="1">
        <f t="shared" si="94"/>
        <v>630.1</v>
      </c>
      <c r="Y90" s="1">
        <f t="shared" si="76"/>
        <v>617.5</v>
      </c>
      <c r="Z90" s="1">
        <f t="shared" si="95"/>
        <v>640.1</v>
      </c>
      <c r="AA90" s="1">
        <f t="shared" si="77"/>
        <v>627.3</v>
      </c>
      <c r="AB90" s="1">
        <f t="shared" si="96"/>
        <v>657.4</v>
      </c>
      <c r="AC90" s="1">
        <f t="shared" si="78"/>
        <v>644.3</v>
      </c>
      <c r="AD90" s="1">
        <f t="shared" si="97"/>
        <v>674.8</v>
      </c>
      <c r="AE90" s="1">
        <f t="shared" si="79"/>
        <v>661.3</v>
      </c>
      <c r="AF90" s="1">
        <f t="shared" si="98"/>
        <v>694.1</v>
      </c>
      <c r="AG90" s="1">
        <f t="shared" si="80"/>
        <v>680.2</v>
      </c>
      <c r="AH90" s="1">
        <f t="shared" si="99"/>
        <v>702.1</v>
      </c>
      <c r="AI90" s="1">
        <f t="shared" si="81"/>
        <v>688</v>
      </c>
      <c r="AJ90" s="1">
        <f t="shared" si="100"/>
        <v>714.5</v>
      </c>
      <c r="AK90" s="1">
        <f t="shared" si="82"/>
        <v>700.2</v>
      </c>
      <c r="AL90" s="1">
        <f t="shared" si="61"/>
        <v>727.3</v>
      </c>
      <c r="AM90" s="1">
        <f t="shared" si="83"/>
        <v>712.8</v>
      </c>
      <c r="AN90" s="1">
        <f t="shared" si="62"/>
        <v>735</v>
      </c>
      <c r="AO90" s="1">
        <f t="shared" si="84"/>
        <v>720.3</v>
      </c>
      <c r="AP90" s="1">
        <f t="shared" si="63"/>
        <v>781.1</v>
      </c>
      <c r="AQ90" s="1">
        <f t="shared" si="85"/>
        <v>765.5</v>
      </c>
    </row>
    <row r="91" ht="9.75">
      <c r="B91" s="9"/>
    </row>
    <row r="92" ht="9.75">
      <c r="B92" s="9"/>
    </row>
    <row r="1044" spans="8:9" ht="9.75">
      <c r="H1044" s="1"/>
      <c r="I1044" s="1"/>
    </row>
  </sheetData>
  <printOptions gridLines="1"/>
  <pageMargins left="0.42" right="0.22" top="0.44" bottom="0.3" header="0.28" footer="0.18"/>
  <pageSetup orientation="landscape" pageOrder="overThenDown" paperSize="9" r:id="rId1"/>
  <headerFooter alignWithMargins="0">
    <oddHeader>&amp;L&amp;"Times New Roman,Halvfet"&amp;11VIDEREGÅENDE SKOLE</oddHeader>
    <oddFooter>&amp;C &amp;A 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44"/>
  <sheetViews>
    <sheetView workbookViewId="0" topLeftCell="A1">
      <pane ySplit="1008" topLeftCell="BM4" activePane="topLeft" state="split"/>
      <selection pane="topLeft" activeCell="H2" sqref="H2"/>
      <selection pane="bottomLeft" activeCell="B5" sqref="B5"/>
    </sheetView>
  </sheetViews>
  <sheetFormatPr defaultColWidth="12" defaultRowHeight="12.75"/>
  <cols>
    <col min="1" max="1" width="4.66015625" style="6" customWidth="1"/>
    <col min="2" max="2" width="8.5" style="6" customWidth="1"/>
    <col min="3" max="3" width="9.16015625" style="6" hidden="1" customWidth="1"/>
    <col min="4" max="4" width="9.5" style="6" hidden="1" customWidth="1"/>
    <col min="5" max="5" width="7.83203125" style="6" customWidth="1"/>
    <col min="6" max="6" width="8.66015625" style="6" customWidth="1"/>
    <col min="7" max="27" width="6.66015625" style="6" customWidth="1"/>
    <col min="28" max="28" width="7.33203125" style="6" customWidth="1"/>
    <col min="29" max="29" width="6.66015625" style="6" customWidth="1"/>
    <col min="30" max="31" width="7.5" style="6" customWidth="1"/>
    <col min="32" max="32" width="7.66015625" style="6" customWidth="1"/>
    <col min="33" max="33" width="7.5" style="6" customWidth="1"/>
    <col min="34" max="34" width="8.16015625" style="6" customWidth="1"/>
    <col min="35" max="35" width="7.83203125" style="6" customWidth="1"/>
    <col min="36" max="36" width="7.66015625" style="6" customWidth="1"/>
    <col min="37" max="37" width="7.33203125" style="6" customWidth="1"/>
    <col min="38" max="38" width="7.5" style="6" customWidth="1"/>
    <col min="39" max="40" width="7.83203125" style="6" customWidth="1"/>
    <col min="41" max="41" width="7.33203125" style="6" customWidth="1"/>
    <col min="42" max="42" width="7.66015625" style="6" customWidth="1"/>
    <col min="43" max="43" width="8" style="6" customWidth="1"/>
    <col min="44" max="16384" width="10.66015625" style="6" customWidth="1"/>
  </cols>
  <sheetData>
    <row r="1" spans="1:32" s="3" customFormat="1" ht="15">
      <c r="A1" s="8" t="s">
        <v>8</v>
      </c>
      <c r="L1" s="8" t="str">
        <f>'Ltabell pr. 01.05.02'!$D$1</f>
        <v>Gjelder f.o.m. 01.08.2002 t.o.m. 30.04.2003</v>
      </c>
      <c r="Q1" s="8"/>
      <c r="AF1" s="8" t="str">
        <f>'Ltabell pr. 01.05.02'!$D$1</f>
        <v>Gjelder f.o.m. 01.08.2002 t.o.m. 30.04.2003</v>
      </c>
    </row>
    <row r="2" spans="1:43" s="2" customFormat="1" ht="10.5" thickBot="1">
      <c r="A2" s="2" t="s">
        <v>0</v>
      </c>
      <c r="B2" s="2" t="s">
        <v>1</v>
      </c>
      <c r="C2" s="2" t="s">
        <v>1</v>
      </c>
      <c r="D2" s="2" t="s">
        <v>2</v>
      </c>
      <c r="F2" s="12" t="s">
        <v>3</v>
      </c>
      <c r="G2" s="10" t="s">
        <v>4</v>
      </c>
      <c r="H2" s="4" t="s">
        <v>3</v>
      </c>
      <c r="I2" s="10" t="s">
        <v>4</v>
      </c>
      <c r="J2" s="4" t="s">
        <v>3</v>
      </c>
      <c r="K2" s="10" t="s">
        <v>4</v>
      </c>
      <c r="L2" s="4" t="s">
        <v>3</v>
      </c>
      <c r="M2" s="10" t="s">
        <v>4</v>
      </c>
      <c r="N2" s="4" t="s">
        <v>3</v>
      </c>
      <c r="O2" s="10" t="s">
        <v>4</v>
      </c>
      <c r="P2" s="4" t="s">
        <v>3</v>
      </c>
      <c r="Q2" s="10" t="s">
        <v>4</v>
      </c>
      <c r="R2" s="4" t="s">
        <v>3</v>
      </c>
      <c r="S2" s="10" t="s">
        <v>4</v>
      </c>
      <c r="T2" s="4" t="s">
        <v>3</v>
      </c>
      <c r="U2" s="10" t="s">
        <v>4</v>
      </c>
      <c r="V2" s="4" t="s">
        <v>3</v>
      </c>
      <c r="W2" s="10" t="s">
        <v>4</v>
      </c>
      <c r="X2" s="4" t="s">
        <v>3</v>
      </c>
      <c r="Y2" s="10" t="s">
        <v>4</v>
      </c>
      <c r="Z2" s="4" t="s">
        <v>3</v>
      </c>
      <c r="AA2" s="10" t="s">
        <v>4</v>
      </c>
      <c r="AB2" s="4" t="s">
        <v>3</v>
      </c>
      <c r="AC2" s="10" t="s">
        <v>4</v>
      </c>
      <c r="AD2" s="4" t="s">
        <v>3</v>
      </c>
      <c r="AE2" s="10" t="s">
        <v>4</v>
      </c>
      <c r="AF2" s="4" t="s">
        <v>3</v>
      </c>
      <c r="AG2" s="10" t="s">
        <v>4</v>
      </c>
      <c r="AH2" s="4" t="s">
        <v>3</v>
      </c>
      <c r="AI2" s="10" t="s">
        <v>4</v>
      </c>
      <c r="AJ2" s="4" t="s">
        <v>3</v>
      </c>
      <c r="AK2" s="10" t="s">
        <v>4</v>
      </c>
      <c r="AL2" s="4" t="s">
        <v>3</v>
      </c>
      <c r="AM2" s="10" t="s">
        <v>4</v>
      </c>
      <c r="AN2" s="4" t="s">
        <v>3</v>
      </c>
      <c r="AO2" s="10" t="s">
        <v>4</v>
      </c>
      <c r="AP2" s="4" t="s">
        <v>3</v>
      </c>
      <c r="AQ2" s="10" t="s">
        <v>4</v>
      </c>
    </row>
    <row r="3" spans="2:43" s="5" customFormat="1" ht="10.5" thickBot="1">
      <c r="B3" s="4" t="s">
        <v>3</v>
      </c>
      <c r="C3" s="10">
        <v>2200</v>
      </c>
      <c r="E3" s="5" t="s">
        <v>4</v>
      </c>
      <c r="F3" s="5">
        <f>'Ltabell pr. 01.05.02'!C$3</f>
        <v>894</v>
      </c>
      <c r="G3" s="5">
        <f>'Ltabell pr. 01.05.02'!D$3</f>
        <v>894</v>
      </c>
      <c r="H3" s="5">
        <f>'Ltabell pr. 01.05.02'!E$3</f>
        <v>869</v>
      </c>
      <c r="I3" s="5">
        <f>'Ltabell pr. 01.05.02'!F$3</f>
        <v>869</v>
      </c>
      <c r="J3" s="5">
        <f>'Ltabell pr. 01.05.02'!G$3</f>
        <v>856</v>
      </c>
      <c r="K3" s="5">
        <f>'Ltabell pr. 01.05.02'!H$3</f>
        <v>856</v>
      </c>
      <c r="L3" s="5">
        <f>'Ltabell pr. 01.05.02'!I$3</f>
        <v>850</v>
      </c>
      <c r="M3" s="5">
        <f>'Ltabell pr. 01.05.02'!J$3</f>
        <v>850</v>
      </c>
      <c r="N3" s="5">
        <f>'Ltabell pr. 01.05.02'!K$3</f>
        <v>847</v>
      </c>
      <c r="O3" s="5">
        <f>'Ltabell pr. 01.05.02'!L$3</f>
        <v>847</v>
      </c>
      <c r="P3" s="5">
        <f>'Ltabell pr. 01.05.02'!M$3</f>
        <v>834</v>
      </c>
      <c r="Q3" s="5">
        <f>'Ltabell pr. 01.05.02'!N$3</f>
        <v>834</v>
      </c>
      <c r="R3" s="5">
        <f>'Ltabell pr. 01.05.02'!O$3</f>
        <v>816</v>
      </c>
      <c r="S3" s="5">
        <f>'Ltabell pr. 01.05.02'!P$3</f>
        <v>816</v>
      </c>
      <c r="T3" s="5">
        <f>'Ltabell pr. 01.05.02'!Q$3</f>
        <v>810</v>
      </c>
      <c r="U3" s="5">
        <f>'Ltabell pr. 01.05.02'!R$3</f>
        <v>810</v>
      </c>
      <c r="V3" s="5">
        <f>'Ltabell pr. 01.05.02'!S$3</f>
        <v>778</v>
      </c>
      <c r="W3" s="5">
        <f>'Ltabell pr. 01.05.02'!T$3</f>
        <v>778</v>
      </c>
      <c r="X3" s="5">
        <f>'Ltabell pr. 01.05.02'!U$3</f>
        <v>771</v>
      </c>
      <c r="Y3" s="5">
        <f>'Ltabell pr. 01.05.02'!V$3</f>
        <v>771</v>
      </c>
      <c r="Z3" s="5">
        <f>'Ltabell pr. 01.05.02'!W$3</f>
        <v>759</v>
      </c>
      <c r="AA3" s="5">
        <f>'Ltabell pr. 01.05.02'!X$3</f>
        <v>759</v>
      </c>
      <c r="AB3" s="5">
        <f>'Ltabell pr. 01.05.02'!Y$3</f>
        <v>739</v>
      </c>
      <c r="AC3" s="5">
        <f>'Ltabell pr. 01.05.02'!Z$3</f>
        <v>739</v>
      </c>
      <c r="AD3" s="5">
        <f>'Ltabell pr. 01.05.02'!AA$3</f>
        <v>720</v>
      </c>
      <c r="AE3" s="5">
        <f>'Ltabell pr. 01.05.02'!AB$3</f>
        <v>720</v>
      </c>
      <c r="AF3" s="5">
        <f>'Ltabell pr. 01.05.02'!AC$3</f>
        <v>700</v>
      </c>
      <c r="AG3" s="5">
        <f>'Ltabell pr. 01.05.02'!AD$3</f>
        <v>700</v>
      </c>
      <c r="AH3" s="5">
        <f>'Ltabell pr. 01.05.02'!AE$3</f>
        <v>692</v>
      </c>
      <c r="AI3" s="5">
        <f>'Ltabell pr. 01.05.02'!AF$3</f>
        <v>692</v>
      </c>
      <c r="AJ3" s="5">
        <f>'Ltabell pr. 01.05.02'!AG$3</f>
        <v>680</v>
      </c>
      <c r="AK3" s="5">
        <f>'Ltabell pr. 01.05.02'!AH$3</f>
        <v>680</v>
      </c>
      <c r="AL3" s="5">
        <f>'Ltabell pr. 01.05.02'!AI$3</f>
        <v>668</v>
      </c>
      <c r="AM3" s="5">
        <f>'Ltabell pr. 01.05.02'!AJ$3</f>
        <v>668</v>
      </c>
      <c r="AN3" s="5">
        <f>'Ltabell pr. 01.05.02'!AK$3</f>
        <v>661</v>
      </c>
      <c r="AO3" s="5">
        <f>'Ltabell pr. 01.05.02'!AL$3</f>
        <v>661</v>
      </c>
      <c r="AP3" s="5">
        <f>'Ltabell pr. 01.05.02'!AM$3</f>
        <v>622</v>
      </c>
      <c r="AQ3" s="5">
        <f>'Ltabell pr. 01.05.02'!AN$3</f>
        <v>622</v>
      </c>
    </row>
    <row r="4" spans="1:7" ht="9.75">
      <c r="A4" s="6">
        <v>0</v>
      </c>
      <c r="B4" s="6">
        <v>0</v>
      </c>
      <c r="C4" s="6">
        <v>0</v>
      </c>
      <c r="D4" s="7"/>
      <c r="E4" s="7"/>
      <c r="F4" s="7"/>
      <c r="G4" s="7"/>
    </row>
    <row r="5" spans="1:43" ht="9.75">
      <c r="A5" s="6">
        <v>1</v>
      </c>
      <c r="B5" s="9">
        <f>'Ltabell pr. 01.05.02'!$B4-200</f>
        <v>160800</v>
      </c>
      <c r="C5" s="6">
        <v>151131</v>
      </c>
      <c r="D5" s="7">
        <f>B5/12</f>
        <v>13400</v>
      </c>
      <c r="E5" s="11">
        <f>B5-((B5+200)*2%)</f>
        <v>157580</v>
      </c>
      <c r="F5" s="13">
        <f>ROUND((($B5*1500)/(1687.5*F$3)/112*100)*0.8*1.5,1)</f>
        <v>171.3</v>
      </c>
      <c r="G5" s="1">
        <f>ROUND((($E5*1500)/(1687.5*G$3)/112*100)*0.8*1.5,1)</f>
        <v>167.9</v>
      </c>
      <c r="H5" s="13">
        <f>ROUND((($B5*1500)/(1687.5*H$3)/112*100)*0.8*1.5,1)</f>
        <v>176.2</v>
      </c>
      <c r="I5" s="1">
        <f>ROUND((($E5*1500)/(1687.5*I$3)/112*100)*0.8*1.5,1)</f>
        <v>172.7</v>
      </c>
      <c r="J5" s="13">
        <f>ROUND((($B5*1500)/(1687.5*J$3)/112*100)*0.8*1.5,1)</f>
        <v>178.9</v>
      </c>
      <c r="K5" s="1">
        <f>ROUND((($E5*1500)/(1687.5*K$3)/112*100)*0.8*1.5,1)</f>
        <v>175.3</v>
      </c>
      <c r="L5" s="13">
        <f>ROUND((($B5*1500)/(1687.5*L$3)/112*100)*0.8*1.5,1)</f>
        <v>180.2</v>
      </c>
      <c r="M5" s="1">
        <f>ROUND((($E5*1500)/(1687.5*M$3)/112*100)*0.8*1.5,1)</f>
        <v>176.6</v>
      </c>
      <c r="N5" s="13">
        <f>ROUND((($B5*1500)/(1687.5*N$3)/112*100)*0.8*1.5,1)</f>
        <v>180.8</v>
      </c>
      <c r="O5" s="1">
        <f>ROUND((($E5*1500)/(1687.5*O$3)/112*100)*0.8*1.5,1)</f>
        <v>177.2</v>
      </c>
      <c r="P5" s="13">
        <f>ROUND((($B5*1500)/(1687.5*P$3)/112*100)*0.8*1.5,1)</f>
        <v>183.6</v>
      </c>
      <c r="Q5" s="1">
        <f>ROUND((($E5*1500)/(1687.5*Q$3)/112*100)*0.8*1.5,1)</f>
        <v>179.9</v>
      </c>
      <c r="R5" s="13">
        <f>ROUND((($B5*1500)/(1687.5*R$3)/112*100)*0.8*1.5,1)</f>
        <v>187.7</v>
      </c>
      <c r="S5" s="1">
        <f>ROUND((($E5*1500)/(1687.5*S$3)/112*100)*0.8*1.5,1)</f>
        <v>183.9</v>
      </c>
      <c r="T5" s="13">
        <f>ROUND((($B5*1500)/(1687.5*T$3)/112*100)*0.8*1.5,1)</f>
        <v>189.1</v>
      </c>
      <c r="U5" s="1">
        <f>ROUND((($E5*1500)/(1687.5*U$3)/112*100)*0.8*1.5,1)</f>
        <v>185.3</v>
      </c>
      <c r="V5" s="13">
        <f>ROUND((($B5*1500)/(1687.5*V$3)/112*100)*0.8*1.5,1)</f>
        <v>196.8</v>
      </c>
      <c r="W5" s="1">
        <f>ROUND((($E5*1500)/(1687.5*W$3)/112*100)*0.8*1.5,1)</f>
        <v>192.9</v>
      </c>
      <c r="X5" s="13">
        <f>ROUND((($B5*1500)/(1687.5*X$3)/112*100)*0.8*1.5,1)</f>
        <v>198.6</v>
      </c>
      <c r="Y5" s="1">
        <f>ROUND((($E5*1500)/(1687.5*Y$3)/112*100)*0.8*1.5,1)</f>
        <v>194.7</v>
      </c>
      <c r="Z5" s="13">
        <f>ROUND((($B5*1500)/(1687.5*Z$3)/112*100)*0.8*1.5,1)</f>
        <v>201.8</v>
      </c>
      <c r="AA5" s="1">
        <f>ROUND((($E5*1500)/(1687.5*AA$3)/112*100)*0.8*1.5,1)</f>
        <v>197.7</v>
      </c>
      <c r="AB5" s="13">
        <f>ROUND((($B5*1500)/(1687.5*AB$3)/112*100)*0.8*1.5,1)</f>
        <v>207.2</v>
      </c>
      <c r="AC5" s="1">
        <f>ROUND((($E5*1500)/(1687.5*AC$3)/112*100)*0.8*1.5,1)</f>
        <v>203.1</v>
      </c>
      <c r="AD5" s="13">
        <f>ROUND((($B5*1500)/(1687.5*AD$3)/112*100)*0.8*1.5,1)</f>
        <v>212.7</v>
      </c>
      <c r="AE5" s="1">
        <f>ROUND((($E5*1500)/(1687.5*AE$3)/112*100)*0.8*1.5,1)</f>
        <v>208.4</v>
      </c>
      <c r="AF5" s="13">
        <f>ROUND((($B5*1500)/(1687.5*AF$3)/112*100)*0.8*1.5,1)</f>
        <v>218.8</v>
      </c>
      <c r="AG5" s="1">
        <f>ROUND((($E5*1500)/(1687.5*AG$3)/112*100)*0.8*1.5,1)</f>
        <v>214.4</v>
      </c>
      <c r="AH5" s="13">
        <f>ROUND((($B5*1500)/(1687.5*AH$3)/112*100)*0.8*1.5,1)</f>
        <v>221.3</v>
      </c>
      <c r="AI5" s="1">
        <f>ROUND((($E5*1500)/(1687.5*AI$3)/112*100)*0.8*1.5,1)</f>
        <v>216.9</v>
      </c>
      <c r="AJ5" s="13">
        <f>ROUND((($B5*1500)/(1687.5*AJ$3)/112*100)*0.8*1.5,1)</f>
        <v>225.2</v>
      </c>
      <c r="AK5" s="1">
        <f>ROUND((($E5*1500)/(1687.5*AK$3)/112*100)*0.8*1.5,1)</f>
        <v>220.7</v>
      </c>
      <c r="AL5" s="13">
        <f>ROUND((($B5*1500)/(1687.5*AL$3)/112*100)*0.8*1.5,1)</f>
        <v>229.3</v>
      </c>
      <c r="AM5" s="1">
        <f>ROUND((($E5*1500)/(1687.5*AM$3)/112*100)*0.8*1.5,1)</f>
        <v>224.7</v>
      </c>
      <c r="AN5" s="13">
        <f>ROUND((($B5*1500)/(1687.5*AN$3)/112*100)*0.8*1.5,1)</f>
        <v>231.7</v>
      </c>
      <c r="AO5" s="1">
        <f>ROUND((($E5*1500)/(1687.5*AO$3)/112*100)*0.8*1.5,1)</f>
        <v>227</v>
      </c>
      <c r="AP5" s="13">
        <f>ROUND((($B5*1500)/(1687.5*AP$3)/112*100)*0.8*1.5,1)</f>
        <v>246.2</v>
      </c>
      <c r="AQ5" s="1">
        <f>ROUND((($E5*1500)/(1687.5*AQ$3)/112*100)*0.8*1.5,1)</f>
        <v>241.3</v>
      </c>
    </row>
    <row r="6" spans="1:43" ht="9.75">
      <c r="A6" s="6">
        <v>2</v>
      </c>
      <c r="B6" s="9">
        <f>'Ltabell pr. 01.05.02'!$B5-200</f>
        <v>163200</v>
      </c>
      <c r="C6" s="6">
        <v>151132</v>
      </c>
      <c r="D6" s="7">
        <f aca="true" t="shared" si="0" ref="D6:D69">B6/12</f>
        <v>13600</v>
      </c>
      <c r="E6" s="11">
        <f aca="true" t="shared" si="1" ref="E6:E69">B6-((B6+200)*2%)</f>
        <v>159932</v>
      </c>
      <c r="F6" s="13">
        <f aca="true" t="shared" si="2" ref="F6:F69">ROUND((($B6*1500)/(1687.5*F$3)/112*100)*0.8*1.5,1)</f>
        <v>173.9</v>
      </c>
      <c r="G6" s="1">
        <f aca="true" t="shared" si="3" ref="G6:G69">ROUND((($E6*1500)/(1687.5*G$3)/112*100)*0.8*1.5,1)</f>
        <v>170.4</v>
      </c>
      <c r="H6" s="13">
        <f aca="true" t="shared" si="4" ref="H6:H69">ROUND((($B6*1500)/(1687.5*H$3)/112*100)*0.8*1.5,1)</f>
        <v>178.9</v>
      </c>
      <c r="I6" s="1">
        <f aca="true" t="shared" si="5" ref="I6:I69">ROUND((($E6*1500)/(1687.5*I$3)/112*100)*0.8*1.5,1)</f>
        <v>175.3</v>
      </c>
      <c r="J6" s="13">
        <f aca="true" t="shared" si="6" ref="J6:J69">ROUND((($B6*1500)/(1687.5*J$3)/112*100)*0.8*1.5,1)</f>
        <v>181.6</v>
      </c>
      <c r="K6" s="1">
        <f aca="true" t="shared" si="7" ref="K6:K69">ROUND((($E6*1500)/(1687.5*K$3)/112*100)*0.8*1.5,1)</f>
        <v>177.9</v>
      </c>
      <c r="L6" s="13">
        <f aca="true" t="shared" si="8" ref="L6:L69">ROUND((($B6*1500)/(1687.5*L$3)/112*100)*0.8*1.5,1)</f>
        <v>182.9</v>
      </c>
      <c r="M6" s="1">
        <f aca="true" t="shared" si="9" ref="M6:M69">ROUND((($E6*1500)/(1687.5*M$3)/112*100)*0.8*1.5,1)</f>
        <v>179.2</v>
      </c>
      <c r="N6" s="13">
        <f aca="true" t="shared" si="10" ref="N6:N69">ROUND((($B6*1500)/(1687.5*N$3)/112*100)*0.8*1.5,1)</f>
        <v>183.5</v>
      </c>
      <c r="O6" s="1">
        <f aca="true" t="shared" si="11" ref="O6:O69">ROUND((($E6*1500)/(1687.5*O$3)/112*100)*0.8*1.5,1)</f>
        <v>179.8</v>
      </c>
      <c r="P6" s="13">
        <f aca="true" t="shared" si="12" ref="P6:P69">ROUND((($B6*1500)/(1687.5*P$3)/112*100)*0.8*1.5,1)</f>
        <v>186.4</v>
      </c>
      <c r="Q6" s="1">
        <f aca="true" t="shared" si="13" ref="Q6:Q69">ROUND((($E6*1500)/(1687.5*Q$3)/112*100)*0.8*1.5,1)</f>
        <v>182.6</v>
      </c>
      <c r="R6" s="13">
        <f aca="true" t="shared" si="14" ref="R6:R69">ROUND((($B6*1500)/(1687.5*R$3)/112*100)*0.8*1.5,1)</f>
        <v>190.5</v>
      </c>
      <c r="S6" s="1">
        <f aca="true" t="shared" si="15" ref="S6:S69">ROUND((($E6*1500)/(1687.5*S$3)/112*100)*0.8*1.5,1)</f>
        <v>186.7</v>
      </c>
      <c r="T6" s="13">
        <f aca="true" t="shared" si="16" ref="T6:T69">ROUND((($B6*1500)/(1687.5*T$3)/112*100)*0.8*1.5,1)</f>
        <v>191.9</v>
      </c>
      <c r="U6" s="1">
        <f aca="true" t="shared" si="17" ref="U6:U69">ROUND((($E6*1500)/(1687.5*U$3)/112*100)*0.8*1.5,1)</f>
        <v>188</v>
      </c>
      <c r="V6" s="13">
        <f aca="true" t="shared" si="18" ref="V6:V69">ROUND((($B6*1500)/(1687.5*V$3)/112*100)*0.8*1.5,1)</f>
        <v>199.8</v>
      </c>
      <c r="W6" s="1">
        <f aca="true" t="shared" si="19" ref="W6:W69">ROUND((($E6*1500)/(1687.5*W$3)/112*100)*0.8*1.5,1)</f>
        <v>195.8</v>
      </c>
      <c r="X6" s="13">
        <f aca="true" t="shared" si="20" ref="X6:X69">ROUND((($B6*1500)/(1687.5*X$3)/112*100)*0.8*1.5,1)</f>
        <v>201.6</v>
      </c>
      <c r="Y6" s="1">
        <f aca="true" t="shared" si="21" ref="Y6:Y69">ROUND((($E6*1500)/(1687.5*Y$3)/112*100)*0.8*1.5,1)</f>
        <v>197.6</v>
      </c>
      <c r="Z6" s="13">
        <f aca="true" t="shared" si="22" ref="Z6:Z69">ROUND((($B6*1500)/(1687.5*Z$3)/112*100)*0.8*1.5,1)</f>
        <v>204.8</v>
      </c>
      <c r="AA6" s="1">
        <f aca="true" t="shared" si="23" ref="AA6:AA69">ROUND((($E6*1500)/(1687.5*AA$3)/112*100)*0.8*1.5,1)</f>
        <v>200.7</v>
      </c>
      <c r="AB6" s="13">
        <f aca="true" t="shared" si="24" ref="AB6:AB69">ROUND((($B6*1500)/(1687.5*AB$3)/112*100)*0.8*1.5,1)</f>
        <v>210.3</v>
      </c>
      <c r="AC6" s="1">
        <f aca="true" t="shared" si="25" ref="AC6:AC69">ROUND((($E6*1500)/(1687.5*AC$3)/112*100)*0.8*1.5,1)</f>
        <v>206.1</v>
      </c>
      <c r="AD6" s="13">
        <f aca="true" t="shared" si="26" ref="AD6:AD69">ROUND((($B6*1500)/(1687.5*AD$3)/112*100)*0.8*1.5,1)</f>
        <v>215.9</v>
      </c>
      <c r="AE6" s="1">
        <f aca="true" t="shared" si="27" ref="AE6:AE69">ROUND((($E6*1500)/(1687.5*AE$3)/112*100)*0.8*1.5,1)</f>
        <v>211.6</v>
      </c>
      <c r="AF6" s="13">
        <f aca="true" t="shared" si="28" ref="AF6:AF69">ROUND((($B6*1500)/(1687.5*AF$3)/112*100)*0.8*1.5,1)</f>
        <v>222</v>
      </c>
      <c r="AG6" s="1">
        <f aca="true" t="shared" si="29" ref="AG6:AG69">ROUND((($E6*1500)/(1687.5*AG$3)/112*100)*0.8*1.5,1)</f>
        <v>217.6</v>
      </c>
      <c r="AH6" s="13">
        <f aca="true" t="shared" si="30" ref="AH6:AH69">ROUND((($B6*1500)/(1687.5*AH$3)/112*100)*0.8*1.5,1)</f>
        <v>224.6</v>
      </c>
      <c r="AI6" s="1">
        <f aca="true" t="shared" si="31" ref="AI6:AI69">ROUND((($E6*1500)/(1687.5*AI$3)/112*100)*0.8*1.5,1)</f>
        <v>220.1</v>
      </c>
      <c r="AJ6" s="13">
        <f aca="true" t="shared" si="32" ref="AJ6:AJ69">ROUND((($B6*1500)/(1687.5*AJ$3)/112*100)*0.8*1.5,1)</f>
        <v>228.6</v>
      </c>
      <c r="AK6" s="1">
        <f aca="true" t="shared" si="33" ref="AK6:AK69">ROUND((($E6*1500)/(1687.5*AK$3)/112*100)*0.8*1.5,1)</f>
        <v>224</v>
      </c>
      <c r="AL6" s="13">
        <f aca="true" t="shared" si="34" ref="AL6:AL69">ROUND((($B6*1500)/(1687.5*AL$3)/112*100)*0.8*1.5,1)</f>
        <v>232.7</v>
      </c>
      <c r="AM6" s="1">
        <f aca="true" t="shared" si="35" ref="AM6:AM69">ROUND((($E6*1500)/(1687.5*AM$3)/112*100)*0.8*1.5,1)</f>
        <v>228</v>
      </c>
      <c r="AN6" s="13">
        <f aca="true" t="shared" si="36" ref="AN6:AN69">ROUND((($B6*1500)/(1687.5*AN$3)/112*100)*0.8*1.5,1)</f>
        <v>235.1</v>
      </c>
      <c r="AO6" s="1">
        <f aca="true" t="shared" si="37" ref="AO6:AO69">ROUND((($E6*1500)/(1687.5*AO$3)/112*100)*0.8*1.5,1)</f>
        <v>230.4</v>
      </c>
      <c r="AP6" s="13">
        <f aca="true" t="shared" si="38" ref="AP6:AP69">ROUND((($B6*1500)/(1687.5*AP$3)/112*100)*0.8*1.5,1)</f>
        <v>249.9</v>
      </c>
      <c r="AQ6" s="1">
        <f aca="true" t="shared" si="39" ref="AQ6:AQ69">ROUND((($E6*1500)/(1687.5*AQ$3)/112*100)*0.8*1.5,1)</f>
        <v>244.9</v>
      </c>
    </row>
    <row r="7" spans="1:43" ht="9.75">
      <c r="A7" s="6">
        <v>3</v>
      </c>
      <c r="B7" s="9">
        <f>'Ltabell pr. 01.05.02'!$B6-200</f>
        <v>165600</v>
      </c>
      <c r="C7" s="6">
        <v>151133</v>
      </c>
      <c r="D7" s="7">
        <f t="shared" si="0"/>
        <v>13800</v>
      </c>
      <c r="E7" s="11">
        <f t="shared" si="1"/>
        <v>162284</v>
      </c>
      <c r="F7" s="13">
        <f t="shared" si="2"/>
        <v>176.4</v>
      </c>
      <c r="G7" s="1">
        <f t="shared" si="3"/>
        <v>172.9</v>
      </c>
      <c r="H7" s="13">
        <f t="shared" si="4"/>
        <v>181.5</v>
      </c>
      <c r="I7" s="1">
        <f t="shared" si="5"/>
        <v>177.9</v>
      </c>
      <c r="J7" s="13">
        <f t="shared" si="6"/>
        <v>184.2</v>
      </c>
      <c r="K7" s="1">
        <f t="shared" si="7"/>
        <v>180.6</v>
      </c>
      <c r="L7" s="13">
        <f t="shared" si="8"/>
        <v>185.5</v>
      </c>
      <c r="M7" s="1">
        <f t="shared" si="9"/>
        <v>181.8</v>
      </c>
      <c r="N7" s="13">
        <f t="shared" si="10"/>
        <v>186.2</v>
      </c>
      <c r="O7" s="1">
        <f t="shared" si="11"/>
        <v>182.5</v>
      </c>
      <c r="P7" s="13">
        <f t="shared" si="12"/>
        <v>189.1</v>
      </c>
      <c r="Q7" s="1">
        <f t="shared" si="13"/>
        <v>185.3</v>
      </c>
      <c r="R7" s="13">
        <f t="shared" si="14"/>
        <v>193.3</v>
      </c>
      <c r="S7" s="1">
        <f t="shared" si="15"/>
        <v>189.4</v>
      </c>
      <c r="T7" s="13">
        <f t="shared" si="16"/>
        <v>194.7</v>
      </c>
      <c r="U7" s="1">
        <f t="shared" si="17"/>
        <v>190.8</v>
      </c>
      <c r="V7" s="13">
        <f t="shared" si="18"/>
        <v>202.7</v>
      </c>
      <c r="W7" s="1">
        <f t="shared" si="19"/>
        <v>198.7</v>
      </c>
      <c r="X7" s="13">
        <f t="shared" si="20"/>
        <v>204.6</v>
      </c>
      <c r="Y7" s="1">
        <f t="shared" si="21"/>
        <v>200.5</v>
      </c>
      <c r="Z7" s="13">
        <f t="shared" si="22"/>
        <v>207.8</v>
      </c>
      <c r="AA7" s="1">
        <f t="shared" si="23"/>
        <v>203.6</v>
      </c>
      <c r="AB7" s="13">
        <f t="shared" si="24"/>
        <v>213.4</v>
      </c>
      <c r="AC7" s="1">
        <f t="shared" si="25"/>
        <v>209.1</v>
      </c>
      <c r="AD7" s="13">
        <f t="shared" si="26"/>
        <v>219</v>
      </c>
      <c r="AE7" s="1">
        <f t="shared" si="27"/>
        <v>214.7</v>
      </c>
      <c r="AF7" s="13">
        <f t="shared" si="28"/>
        <v>225.3</v>
      </c>
      <c r="AG7" s="1">
        <f t="shared" si="29"/>
        <v>220.8</v>
      </c>
      <c r="AH7" s="13">
        <f t="shared" si="30"/>
        <v>227.9</v>
      </c>
      <c r="AI7" s="1">
        <f t="shared" si="31"/>
        <v>223.3</v>
      </c>
      <c r="AJ7" s="13">
        <f t="shared" si="32"/>
        <v>231.9</v>
      </c>
      <c r="AK7" s="1">
        <f t="shared" si="33"/>
        <v>227.3</v>
      </c>
      <c r="AL7" s="13">
        <f t="shared" si="34"/>
        <v>236.1</v>
      </c>
      <c r="AM7" s="1">
        <f t="shared" si="35"/>
        <v>231.4</v>
      </c>
      <c r="AN7" s="13">
        <f t="shared" si="36"/>
        <v>238.6</v>
      </c>
      <c r="AO7" s="1">
        <f t="shared" si="37"/>
        <v>233.8</v>
      </c>
      <c r="AP7" s="13">
        <f t="shared" si="38"/>
        <v>253.6</v>
      </c>
      <c r="AQ7" s="1">
        <f t="shared" si="39"/>
        <v>248.5</v>
      </c>
    </row>
    <row r="8" spans="1:43" ht="9.75">
      <c r="A8" s="6">
        <v>4</v>
      </c>
      <c r="B8" s="9">
        <f>'Ltabell pr. 01.05.02'!$B7-200</f>
        <v>168000</v>
      </c>
      <c r="C8" s="6">
        <v>151134</v>
      </c>
      <c r="D8" s="7">
        <f t="shared" si="0"/>
        <v>14000</v>
      </c>
      <c r="E8" s="11">
        <f t="shared" si="1"/>
        <v>164636</v>
      </c>
      <c r="F8" s="13">
        <f t="shared" si="2"/>
        <v>179</v>
      </c>
      <c r="G8" s="1">
        <f t="shared" si="3"/>
        <v>175.4</v>
      </c>
      <c r="H8" s="13">
        <f t="shared" si="4"/>
        <v>184.1</v>
      </c>
      <c r="I8" s="1">
        <f t="shared" si="5"/>
        <v>180.4</v>
      </c>
      <c r="J8" s="13">
        <f t="shared" si="6"/>
        <v>186.9</v>
      </c>
      <c r="K8" s="1">
        <f t="shared" si="7"/>
        <v>183.2</v>
      </c>
      <c r="L8" s="13">
        <f t="shared" si="8"/>
        <v>188.2</v>
      </c>
      <c r="M8" s="1">
        <f t="shared" si="9"/>
        <v>184.5</v>
      </c>
      <c r="N8" s="13">
        <f t="shared" si="10"/>
        <v>188.9</v>
      </c>
      <c r="O8" s="1">
        <f t="shared" si="11"/>
        <v>185.1</v>
      </c>
      <c r="P8" s="13">
        <f t="shared" si="12"/>
        <v>191.8</v>
      </c>
      <c r="Q8" s="1">
        <f t="shared" si="13"/>
        <v>188</v>
      </c>
      <c r="R8" s="13">
        <f t="shared" si="14"/>
        <v>196.1</v>
      </c>
      <c r="S8" s="1">
        <f t="shared" si="15"/>
        <v>192.2</v>
      </c>
      <c r="T8" s="13">
        <f t="shared" si="16"/>
        <v>197.5</v>
      </c>
      <c r="U8" s="1">
        <f t="shared" si="17"/>
        <v>193.6</v>
      </c>
      <c r="V8" s="13">
        <f t="shared" si="18"/>
        <v>205.7</v>
      </c>
      <c r="W8" s="1">
        <f t="shared" si="19"/>
        <v>201.5</v>
      </c>
      <c r="X8" s="13">
        <f t="shared" si="20"/>
        <v>207.5</v>
      </c>
      <c r="Y8" s="1">
        <f t="shared" si="21"/>
        <v>203.4</v>
      </c>
      <c r="Z8" s="13">
        <f t="shared" si="22"/>
        <v>210.8</v>
      </c>
      <c r="AA8" s="1">
        <f t="shared" si="23"/>
        <v>206.6</v>
      </c>
      <c r="AB8" s="13">
        <f t="shared" si="24"/>
        <v>216.5</v>
      </c>
      <c r="AC8" s="1">
        <f t="shared" si="25"/>
        <v>212.2</v>
      </c>
      <c r="AD8" s="13">
        <f t="shared" si="26"/>
        <v>222.2</v>
      </c>
      <c r="AE8" s="1">
        <f t="shared" si="27"/>
        <v>217.8</v>
      </c>
      <c r="AF8" s="13">
        <f t="shared" si="28"/>
        <v>228.6</v>
      </c>
      <c r="AG8" s="1">
        <f t="shared" si="29"/>
        <v>224</v>
      </c>
      <c r="AH8" s="13">
        <f t="shared" si="30"/>
        <v>231.2</v>
      </c>
      <c r="AI8" s="1">
        <f t="shared" si="31"/>
        <v>226.6</v>
      </c>
      <c r="AJ8" s="13">
        <f t="shared" si="32"/>
        <v>235.3</v>
      </c>
      <c r="AK8" s="1">
        <f t="shared" si="33"/>
        <v>230.6</v>
      </c>
      <c r="AL8" s="13">
        <f t="shared" si="34"/>
        <v>239.5</v>
      </c>
      <c r="AM8" s="1">
        <f t="shared" si="35"/>
        <v>234.7</v>
      </c>
      <c r="AN8" s="13">
        <f t="shared" si="36"/>
        <v>242.1</v>
      </c>
      <c r="AO8" s="1">
        <f t="shared" si="37"/>
        <v>237.2</v>
      </c>
      <c r="AP8" s="13">
        <f t="shared" si="38"/>
        <v>257.2</v>
      </c>
      <c r="AQ8" s="1">
        <f t="shared" si="39"/>
        <v>252.1</v>
      </c>
    </row>
    <row r="9" spans="1:43" ht="9.75">
      <c r="A9" s="6">
        <v>5</v>
      </c>
      <c r="B9" s="9">
        <f>'Ltabell pr. 01.05.02'!$B8-200</f>
        <v>170400</v>
      </c>
      <c r="C9" s="6">
        <v>151135</v>
      </c>
      <c r="D9" s="7">
        <f t="shared" si="0"/>
        <v>14200</v>
      </c>
      <c r="E9" s="11">
        <f t="shared" si="1"/>
        <v>166988</v>
      </c>
      <c r="F9" s="13">
        <f t="shared" si="2"/>
        <v>181.5</v>
      </c>
      <c r="G9" s="1">
        <f t="shared" si="3"/>
        <v>177.9</v>
      </c>
      <c r="H9" s="13">
        <f t="shared" si="4"/>
        <v>186.7</v>
      </c>
      <c r="I9" s="1">
        <f t="shared" si="5"/>
        <v>183</v>
      </c>
      <c r="J9" s="13">
        <f t="shared" si="6"/>
        <v>189.6</v>
      </c>
      <c r="K9" s="1">
        <f t="shared" si="7"/>
        <v>185.8</v>
      </c>
      <c r="L9" s="13">
        <f t="shared" si="8"/>
        <v>190.9</v>
      </c>
      <c r="M9" s="1">
        <f t="shared" si="9"/>
        <v>187.1</v>
      </c>
      <c r="N9" s="13">
        <f t="shared" si="10"/>
        <v>191.6</v>
      </c>
      <c r="O9" s="1">
        <f t="shared" si="11"/>
        <v>187.8</v>
      </c>
      <c r="P9" s="13">
        <f t="shared" si="12"/>
        <v>194.6</v>
      </c>
      <c r="Q9" s="1">
        <f t="shared" si="13"/>
        <v>190.7</v>
      </c>
      <c r="R9" s="13">
        <f t="shared" si="14"/>
        <v>198.9</v>
      </c>
      <c r="S9" s="1">
        <f t="shared" si="15"/>
        <v>194.9</v>
      </c>
      <c r="T9" s="13">
        <f t="shared" si="16"/>
        <v>200.4</v>
      </c>
      <c r="U9" s="1">
        <f t="shared" si="17"/>
        <v>196.3</v>
      </c>
      <c r="V9" s="13">
        <f t="shared" si="18"/>
        <v>208.6</v>
      </c>
      <c r="W9" s="1">
        <f t="shared" si="19"/>
        <v>204.4</v>
      </c>
      <c r="X9" s="13">
        <f t="shared" si="20"/>
        <v>210.5</v>
      </c>
      <c r="Y9" s="1">
        <f t="shared" si="21"/>
        <v>206.3</v>
      </c>
      <c r="Z9" s="13">
        <f t="shared" si="22"/>
        <v>213.8</v>
      </c>
      <c r="AA9" s="1">
        <f t="shared" si="23"/>
        <v>209.5</v>
      </c>
      <c r="AB9" s="13">
        <f t="shared" si="24"/>
        <v>219.6</v>
      </c>
      <c r="AC9" s="1">
        <f t="shared" si="25"/>
        <v>215.2</v>
      </c>
      <c r="AD9" s="13">
        <f t="shared" si="26"/>
        <v>225.4</v>
      </c>
      <c r="AE9" s="1">
        <f t="shared" si="27"/>
        <v>220.9</v>
      </c>
      <c r="AF9" s="13">
        <f t="shared" si="28"/>
        <v>231.8</v>
      </c>
      <c r="AG9" s="1">
        <f t="shared" si="29"/>
        <v>227.2</v>
      </c>
      <c r="AH9" s="13">
        <f t="shared" si="30"/>
        <v>234.5</v>
      </c>
      <c r="AI9" s="1">
        <f t="shared" si="31"/>
        <v>229.8</v>
      </c>
      <c r="AJ9" s="13">
        <f t="shared" si="32"/>
        <v>238.7</v>
      </c>
      <c r="AK9" s="1">
        <f t="shared" si="33"/>
        <v>233.9</v>
      </c>
      <c r="AL9" s="13">
        <f t="shared" si="34"/>
        <v>242.9</v>
      </c>
      <c r="AM9" s="1">
        <f t="shared" si="35"/>
        <v>238.1</v>
      </c>
      <c r="AN9" s="13">
        <f t="shared" si="36"/>
        <v>245.5</v>
      </c>
      <c r="AO9" s="1">
        <f t="shared" si="37"/>
        <v>240.6</v>
      </c>
      <c r="AP9" s="13">
        <f t="shared" si="38"/>
        <v>260.9</v>
      </c>
      <c r="AQ9" s="1">
        <f t="shared" si="39"/>
        <v>255.7</v>
      </c>
    </row>
    <row r="10" spans="1:43" ht="9.75">
      <c r="A10" s="6">
        <v>6</v>
      </c>
      <c r="B10" s="9">
        <f>'Ltabell pr. 01.05.02'!$B9-200</f>
        <v>172800</v>
      </c>
      <c r="C10" s="6">
        <v>151136</v>
      </c>
      <c r="D10" s="7">
        <f t="shared" si="0"/>
        <v>14400</v>
      </c>
      <c r="E10" s="11">
        <f t="shared" si="1"/>
        <v>169340</v>
      </c>
      <c r="F10" s="13">
        <f t="shared" si="2"/>
        <v>184.1</v>
      </c>
      <c r="G10" s="1">
        <f t="shared" si="3"/>
        <v>180.4</v>
      </c>
      <c r="H10" s="13">
        <f t="shared" si="4"/>
        <v>189.4</v>
      </c>
      <c r="I10" s="1">
        <f t="shared" si="5"/>
        <v>185.6</v>
      </c>
      <c r="J10" s="13">
        <f t="shared" si="6"/>
        <v>192.3</v>
      </c>
      <c r="K10" s="1">
        <f t="shared" si="7"/>
        <v>188.4</v>
      </c>
      <c r="L10" s="13">
        <f t="shared" si="8"/>
        <v>193.6</v>
      </c>
      <c r="M10" s="1">
        <f t="shared" si="9"/>
        <v>189.7</v>
      </c>
      <c r="N10" s="13">
        <f t="shared" si="10"/>
        <v>194.3</v>
      </c>
      <c r="O10" s="1">
        <f t="shared" si="11"/>
        <v>190.4</v>
      </c>
      <c r="P10" s="13">
        <f t="shared" si="12"/>
        <v>197.3</v>
      </c>
      <c r="Q10" s="1">
        <f t="shared" si="13"/>
        <v>193.4</v>
      </c>
      <c r="R10" s="13">
        <f t="shared" si="14"/>
        <v>201.7</v>
      </c>
      <c r="S10" s="1">
        <f t="shared" si="15"/>
        <v>197.6</v>
      </c>
      <c r="T10" s="13">
        <f t="shared" si="16"/>
        <v>203.2</v>
      </c>
      <c r="U10" s="1">
        <f t="shared" si="17"/>
        <v>199.1</v>
      </c>
      <c r="V10" s="13">
        <f t="shared" si="18"/>
        <v>211.5</v>
      </c>
      <c r="W10" s="1">
        <f t="shared" si="19"/>
        <v>207.3</v>
      </c>
      <c r="X10" s="13">
        <f t="shared" si="20"/>
        <v>213.5</v>
      </c>
      <c r="Y10" s="1">
        <f t="shared" si="21"/>
        <v>209.2</v>
      </c>
      <c r="Z10" s="13">
        <f t="shared" si="22"/>
        <v>216.8</v>
      </c>
      <c r="AA10" s="1">
        <f t="shared" si="23"/>
        <v>212.5</v>
      </c>
      <c r="AB10" s="13">
        <f t="shared" si="24"/>
        <v>222.7</v>
      </c>
      <c r="AC10" s="1">
        <f t="shared" si="25"/>
        <v>218.2</v>
      </c>
      <c r="AD10" s="13">
        <f t="shared" si="26"/>
        <v>228.6</v>
      </c>
      <c r="AE10" s="1">
        <f t="shared" si="27"/>
        <v>224</v>
      </c>
      <c r="AF10" s="13">
        <f t="shared" si="28"/>
        <v>235.1</v>
      </c>
      <c r="AG10" s="1">
        <f t="shared" si="29"/>
        <v>230.4</v>
      </c>
      <c r="AH10" s="13">
        <f t="shared" si="30"/>
        <v>237.8</v>
      </c>
      <c r="AI10" s="1">
        <f t="shared" si="31"/>
        <v>233.1</v>
      </c>
      <c r="AJ10" s="13">
        <f t="shared" si="32"/>
        <v>242</v>
      </c>
      <c r="AK10" s="1">
        <f t="shared" si="33"/>
        <v>237.2</v>
      </c>
      <c r="AL10" s="13">
        <f t="shared" si="34"/>
        <v>246.4</v>
      </c>
      <c r="AM10" s="1">
        <f t="shared" si="35"/>
        <v>241.4</v>
      </c>
      <c r="AN10" s="13">
        <f t="shared" si="36"/>
        <v>249</v>
      </c>
      <c r="AO10" s="1">
        <f t="shared" si="37"/>
        <v>244</v>
      </c>
      <c r="AP10" s="13">
        <f t="shared" si="38"/>
        <v>264.6</v>
      </c>
      <c r="AQ10" s="1">
        <f t="shared" si="39"/>
        <v>259.3</v>
      </c>
    </row>
    <row r="11" spans="1:43" ht="9.75">
      <c r="A11" s="6">
        <v>7</v>
      </c>
      <c r="B11" s="9">
        <f>'Ltabell pr. 01.05.02'!$B10-200</f>
        <v>175200</v>
      </c>
      <c r="C11" s="6">
        <v>151137</v>
      </c>
      <c r="D11" s="7">
        <f t="shared" si="0"/>
        <v>14600</v>
      </c>
      <c r="E11" s="11">
        <f t="shared" si="1"/>
        <v>171692</v>
      </c>
      <c r="F11" s="13">
        <f t="shared" si="2"/>
        <v>186.6</v>
      </c>
      <c r="G11" s="1">
        <f t="shared" si="3"/>
        <v>182.9</v>
      </c>
      <c r="H11" s="13">
        <f t="shared" si="4"/>
        <v>192</v>
      </c>
      <c r="I11" s="1">
        <f t="shared" si="5"/>
        <v>188.2</v>
      </c>
      <c r="J11" s="13">
        <f t="shared" si="6"/>
        <v>194.9</v>
      </c>
      <c r="K11" s="1">
        <f t="shared" si="7"/>
        <v>191</v>
      </c>
      <c r="L11" s="13">
        <f t="shared" si="8"/>
        <v>196.3</v>
      </c>
      <c r="M11" s="1">
        <f t="shared" si="9"/>
        <v>192.4</v>
      </c>
      <c r="N11" s="13">
        <f t="shared" si="10"/>
        <v>197</v>
      </c>
      <c r="O11" s="1">
        <f t="shared" si="11"/>
        <v>193.1</v>
      </c>
      <c r="P11" s="13">
        <f t="shared" si="12"/>
        <v>200.1</v>
      </c>
      <c r="Q11" s="1">
        <f t="shared" si="13"/>
        <v>196.1</v>
      </c>
      <c r="R11" s="13">
        <f t="shared" si="14"/>
        <v>204.5</v>
      </c>
      <c r="S11" s="1">
        <f t="shared" si="15"/>
        <v>200.4</v>
      </c>
      <c r="T11" s="13">
        <f t="shared" si="16"/>
        <v>206</v>
      </c>
      <c r="U11" s="1">
        <f t="shared" si="17"/>
        <v>201.9</v>
      </c>
      <c r="V11" s="13">
        <f t="shared" si="18"/>
        <v>214.5</v>
      </c>
      <c r="W11" s="1">
        <f t="shared" si="19"/>
        <v>210.2</v>
      </c>
      <c r="X11" s="13">
        <f t="shared" si="20"/>
        <v>216.4</v>
      </c>
      <c r="Y11" s="1">
        <f t="shared" si="21"/>
        <v>212.1</v>
      </c>
      <c r="Z11" s="13">
        <f t="shared" si="22"/>
        <v>219.8</v>
      </c>
      <c r="AA11" s="1">
        <f t="shared" si="23"/>
        <v>215.4</v>
      </c>
      <c r="AB11" s="13">
        <f t="shared" si="24"/>
        <v>225.8</v>
      </c>
      <c r="AC11" s="1">
        <f t="shared" si="25"/>
        <v>221.3</v>
      </c>
      <c r="AD11" s="13">
        <f t="shared" si="26"/>
        <v>231.7</v>
      </c>
      <c r="AE11" s="1">
        <f t="shared" si="27"/>
        <v>227.1</v>
      </c>
      <c r="AF11" s="13">
        <f t="shared" si="28"/>
        <v>238.4</v>
      </c>
      <c r="AG11" s="1">
        <f t="shared" si="29"/>
        <v>233.6</v>
      </c>
      <c r="AH11" s="13">
        <f t="shared" si="30"/>
        <v>241.1</v>
      </c>
      <c r="AI11" s="1">
        <f t="shared" si="31"/>
        <v>236.3</v>
      </c>
      <c r="AJ11" s="13">
        <f t="shared" si="32"/>
        <v>245.4</v>
      </c>
      <c r="AK11" s="1">
        <f t="shared" si="33"/>
        <v>240.5</v>
      </c>
      <c r="AL11" s="13">
        <f t="shared" si="34"/>
        <v>249.8</v>
      </c>
      <c r="AM11" s="1">
        <f t="shared" si="35"/>
        <v>244.8</v>
      </c>
      <c r="AN11" s="13">
        <f t="shared" si="36"/>
        <v>252.4</v>
      </c>
      <c r="AO11" s="1">
        <f t="shared" si="37"/>
        <v>247.4</v>
      </c>
      <c r="AP11" s="13">
        <f t="shared" si="38"/>
        <v>268.3</v>
      </c>
      <c r="AQ11" s="1">
        <f t="shared" si="39"/>
        <v>262.9</v>
      </c>
    </row>
    <row r="12" spans="1:43" ht="9.75">
      <c r="A12" s="6">
        <v>8</v>
      </c>
      <c r="B12" s="9">
        <f>'Ltabell pr. 01.05.02'!$B11-200</f>
        <v>177600</v>
      </c>
      <c r="C12" s="6">
        <v>151138</v>
      </c>
      <c r="D12" s="7">
        <f t="shared" si="0"/>
        <v>14800</v>
      </c>
      <c r="E12" s="11">
        <f t="shared" si="1"/>
        <v>174044</v>
      </c>
      <c r="F12" s="13">
        <f t="shared" si="2"/>
        <v>189.2</v>
      </c>
      <c r="G12" s="1">
        <f t="shared" si="3"/>
        <v>185.4</v>
      </c>
      <c r="H12" s="13">
        <f t="shared" si="4"/>
        <v>194.6</v>
      </c>
      <c r="I12" s="1">
        <f t="shared" si="5"/>
        <v>190.7</v>
      </c>
      <c r="J12" s="13">
        <f t="shared" si="6"/>
        <v>197.6</v>
      </c>
      <c r="K12" s="1">
        <f t="shared" si="7"/>
        <v>193.6</v>
      </c>
      <c r="L12" s="13">
        <f t="shared" si="8"/>
        <v>199</v>
      </c>
      <c r="M12" s="1">
        <f t="shared" si="9"/>
        <v>195</v>
      </c>
      <c r="N12" s="13">
        <f t="shared" si="10"/>
        <v>199.7</v>
      </c>
      <c r="O12" s="1">
        <f t="shared" si="11"/>
        <v>195.7</v>
      </c>
      <c r="P12" s="13">
        <f t="shared" si="12"/>
        <v>202.8</v>
      </c>
      <c r="Q12" s="1">
        <f t="shared" si="13"/>
        <v>198.7</v>
      </c>
      <c r="R12" s="13">
        <f t="shared" si="14"/>
        <v>207.3</v>
      </c>
      <c r="S12" s="1">
        <f t="shared" si="15"/>
        <v>203.1</v>
      </c>
      <c r="T12" s="13">
        <f t="shared" si="16"/>
        <v>208.8</v>
      </c>
      <c r="U12" s="1">
        <f t="shared" si="17"/>
        <v>204.6</v>
      </c>
      <c r="V12" s="13">
        <f t="shared" si="18"/>
        <v>217.4</v>
      </c>
      <c r="W12" s="1">
        <f t="shared" si="19"/>
        <v>213.1</v>
      </c>
      <c r="X12" s="13">
        <f t="shared" si="20"/>
        <v>219.4</v>
      </c>
      <c r="Y12" s="1">
        <f t="shared" si="21"/>
        <v>215</v>
      </c>
      <c r="Z12" s="13">
        <f t="shared" si="22"/>
        <v>222.8</v>
      </c>
      <c r="AA12" s="1">
        <f t="shared" si="23"/>
        <v>218.4</v>
      </c>
      <c r="AB12" s="13">
        <f t="shared" si="24"/>
        <v>228.9</v>
      </c>
      <c r="AC12" s="1">
        <f t="shared" si="25"/>
        <v>224.3</v>
      </c>
      <c r="AD12" s="13">
        <f t="shared" si="26"/>
        <v>234.9</v>
      </c>
      <c r="AE12" s="1">
        <f t="shared" si="27"/>
        <v>230.2</v>
      </c>
      <c r="AF12" s="13">
        <f t="shared" si="28"/>
        <v>241.6</v>
      </c>
      <c r="AG12" s="1">
        <f t="shared" si="29"/>
        <v>236.8</v>
      </c>
      <c r="AH12" s="13">
        <f t="shared" si="30"/>
        <v>244.4</v>
      </c>
      <c r="AI12" s="1">
        <f t="shared" si="31"/>
        <v>239.5</v>
      </c>
      <c r="AJ12" s="13">
        <f t="shared" si="32"/>
        <v>248.7</v>
      </c>
      <c r="AK12" s="1">
        <f t="shared" si="33"/>
        <v>243.8</v>
      </c>
      <c r="AL12" s="13">
        <f t="shared" si="34"/>
        <v>253.2</v>
      </c>
      <c r="AM12" s="1">
        <f t="shared" si="35"/>
        <v>248.1</v>
      </c>
      <c r="AN12" s="13">
        <f t="shared" si="36"/>
        <v>255.9</v>
      </c>
      <c r="AO12" s="1">
        <f t="shared" si="37"/>
        <v>250.8</v>
      </c>
      <c r="AP12" s="13">
        <f t="shared" si="38"/>
        <v>271.9</v>
      </c>
      <c r="AQ12" s="1">
        <f t="shared" si="39"/>
        <v>266.5</v>
      </c>
    </row>
    <row r="13" spans="1:43" ht="9.75">
      <c r="A13" s="6">
        <v>9</v>
      </c>
      <c r="B13" s="9">
        <f>'Ltabell pr. 01.05.02'!$B12-200</f>
        <v>180000</v>
      </c>
      <c r="C13" s="6">
        <v>151139</v>
      </c>
      <c r="D13" s="7">
        <f t="shared" si="0"/>
        <v>15000</v>
      </c>
      <c r="E13" s="11">
        <f t="shared" si="1"/>
        <v>176396</v>
      </c>
      <c r="F13" s="13">
        <f t="shared" si="2"/>
        <v>191.8</v>
      </c>
      <c r="G13" s="1">
        <f t="shared" si="3"/>
        <v>187.9</v>
      </c>
      <c r="H13" s="13">
        <f t="shared" si="4"/>
        <v>197.3</v>
      </c>
      <c r="I13" s="1">
        <f t="shared" si="5"/>
        <v>193.3</v>
      </c>
      <c r="J13" s="13">
        <f t="shared" si="6"/>
        <v>200.3</v>
      </c>
      <c r="K13" s="1">
        <f t="shared" si="7"/>
        <v>196.3</v>
      </c>
      <c r="L13" s="13">
        <f t="shared" si="8"/>
        <v>201.7</v>
      </c>
      <c r="M13" s="1">
        <f t="shared" si="9"/>
        <v>197.6</v>
      </c>
      <c r="N13" s="13">
        <f t="shared" si="10"/>
        <v>202.4</v>
      </c>
      <c r="O13" s="1">
        <f t="shared" si="11"/>
        <v>198.3</v>
      </c>
      <c r="P13" s="13">
        <f t="shared" si="12"/>
        <v>205.5</v>
      </c>
      <c r="Q13" s="1">
        <f t="shared" si="13"/>
        <v>201.4</v>
      </c>
      <c r="R13" s="13">
        <f t="shared" si="14"/>
        <v>210.1</v>
      </c>
      <c r="S13" s="1">
        <f t="shared" si="15"/>
        <v>205.9</v>
      </c>
      <c r="T13" s="13">
        <f t="shared" si="16"/>
        <v>211.6</v>
      </c>
      <c r="U13" s="1">
        <f t="shared" si="17"/>
        <v>207.4</v>
      </c>
      <c r="V13" s="13">
        <f t="shared" si="18"/>
        <v>220.3</v>
      </c>
      <c r="W13" s="1">
        <f t="shared" si="19"/>
        <v>215.9</v>
      </c>
      <c r="X13" s="13">
        <f t="shared" si="20"/>
        <v>222.3</v>
      </c>
      <c r="Y13" s="1">
        <f t="shared" si="21"/>
        <v>217.9</v>
      </c>
      <c r="Z13" s="13">
        <f t="shared" si="22"/>
        <v>225.9</v>
      </c>
      <c r="AA13" s="1">
        <f t="shared" si="23"/>
        <v>221.3</v>
      </c>
      <c r="AB13" s="13">
        <f t="shared" si="24"/>
        <v>232</v>
      </c>
      <c r="AC13" s="1">
        <f t="shared" si="25"/>
        <v>227.3</v>
      </c>
      <c r="AD13" s="13">
        <f t="shared" si="26"/>
        <v>238.1</v>
      </c>
      <c r="AE13" s="1">
        <f t="shared" si="27"/>
        <v>233.3</v>
      </c>
      <c r="AF13" s="13">
        <f t="shared" si="28"/>
        <v>244.9</v>
      </c>
      <c r="AG13" s="1">
        <f t="shared" si="29"/>
        <v>240</v>
      </c>
      <c r="AH13" s="13">
        <f t="shared" si="30"/>
        <v>247.7</v>
      </c>
      <c r="AI13" s="1">
        <f t="shared" si="31"/>
        <v>242.8</v>
      </c>
      <c r="AJ13" s="13">
        <f t="shared" si="32"/>
        <v>252.1</v>
      </c>
      <c r="AK13" s="1">
        <f t="shared" si="33"/>
        <v>247.1</v>
      </c>
      <c r="AL13" s="13">
        <f t="shared" si="34"/>
        <v>256.6</v>
      </c>
      <c r="AM13" s="1">
        <f t="shared" si="35"/>
        <v>251.5</v>
      </c>
      <c r="AN13" s="13">
        <f t="shared" si="36"/>
        <v>259.3</v>
      </c>
      <c r="AO13" s="1">
        <f t="shared" si="37"/>
        <v>254.2</v>
      </c>
      <c r="AP13" s="13">
        <f t="shared" si="38"/>
        <v>275.6</v>
      </c>
      <c r="AQ13" s="1">
        <f t="shared" si="39"/>
        <v>270.1</v>
      </c>
    </row>
    <row r="14" spans="1:43" ht="9.75">
      <c r="A14" s="6">
        <v>10</v>
      </c>
      <c r="B14" s="9">
        <f>'Ltabell pr. 01.05.02'!$B13-200</f>
        <v>182400</v>
      </c>
      <c r="C14" s="6">
        <v>151140</v>
      </c>
      <c r="D14" s="7">
        <f t="shared" si="0"/>
        <v>15200</v>
      </c>
      <c r="E14" s="11">
        <f t="shared" si="1"/>
        <v>178748</v>
      </c>
      <c r="F14" s="13">
        <f t="shared" si="2"/>
        <v>194.3</v>
      </c>
      <c r="G14" s="1">
        <f t="shared" si="3"/>
        <v>190.4</v>
      </c>
      <c r="H14" s="13">
        <f t="shared" si="4"/>
        <v>199.9</v>
      </c>
      <c r="I14" s="1">
        <f t="shared" si="5"/>
        <v>195.9</v>
      </c>
      <c r="J14" s="13">
        <f t="shared" si="6"/>
        <v>202.9</v>
      </c>
      <c r="K14" s="1">
        <f t="shared" si="7"/>
        <v>198.9</v>
      </c>
      <c r="L14" s="13">
        <f t="shared" si="8"/>
        <v>204.4</v>
      </c>
      <c r="M14" s="1">
        <f t="shared" si="9"/>
        <v>200.3</v>
      </c>
      <c r="N14" s="13">
        <f t="shared" si="10"/>
        <v>205.1</v>
      </c>
      <c r="O14" s="1">
        <f t="shared" si="11"/>
        <v>201</v>
      </c>
      <c r="P14" s="13">
        <f t="shared" si="12"/>
        <v>208.3</v>
      </c>
      <c r="Q14" s="1">
        <f t="shared" si="13"/>
        <v>204.1</v>
      </c>
      <c r="R14" s="13">
        <f t="shared" si="14"/>
        <v>212.9</v>
      </c>
      <c r="S14" s="1">
        <f t="shared" si="15"/>
        <v>208.6</v>
      </c>
      <c r="T14" s="13">
        <f t="shared" si="16"/>
        <v>214.5</v>
      </c>
      <c r="U14" s="1">
        <f t="shared" si="17"/>
        <v>210.2</v>
      </c>
      <c r="V14" s="13">
        <f t="shared" si="18"/>
        <v>223.3</v>
      </c>
      <c r="W14" s="1">
        <f t="shared" si="19"/>
        <v>218.8</v>
      </c>
      <c r="X14" s="13">
        <f t="shared" si="20"/>
        <v>225.3</v>
      </c>
      <c r="Y14" s="1">
        <f t="shared" si="21"/>
        <v>220.8</v>
      </c>
      <c r="Z14" s="13">
        <f t="shared" si="22"/>
        <v>228.9</v>
      </c>
      <c r="AA14" s="1">
        <f t="shared" si="23"/>
        <v>224.3</v>
      </c>
      <c r="AB14" s="13">
        <f t="shared" si="24"/>
        <v>235.1</v>
      </c>
      <c r="AC14" s="1">
        <f t="shared" si="25"/>
        <v>230.4</v>
      </c>
      <c r="AD14" s="13">
        <f t="shared" si="26"/>
        <v>241.3</v>
      </c>
      <c r="AE14" s="1">
        <f t="shared" si="27"/>
        <v>236.4</v>
      </c>
      <c r="AF14" s="13">
        <f t="shared" si="28"/>
        <v>248.2</v>
      </c>
      <c r="AG14" s="1">
        <f t="shared" si="29"/>
        <v>243.2</v>
      </c>
      <c r="AH14" s="13">
        <f t="shared" si="30"/>
        <v>251</v>
      </c>
      <c r="AI14" s="1">
        <f t="shared" si="31"/>
        <v>246</v>
      </c>
      <c r="AJ14" s="13">
        <f t="shared" si="32"/>
        <v>255.5</v>
      </c>
      <c r="AK14" s="1">
        <f t="shared" si="33"/>
        <v>250.3</v>
      </c>
      <c r="AL14" s="13">
        <f t="shared" si="34"/>
        <v>260.1</v>
      </c>
      <c r="AM14" s="1">
        <f t="shared" si="35"/>
        <v>254.8</v>
      </c>
      <c r="AN14" s="13">
        <f t="shared" si="36"/>
        <v>262.8</v>
      </c>
      <c r="AO14" s="1">
        <f t="shared" si="37"/>
        <v>257.5</v>
      </c>
      <c r="AP14" s="13">
        <f t="shared" si="38"/>
        <v>279.3</v>
      </c>
      <c r="AQ14" s="1">
        <f t="shared" si="39"/>
        <v>273.7</v>
      </c>
    </row>
    <row r="15" spans="1:43" ht="9.75">
      <c r="A15" s="6">
        <v>11</v>
      </c>
      <c r="B15" s="9">
        <f>'Ltabell pr. 01.05.02'!$B14-200</f>
        <v>184800</v>
      </c>
      <c r="C15" s="6">
        <v>151141</v>
      </c>
      <c r="D15" s="7">
        <f t="shared" si="0"/>
        <v>15400</v>
      </c>
      <c r="E15" s="11">
        <f t="shared" si="1"/>
        <v>181100</v>
      </c>
      <c r="F15" s="13">
        <f t="shared" si="2"/>
        <v>196.9</v>
      </c>
      <c r="G15" s="1">
        <f t="shared" si="3"/>
        <v>192.9</v>
      </c>
      <c r="H15" s="13">
        <f t="shared" si="4"/>
        <v>202.5</v>
      </c>
      <c r="I15" s="1">
        <f t="shared" si="5"/>
        <v>198.5</v>
      </c>
      <c r="J15" s="13">
        <f t="shared" si="6"/>
        <v>205.6</v>
      </c>
      <c r="K15" s="1">
        <f t="shared" si="7"/>
        <v>201.5</v>
      </c>
      <c r="L15" s="13">
        <f t="shared" si="8"/>
        <v>207.1</v>
      </c>
      <c r="M15" s="1">
        <f t="shared" si="9"/>
        <v>202.9</v>
      </c>
      <c r="N15" s="13">
        <f t="shared" si="10"/>
        <v>207.8</v>
      </c>
      <c r="O15" s="1">
        <f t="shared" si="11"/>
        <v>203.6</v>
      </c>
      <c r="P15" s="13">
        <f t="shared" si="12"/>
        <v>211</v>
      </c>
      <c r="Q15" s="1">
        <f t="shared" si="13"/>
        <v>206.8</v>
      </c>
      <c r="R15" s="13">
        <f t="shared" si="14"/>
        <v>215.7</v>
      </c>
      <c r="S15" s="1">
        <f t="shared" si="15"/>
        <v>211.4</v>
      </c>
      <c r="T15" s="13">
        <f t="shared" si="16"/>
        <v>217.3</v>
      </c>
      <c r="U15" s="1">
        <f t="shared" si="17"/>
        <v>212.9</v>
      </c>
      <c r="V15" s="13">
        <f t="shared" si="18"/>
        <v>226.2</v>
      </c>
      <c r="W15" s="1">
        <f t="shared" si="19"/>
        <v>221.7</v>
      </c>
      <c r="X15" s="13">
        <f t="shared" si="20"/>
        <v>228.3</v>
      </c>
      <c r="Y15" s="1">
        <f t="shared" si="21"/>
        <v>223.7</v>
      </c>
      <c r="Z15" s="13">
        <f t="shared" si="22"/>
        <v>231.9</v>
      </c>
      <c r="AA15" s="1">
        <f t="shared" si="23"/>
        <v>227.2</v>
      </c>
      <c r="AB15" s="13">
        <f t="shared" si="24"/>
        <v>238.2</v>
      </c>
      <c r="AC15" s="1">
        <f t="shared" si="25"/>
        <v>233.4</v>
      </c>
      <c r="AD15" s="13">
        <f t="shared" si="26"/>
        <v>244.4</v>
      </c>
      <c r="AE15" s="1">
        <f t="shared" si="27"/>
        <v>239.6</v>
      </c>
      <c r="AF15" s="13">
        <f t="shared" si="28"/>
        <v>251.4</v>
      </c>
      <c r="AG15" s="1">
        <f t="shared" si="29"/>
        <v>246.4</v>
      </c>
      <c r="AH15" s="13">
        <f t="shared" si="30"/>
        <v>254.3</v>
      </c>
      <c r="AI15" s="1">
        <f t="shared" si="31"/>
        <v>249.2</v>
      </c>
      <c r="AJ15" s="13">
        <f t="shared" si="32"/>
        <v>258.8</v>
      </c>
      <c r="AK15" s="1">
        <f t="shared" si="33"/>
        <v>253.6</v>
      </c>
      <c r="AL15" s="13">
        <f t="shared" si="34"/>
        <v>263.5</v>
      </c>
      <c r="AM15" s="1">
        <f t="shared" si="35"/>
        <v>258.2</v>
      </c>
      <c r="AN15" s="13">
        <f t="shared" si="36"/>
        <v>266.3</v>
      </c>
      <c r="AO15" s="1">
        <f t="shared" si="37"/>
        <v>260.9</v>
      </c>
      <c r="AP15" s="13">
        <f t="shared" si="38"/>
        <v>283</v>
      </c>
      <c r="AQ15" s="1">
        <f t="shared" si="39"/>
        <v>277.3</v>
      </c>
    </row>
    <row r="16" spans="1:43" ht="9.75">
      <c r="A16" s="6">
        <v>12</v>
      </c>
      <c r="B16" s="9">
        <f>'Ltabell pr. 01.05.02'!$B15-200</f>
        <v>187200</v>
      </c>
      <c r="C16" s="6">
        <v>151142</v>
      </c>
      <c r="D16" s="7">
        <f t="shared" si="0"/>
        <v>15600</v>
      </c>
      <c r="E16" s="11">
        <f t="shared" si="1"/>
        <v>183452</v>
      </c>
      <c r="F16" s="13">
        <f t="shared" si="2"/>
        <v>199.4</v>
      </c>
      <c r="G16" s="1">
        <f t="shared" si="3"/>
        <v>195.4</v>
      </c>
      <c r="H16" s="13">
        <f t="shared" si="4"/>
        <v>205.2</v>
      </c>
      <c r="I16" s="1">
        <f t="shared" si="5"/>
        <v>201.1</v>
      </c>
      <c r="J16" s="13">
        <f t="shared" si="6"/>
        <v>208.3</v>
      </c>
      <c r="K16" s="1">
        <f t="shared" si="7"/>
        <v>204.1</v>
      </c>
      <c r="L16" s="13">
        <f t="shared" si="8"/>
        <v>209.7</v>
      </c>
      <c r="M16" s="1">
        <f t="shared" si="9"/>
        <v>205.5</v>
      </c>
      <c r="N16" s="13">
        <f t="shared" si="10"/>
        <v>210.5</v>
      </c>
      <c r="O16" s="1">
        <f t="shared" si="11"/>
        <v>206.3</v>
      </c>
      <c r="P16" s="13">
        <f t="shared" si="12"/>
        <v>213.8</v>
      </c>
      <c r="Q16" s="1">
        <f t="shared" si="13"/>
        <v>209.5</v>
      </c>
      <c r="R16" s="13">
        <f t="shared" si="14"/>
        <v>218.5</v>
      </c>
      <c r="S16" s="1">
        <f t="shared" si="15"/>
        <v>214.1</v>
      </c>
      <c r="T16" s="13">
        <f t="shared" si="16"/>
        <v>220.1</v>
      </c>
      <c r="U16" s="1">
        <f t="shared" si="17"/>
        <v>215.7</v>
      </c>
      <c r="V16" s="13">
        <f t="shared" si="18"/>
        <v>229.2</v>
      </c>
      <c r="W16" s="1">
        <f t="shared" si="19"/>
        <v>224.6</v>
      </c>
      <c r="X16" s="13">
        <f t="shared" si="20"/>
        <v>231.2</v>
      </c>
      <c r="Y16" s="1">
        <f t="shared" si="21"/>
        <v>226.6</v>
      </c>
      <c r="Z16" s="13">
        <f t="shared" si="22"/>
        <v>234.9</v>
      </c>
      <c r="AA16" s="1">
        <f t="shared" si="23"/>
        <v>230.2</v>
      </c>
      <c r="AB16" s="13">
        <f t="shared" si="24"/>
        <v>241.3</v>
      </c>
      <c r="AC16" s="1">
        <f t="shared" si="25"/>
        <v>236.4</v>
      </c>
      <c r="AD16" s="13">
        <f t="shared" si="26"/>
        <v>247.6</v>
      </c>
      <c r="AE16" s="1">
        <f t="shared" si="27"/>
        <v>242.7</v>
      </c>
      <c r="AF16" s="13">
        <f t="shared" si="28"/>
        <v>254.7</v>
      </c>
      <c r="AG16" s="1">
        <f t="shared" si="29"/>
        <v>249.6</v>
      </c>
      <c r="AH16" s="13">
        <f t="shared" si="30"/>
        <v>257.6</v>
      </c>
      <c r="AI16" s="1">
        <f t="shared" si="31"/>
        <v>252.5</v>
      </c>
      <c r="AJ16" s="13">
        <f t="shared" si="32"/>
        <v>262.2</v>
      </c>
      <c r="AK16" s="1">
        <f t="shared" si="33"/>
        <v>256.9</v>
      </c>
      <c r="AL16" s="13">
        <f t="shared" si="34"/>
        <v>266.9</v>
      </c>
      <c r="AM16" s="1">
        <f t="shared" si="35"/>
        <v>261.6</v>
      </c>
      <c r="AN16" s="13">
        <f t="shared" si="36"/>
        <v>269.7</v>
      </c>
      <c r="AO16" s="1">
        <f t="shared" si="37"/>
        <v>264.3</v>
      </c>
      <c r="AP16" s="13">
        <f t="shared" si="38"/>
        <v>286.6</v>
      </c>
      <c r="AQ16" s="1">
        <f t="shared" si="39"/>
        <v>280.9</v>
      </c>
    </row>
    <row r="17" spans="1:43" ht="9.75">
      <c r="A17" s="6">
        <v>13</v>
      </c>
      <c r="B17" s="9">
        <f>'Ltabell pr. 01.05.02'!$B16-200</f>
        <v>189600</v>
      </c>
      <c r="C17" s="6">
        <v>151143</v>
      </c>
      <c r="D17" s="7">
        <f t="shared" si="0"/>
        <v>15800</v>
      </c>
      <c r="E17" s="11">
        <f t="shared" si="1"/>
        <v>185804</v>
      </c>
      <c r="F17" s="13">
        <f t="shared" si="2"/>
        <v>202</v>
      </c>
      <c r="G17" s="1">
        <f t="shared" si="3"/>
        <v>197.9</v>
      </c>
      <c r="H17" s="13">
        <f t="shared" si="4"/>
        <v>207.8</v>
      </c>
      <c r="I17" s="1">
        <f t="shared" si="5"/>
        <v>203.6</v>
      </c>
      <c r="J17" s="13">
        <f t="shared" si="6"/>
        <v>210.9</v>
      </c>
      <c r="K17" s="1">
        <f t="shared" si="7"/>
        <v>206.7</v>
      </c>
      <c r="L17" s="13">
        <f t="shared" si="8"/>
        <v>212.4</v>
      </c>
      <c r="M17" s="1">
        <f t="shared" si="9"/>
        <v>208.2</v>
      </c>
      <c r="N17" s="13">
        <f t="shared" si="10"/>
        <v>213.2</v>
      </c>
      <c r="O17" s="1">
        <f t="shared" si="11"/>
        <v>208.9</v>
      </c>
      <c r="P17" s="13">
        <f t="shared" si="12"/>
        <v>216.5</v>
      </c>
      <c r="Q17" s="1">
        <f t="shared" si="13"/>
        <v>212.2</v>
      </c>
      <c r="R17" s="13">
        <f t="shared" si="14"/>
        <v>221.3</v>
      </c>
      <c r="S17" s="1">
        <f t="shared" si="15"/>
        <v>216.9</v>
      </c>
      <c r="T17" s="13">
        <f t="shared" si="16"/>
        <v>222.9</v>
      </c>
      <c r="U17" s="1">
        <f t="shared" si="17"/>
        <v>218.5</v>
      </c>
      <c r="V17" s="13">
        <f t="shared" si="18"/>
        <v>232.1</v>
      </c>
      <c r="W17" s="1">
        <f t="shared" si="19"/>
        <v>227.5</v>
      </c>
      <c r="X17" s="13">
        <f t="shared" si="20"/>
        <v>234.2</v>
      </c>
      <c r="Y17" s="1">
        <f t="shared" si="21"/>
        <v>229.5</v>
      </c>
      <c r="Z17" s="13">
        <f t="shared" si="22"/>
        <v>237.9</v>
      </c>
      <c r="AA17" s="1">
        <f t="shared" si="23"/>
        <v>233.1</v>
      </c>
      <c r="AB17" s="13">
        <f t="shared" si="24"/>
        <v>244.3</v>
      </c>
      <c r="AC17" s="1">
        <f t="shared" si="25"/>
        <v>239.5</v>
      </c>
      <c r="AD17" s="13">
        <f t="shared" si="26"/>
        <v>250.8</v>
      </c>
      <c r="AE17" s="1">
        <f t="shared" si="27"/>
        <v>245.8</v>
      </c>
      <c r="AF17" s="13">
        <f t="shared" si="28"/>
        <v>258</v>
      </c>
      <c r="AG17" s="1">
        <f t="shared" si="29"/>
        <v>252.8</v>
      </c>
      <c r="AH17" s="13">
        <f t="shared" si="30"/>
        <v>260.9</v>
      </c>
      <c r="AI17" s="1">
        <f t="shared" si="31"/>
        <v>255.7</v>
      </c>
      <c r="AJ17" s="13">
        <f t="shared" si="32"/>
        <v>265.5</v>
      </c>
      <c r="AK17" s="1">
        <f t="shared" si="33"/>
        <v>260.2</v>
      </c>
      <c r="AL17" s="13">
        <f t="shared" si="34"/>
        <v>270.3</v>
      </c>
      <c r="AM17" s="1">
        <f t="shared" si="35"/>
        <v>264.9</v>
      </c>
      <c r="AN17" s="13">
        <f t="shared" si="36"/>
        <v>273.2</v>
      </c>
      <c r="AO17" s="1">
        <f t="shared" si="37"/>
        <v>267.7</v>
      </c>
      <c r="AP17" s="13">
        <f t="shared" si="38"/>
        <v>290.3</v>
      </c>
      <c r="AQ17" s="1">
        <f t="shared" si="39"/>
        <v>284.5</v>
      </c>
    </row>
    <row r="18" spans="1:43" ht="9.75">
      <c r="A18" s="6">
        <v>14</v>
      </c>
      <c r="B18" s="9">
        <f>'Ltabell pr. 01.05.02'!$B17-200</f>
        <v>192200</v>
      </c>
      <c r="C18" s="6">
        <v>151144</v>
      </c>
      <c r="D18" s="7">
        <f t="shared" si="0"/>
        <v>16016.666666666666</v>
      </c>
      <c r="E18" s="11">
        <f t="shared" si="1"/>
        <v>188352</v>
      </c>
      <c r="F18" s="13">
        <f t="shared" si="2"/>
        <v>204.8</v>
      </c>
      <c r="G18" s="1">
        <f t="shared" si="3"/>
        <v>200.7</v>
      </c>
      <c r="H18" s="13">
        <f t="shared" si="4"/>
        <v>210.6</v>
      </c>
      <c r="I18" s="1">
        <f t="shared" si="5"/>
        <v>206.4</v>
      </c>
      <c r="J18" s="13">
        <f t="shared" si="6"/>
        <v>213.8</v>
      </c>
      <c r="K18" s="1">
        <f t="shared" si="7"/>
        <v>209.6</v>
      </c>
      <c r="L18" s="13">
        <f t="shared" si="8"/>
        <v>215.4</v>
      </c>
      <c r="M18" s="1">
        <f t="shared" si="9"/>
        <v>211</v>
      </c>
      <c r="N18" s="13">
        <f t="shared" si="10"/>
        <v>216.1</v>
      </c>
      <c r="O18" s="1">
        <f t="shared" si="11"/>
        <v>211.8</v>
      </c>
      <c r="P18" s="13">
        <f t="shared" si="12"/>
        <v>219.5</v>
      </c>
      <c r="Q18" s="1">
        <f t="shared" si="13"/>
        <v>215.1</v>
      </c>
      <c r="R18" s="13">
        <f t="shared" si="14"/>
        <v>224.3</v>
      </c>
      <c r="S18" s="1">
        <f t="shared" si="15"/>
        <v>219.8</v>
      </c>
      <c r="T18" s="13">
        <f t="shared" si="16"/>
        <v>226</v>
      </c>
      <c r="U18" s="1">
        <f t="shared" si="17"/>
        <v>221.5</v>
      </c>
      <c r="V18" s="13">
        <f t="shared" si="18"/>
        <v>235.3</v>
      </c>
      <c r="W18" s="1">
        <f t="shared" si="19"/>
        <v>230.6</v>
      </c>
      <c r="X18" s="13">
        <f t="shared" si="20"/>
        <v>237.4</v>
      </c>
      <c r="Y18" s="1">
        <f t="shared" si="21"/>
        <v>232.7</v>
      </c>
      <c r="Z18" s="13">
        <f t="shared" si="22"/>
        <v>241.2</v>
      </c>
      <c r="AA18" s="1">
        <f t="shared" si="23"/>
        <v>236.3</v>
      </c>
      <c r="AB18" s="13">
        <f t="shared" si="24"/>
        <v>247.7</v>
      </c>
      <c r="AC18" s="1">
        <f t="shared" si="25"/>
        <v>242.7</v>
      </c>
      <c r="AD18" s="13">
        <f t="shared" si="26"/>
        <v>254.2</v>
      </c>
      <c r="AE18" s="1">
        <f t="shared" si="27"/>
        <v>249.1</v>
      </c>
      <c r="AF18" s="13">
        <f t="shared" si="28"/>
        <v>261.5</v>
      </c>
      <c r="AG18" s="1">
        <f t="shared" si="29"/>
        <v>256.3</v>
      </c>
      <c r="AH18" s="13">
        <f t="shared" si="30"/>
        <v>264.5</v>
      </c>
      <c r="AI18" s="1">
        <f t="shared" si="31"/>
        <v>259.2</v>
      </c>
      <c r="AJ18" s="13">
        <f t="shared" si="32"/>
        <v>269.2</v>
      </c>
      <c r="AK18" s="1">
        <f t="shared" si="33"/>
        <v>263.8</v>
      </c>
      <c r="AL18" s="13">
        <f t="shared" si="34"/>
        <v>274</v>
      </c>
      <c r="AM18" s="1">
        <f t="shared" si="35"/>
        <v>268.5</v>
      </c>
      <c r="AN18" s="13">
        <f t="shared" si="36"/>
        <v>276.9</v>
      </c>
      <c r="AO18" s="1">
        <f t="shared" si="37"/>
        <v>271.4</v>
      </c>
      <c r="AP18" s="13">
        <f t="shared" si="38"/>
        <v>294.3</v>
      </c>
      <c r="AQ18" s="1">
        <f t="shared" si="39"/>
        <v>288.4</v>
      </c>
    </row>
    <row r="19" spans="1:43" ht="9.75">
      <c r="A19" s="6">
        <v>15</v>
      </c>
      <c r="B19" s="9">
        <f>'Ltabell pr. 01.05.02'!$B18-200</f>
        <v>195200</v>
      </c>
      <c r="C19" s="6">
        <v>151145</v>
      </c>
      <c r="D19" s="7">
        <f t="shared" si="0"/>
        <v>16266.666666666666</v>
      </c>
      <c r="E19" s="11">
        <f t="shared" si="1"/>
        <v>191292</v>
      </c>
      <c r="F19" s="13">
        <f t="shared" si="2"/>
        <v>207.9</v>
      </c>
      <c r="G19" s="1">
        <f t="shared" si="3"/>
        <v>203.8</v>
      </c>
      <c r="H19" s="13">
        <f t="shared" si="4"/>
        <v>213.9</v>
      </c>
      <c r="I19" s="1">
        <f t="shared" si="5"/>
        <v>209.6</v>
      </c>
      <c r="J19" s="13">
        <f t="shared" si="6"/>
        <v>217.2</v>
      </c>
      <c r="K19" s="1">
        <f t="shared" si="7"/>
        <v>212.8</v>
      </c>
      <c r="L19" s="13">
        <f t="shared" si="8"/>
        <v>218.7</v>
      </c>
      <c r="M19" s="1">
        <f t="shared" si="9"/>
        <v>214.3</v>
      </c>
      <c r="N19" s="13">
        <f t="shared" si="10"/>
        <v>219.5</v>
      </c>
      <c r="O19" s="1">
        <f t="shared" si="11"/>
        <v>215.1</v>
      </c>
      <c r="P19" s="13">
        <f t="shared" si="12"/>
        <v>222.9</v>
      </c>
      <c r="Q19" s="1">
        <f t="shared" si="13"/>
        <v>218.4</v>
      </c>
      <c r="R19" s="13">
        <f t="shared" si="14"/>
        <v>227.8</v>
      </c>
      <c r="S19" s="1">
        <f t="shared" si="15"/>
        <v>223.3</v>
      </c>
      <c r="T19" s="13">
        <f t="shared" si="16"/>
        <v>229.5</v>
      </c>
      <c r="U19" s="1">
        <f t="shared" si="17"/>
        <v>224.9</v>
      </c>
      <c r="V19" s="13">
        <f t="shared" si="18"/>
        <v>239</v>
      </c>
      <c r="W19" s="1">
        <f t="shared" si="19"/>
        <v>234.2</v>
      </c>
      <c r="X19" s="13">
        <f t="shared" si="20"/>
        <v>241.1</v>
      </c>
      <c r="Y19" s="1">
        <f t="shared" si="21"/>
        <v>236.3</v>
      </c>
      <c r="Z19" s="13">
        <f t="shared" si="22"/>
        <v>244.9</v>
      </c>
      <c r="AA19" s="1">
        <f t="shared" si="23"/>
        <v>240</v>
      </c>
      <c r="AB19" s="13">
        <f t="shared" si="24"/>
        <v>251.6</v>
      </c>
      <c r="AC19" s="1">
        <f t="shared" si="25"/>
        <v>246.5</v>
      </c>
      <c r="AD19" s="13">
        <f t="shared" si="26"/>
        <v>258.2</v>
      </c>
      <c r="AE19" s="1">
        <f t="shared" si="27"/>
        <v>253</v>
      </c>
      <c r="AF19" s="13">
        <f t="shared" si="28"/>
        <v>265.6</v>
      </c>
      <c r="AG19" s="1">
        <f t="shared" si="29"/>
        <v>260.3</v>
      </c>
      <c r="AH19" s="13">
        <f t="shared" si="30"/>
        <v>268.6</v>
      </c>
      <c r="AI19" s="1">
        <f t="shared" si="31"/>
        <v>263.3</v>
      </c>
      <c r="AJ19" s="13">
        <f t="shared" si="32"/>
        <v>273.4</v>
      </c>
      <c r="AK19" s="1">
        <f t="shared" si="33"/>
        <v>267.9</v>
      </c>
      <c r="AL19" s="13">
        <f t="shared" si="34"/>
        <v>278.3</v>
      </c>
      <c r="AM19" s="1">
        <f t="shared" si="35"/>
        <v>272.7</v>
      </c>
      <c r="AN19" s="13">
        <f t="shared" si="36"/>
        <v>281.2</v>
      </c>
      <c r="AO19" s="1">
        <f t="shared" si="37"/>
        <v>275.6</v>
      </c>
      <c r="AP19" s="13">
        <f t="shared" si="38"/>
        <v>298.9</v>
      </c>
      <c r="AQ19" s="1">
        <f t="shared" si="39"/>
        <v>292.9</v>
      </c>
    </row>
    <row r="20" spans="1:43" ht="9.75">
      <c r="A20" s="6">
        <v>16</v>
      </c>
      <c r="B20" s="9">
        <f>'Ltabell pr. 01.05.02'!$B19-200</f>
        <v>198500</v>
      </c>
      <c r="C20" s="6">
        <v>151146</v>
      </c>
      <c r="D20" s="7">
        <f t="shared" si="0"/>
        <v>16541.666666666668</v>
      </c>
      <c r="E20" s="11">
        <f t="shared" si="1"/>
        <v>194526</v>
      </c>
      <c r="F20" s="13">
        <f t="shared" si="2"/>
        <v>211.5</v>
      </c>
      <c r="G20" s="1">
        <f t="shared" si="3"/>
        <v>207.2</v>
      </c>
      <c r="H20" s="13">
        <f t="shared" si="4"/>
        <v>217.5</v>
      </c>
      <c r="I20" s="1">
        <f t="shared" si="5"/>
        <v>213.2</v>
      </c>
      <c r="J20" s="13">
        <f t="shared" si="6"/>
        <v>220.9</v>
      </c>
      <c r="K20" s="1">
        <f t="shared" si="7"/>
        <v>216.4</v>
      </c>
      <c r="L20" s="13">
        <f t="shared" si="8"/>
        <v>222.4</v>
      </c>
      <c r="M20" s="1">
        <f t="shared" si="9"/>
        <v>218</v>
      </c>
      <c r="N20" s="13">
        <f t="shared" si="10"/>
        <v>223.2</v>
      </c>
      <c r="O20" s="1">
        <f t="shared" si="11"/>
        <v>218.7</v>
      </c>
      <c r="P20" s="13">
        <f t="shared" si="12"/>
        <v>226.7</v>
      </c>
      <c r="Q20" s="1">
        <f t="shared" si="13"/>
        <v>222.1</v>
      </c>
      <c r="R20" s="13">
        <f t="shared" si="14"/>
        <v>231.7</v>
      </c>
      <c r="S20" s="1">
        <f t="shared" si="15"/>
        <v>227</v>
      </c>
      <c r="T20" s="13">
        <f t="shared" si="16"/>
        <v>233.4</v>
      </c>
      <c r="U20" s="1">
        <f t="shared" si="17"/>
        <v>228.7</v>
      </c>
      <c r="V20" s="13">
        <f t="shared" si="18"/>
        <v>243</v>
      </c>
      <c r="W20" s="1">
        <f t="shared" si="19"/>
        <v>238.1</v>
      </c>
      <c r="X20" s="13">
        <f t="shared" si="20"/>
        <v>245.2</v>
      </c>
      <c r="Y20" s="1">
        <f t="shared" si="21"/>
        <v>240.3</v>
      </c>
      <c r="Z20" s="13">
        <f t="shared" si="22"/>
        <v>249.1</v>
      </c>
      <c r="AA20" s="1">
        <f t="shared" si="23"/>
        <v>244.1</v>
      </c>
      <c r="AB20" s="13">
        <f t="shared" si="24"/>
        <v>255.8</v>
      </c>
      <c r="AC20" s="1">
        <f t="shared" si="25"/>
        <v>250.7</v>
      </c>
      <c r="AD20" s="13">
        <f t="shared" si="26"/>
        <v>262.6</v>
      </c>
      <c r="AE20" s="1">
        <f t="shared" si="27"/>
        <v>257.3</v>
      </c>
      <c r="AF20" s="13">
        <f t="shared" si="28"/>
        <v>270.1</v>
      </c>
      <c r="AG20" s="1">
        <f t="shared" si="29"/>
        <v>264.7</v>
      </c>
      <c r="AH20" s="13">
        <f t="shared" si="30"/>
        <v>273.2</v>
      </c>
      <c r="AI20" s="1">
        <f t="shared" si="31"/>
        <v>267.7</v>
      </c>
      <c r="AJ20" s="13">
        <f t="shared" si="32"/>
        <v>278</v>
      </c>
      <c r="AK20" s="1">
        <f t="shared" si="33"/>
        <v>272.4</v>
      </c>
      <c r="AL20" s="13">
        <f t="shared" si="34"/>
        <v>283</v>
      </c>
      <c r="AM20" s="1">
        <f t="shared" si="35"/>
        <v>277.3</v>
      </c>
      <c r="AN20" s="13">
        <f t="shared" si="36"/>
        <v>286</v>
      </c>
      <c r="AO20" s="1">
        <f t="shared" si="37"/>
        <v>280.3</v>
      </c>
      <c r="AP20" s="13">
        <f t="shared" si="38"/>
        <v>303.9</v>
      </c>
      <c r="AQ20" s="1">
        <f t="shared" si="39"/>
        <v>297.9</v>
      </c>
    </row>
    <row r="21" spans="1:43" ht="9.75">
      <c r="A21" s="6">
        <v>17</v>
      </c>
      <c r="B21" s="9">
        <f>'Ltabell pr. 01.05.02'!$B20-200</f>
        <v>201800</v>
      </c>
      <c r="C21" s="6">
        <v>151147</v>
      </c>
      <c r="D21" s="7">
        <f t="shared" si="0"/>
        <v>16816.666666666668</v>
      </c>
      <c r="E21" s="11">
        <f t="shared" si="1"/>
        <v>197760</v>
      </c>
      <c r="F21" s="13">
        <f t="shared" si="2"/>
        <v>215</v>
      </c>
      <c r="G21" s="1">
        <f t="shared" si="3"/>
        <v>210.7</v>
      </c>
      <c r="H21" s="13">
        <f t="shared" si="4"/>
        <v>221.2</v>
      </c>
      <c r="I21" s="1">
        <f t="shared" si="5"/>
        <v>216.7</v>
      </c>
      <c r="J21" s="13">
        <f t="shared" si="6"/>
        <v>224.5</v>
      </c>
      <c r="K21" s="1">
        <f t="shared" si="7"/>
        <v>220</v>
      </c>
      <c r="L21" s="13">
        <f t="shared" si="8"/>
        <v>226.1</v>
      </c>
      <c r="M21" s="1">
        <f t="shared" si="9"/>
        <v>221.6</v>
      </c>
      <c r="N21" s="13">
        <f t="shared" si="10"/>
        <v>226.9</v>
      </c>
      <c r="O21" s="1">
        <f t="shared" si="11"/>
        <v>222.4</v>
      </c>
      <c r="P21" s="13">
        <f t="shared" si="12"/>
        <v>230.4</v>
      </c>
      <c r="Q21" s="1">
        <f t="shared" si="13"/>
        <v>225.8</v>
      </c>
      <c r="R21" s="13">
        <f t="shared" si="14"/>
        <v>235.5</v>
      </c>
      <c r="S21" s="1">
        <f t="shared" si="15"/>
        <v>230.8</v>
      </c>
      <c r="T21" s="13">
        <f t="shared" si="16"/>
        <v>237.3</v>
      </c>
      <c r="U21" s="1">
        <f t="shared" si="17"/>
        <v>232.5</v>
      </c>
      <c r="V21" s="13">
        <f t="shared" si="18"/>
        <v>247</v>
      </c>
      <c r="W21" s="1">
        <f t="shared" si="19"/>
        <v>242.1</v>
      </c>
      <c r="X21" s="13">
        <f t="shared" si="20"/>
        <v>249.3</v>
      </c>
      <c r="Y21" s="1">
        <f t="shared" si="21"/>
        <v>244.3</v>
      </c>
      <c r="Z21" s="13">
        <f t="shared" si="22"/>
        <v>253.2</v>
      </c>
      <c r="AA21" s="1">
        <f t="shared" si="23"/>
        <v>248.1</v>
      </c>
      <c r="AB21" s="13">
        <f t="shared" si="24"/>
        <v>260.1</v>
      </c>
      <c r="AC21" s="1">
        <f t="shared" si="25"/>
        <v>254.9</v>
      </c>
      <c r="AD21" s="13">
        <f t="shared" si="26"/>
        <v>266.9</v>
      </c>
      <c r="AE21" s="1">
        <f t="shared" si="27"/>
        <v>261.6</v>
      </c>
      <c r="AF21" s="13">
        <f t="shared" si="28"/>
        <v>274.6</v>
      </c>
      <c r="AG21" s="1">
        <f t="shared" si="29"/>
        <v>269.1</v>
      </c>
      <c r="AH21" s="13">
        <f t="shared" si="30"/>
        <v>277.7</v>
      </c>
      <c r="AI21" s="1">
        <f t="shared" si="31"/>
        <v>272.2</v>
      </c>
      <c r="AJ21" s="13">
        <f t="shared" si="32"/>
        <v>282.6</v>
      </c>
      <c r="AK21" s="1">
        <f t="shared" si="33"/>
        <v>277</v>
      </c>
      <c r="AL21" s="13">
        <f t="shared" si="34"/>
        <v>287.7</v>
      </c>
      <c r="AM21" s="1">
        <f t="shared" si="35"/>
        <v>282</v>
      </c>
      <c r="AN21" s="13">
        <f t="shared" si="36"/>
        <v>290.8</v>
      </c>
      <c r="AO21" s="1">
        <f t="shared" si="37"/>
        <v>284.9</v>
      </c>
      <c r="AP21" s="13">
        <f t="shared" si="38"/>
        <v>309</v>
      </c>
      <c r="AQ21" s="1">
        <f t="shared" si="39"/>
        <v>302.8</v>
      </c>
    </row>
    <row r="22" spans="1:43" ht="9.75">
      <c r="A22" s="6">
        <v>18</v>
      </c>
      <c r="B22" s="9">
        <f>'Ltabell pr. 01.05.02'!$B21-200</f>
        <v>205200</v>
      </c>
      <c r="C22" s="6">
        <v>151148</v>
      </c>
      <c r="D22" s="7">
        <f t="shared" si="0"/>
        <v>17100</v>
      </c>
      <c r="E22" s="11">
        <f t="shared" si="1"/>
        <v>201092</v>
      </c>
      <c r="F22" s="13">
        <f t="shared" si="2"/>
        <v>218.6</v>
      </c>
      <c r="G22" s="1">
        <f t="shared" si="3"/>
        <v>214.2</v>
      </c>
      <c r="H22" s="13">
        <f t="shared" si="4"/>
        <v>224.9</v>
      </c>
      <c r="I22" s="1">
        <f t="shared" si="5"/>
        <v>220.4</v>
      </c>
      <c r="J22" s="13">
        <f t="shared" si="6"/>
        <v>228.3</v>
      </c>
      <c r="K22" s="1">
        <f t="shared" si="7"/>
        <v>223.7</v>
      </c>
      <c r="L22" s="13">
        <f t="shared" si="8"/>
        <v>229.9</v>
      </c>
      <c r="M22" s="1">
        <f t="shared" si="9"/>
        <v>225.3</v>
      </c>
      <c r="N22" s="13">
        <f t="shared" si="10"/>
        <v>230.7</v>
      </c>
      <c r="O22" s="1">
        <f t="shared" si="11"/>
        <v>226.1</v>
      </c>
      <c r="P22" s="13">
        <f t="shared" si="12"/>
        <v>234.3</v>
      </c>
      <c r="Q22" s="1">
        <f t="shared" si="13"/>
        <v>229.6</v>
      </c>
      <c r="R22" s="13">
        <f t="shared" si="14"/>
        <v>239.5</v>
      </c>
      <c r="S22" s="1">
        <f t="shared" si="15"/>
        <v>234.7</v>
      </c>
      <c r="T22" s="13">
        <f t="shared" si="16"/>
        <v>241.3</v>
      </c>
      <c r="U22" s="1">
        <f t="shared" si="17"/>
        <v>236.4</v>
      </c>
      <c r="V22" s="13">
        <f t="shared" si="18"/>
        <v>251.2</v>
      </c>
      <c r="W22" s="1">
        <f t="shared" si="19"/>
        <v>246.2</v>
      </c>
      <c r="X22" s="13">
        <f t="shared" si="20"/>
        <v>253.5</v>
      </c>
      <c r="Y22" s="1">
        <f t="shared" si="21"/>
        <v>248.4</v>
      </c>
      <c r="Z22" s="13">
        <f t="shared" si="22"/>
        <v>257.5</v>
      </c>
      <c r="AA22" s="1">
        <f t="shared" si="23"/>
        <v>252.3</v>
      </c>
      <c r="AB22" s="13">
        <f t="shared" si="24"/>
        <v>264.5</v>
      </c>
      <c r="AC22" s="1">
        <f t="shared" si="25"/>
        <v>259.2</v>
      </c>
      <c r="AD22" s="13">
        <f t="shared" si="26"/>
        <v>271.4</v>
      </c>
      <c r="AE22" s="1">
        <f t="shared" si="27"/>
        <v>266</v>
      </c>
      <c r="AF22" s="13">
        <f t="shared" si="28"/>
        <v>279.2</v>
      </c>
      <c r="AG22" s="1">
        <f t="shared" si="29"/>
        <v>273.6</v>
      </c>
      <c r="AH22" s="13">
        <f t="shared" si="30"/>
        <v>282.4</v>
      </c>
      <c r="AI22" s="1">
        <f t="shared" si="31"/>
        <v>276.8</v>
      </c>
      <c r="AJ22" s="13">
        <f t="shared" si="32"/>
        <v>287.4</v>
      </c>
      <c r="AK22" s="1">
        <f t="shared" si="33"/>
        <v>281.6</v>
      </c>
      <c r="AL22" s="13">
        <f t="shared" si="34"/>
        <v>292.6</v>
      </c>
      <c r="AM22" s="1">
        <f t="shared" si="35"/>
        <v>286.7</v>
      </c>
      <c r="AN22" s="13">
        <f t="shared" si="36"/>
        <v>295.7</v>
      </c>
      <c r="AO22" s="1">
        <f t="shared" si="37"/>
        <v>289.7</v>
      </c>
      <c r="AP22" s="13">
        <f t="shared" si="38"/>
        <v>314.2</v>
      </c>
      <c r="AQ22" s="1">
        <f t="shared" si="39"/>
        <v>307.9</v>
      </c>
    </row>
    <row r="23" spans="1:43" ht="9.75">
      <c r="A23" s="6">
        <v>19</v>
      </c>
      <c r="B23" s="9">
        <f>'Ltabell pr. 01.05.02'!$B22-200</f>
        <v>208600</v>
      </c>
      <c r="C23" s="6">
        <v>151149</v>
      </c>
      <c r="D23" s="7">
        <f t="shared" si="0"/>
        <v>17383.333333333332</v>
      </c>
      <c r="E23" s="11">
        <f t="shared" si="1"/>
        <v>204424</v>
      </c>
      <c r="F23" s="13">
        <f t="shared" si="2"/>
        <v>222.2</v>
      </c>
      <c r="G23" s="1">
        <f t="shared" si="3"/>
        <v>217.8</v>
      </c>
      <c r="H23" s="13">
        <f t="shared" si="4"/>
        <v>228.6</v>
      </c>
      <c r="I23" s="1">
        <f t="shared" si="5"/>
        <v>224</v>
      </c>
      <c r="J23" s="13">
        <f t="shared" si="6"/>
        <v>232.1</v>
      </c>
      <c r="K23" s="1">
        <f t="shared" si="7"/>
        <v>227.4</v>
      </c>
      <c r="L23" s="13">
        <f t="shared" si="8"/>
        <v>233.7</v>
      </c>
      <c r="M23" s="1">
        <f t="shared" si="9"/>
        <v>229</v>
      </c>
      <c r="N23" s="13">
        <f t="shared" si="10"/>
        <v>234.6</v>
      </c>
      <c r="O23" s="1">
        <f t="shared" si="11"/>
        <v>229.9</v>
      </c>
      <c r="P23" s="13">
        <f t="shared" si="12"/>
        <v>238.2</v>
      </c>
      <c r="Q23" s="1">
        <f t="shared" si="13"/>
        <v>233.4</v>
      </c>
      <c r="R23" s="13">
        <f t="shared" si="14"/>
        <v>243.5</v>
      </c>
      <c r="S23" s="1">
        <f t="shared" si="15"/>
        <v>238.6</v>
      </c>
      <c r="T23" s="13">
        <f t="shared" si="16"/>
        <v>245.3</v>
      </c>
      <c r="U23" s="1">
        <f t="shared" si="17"/>
        <v>240.4</v>
      </c>
      <c r="V23" s="13">
        <f t="shared" si="18"/>
        <v>255.4</v>
      </c>
      <c r="W23" s="1">
        <f t="shared" si="19"/>
        <v>250.2</v>
      </c>
      <c r="X23" s="13">
        <f t="shared" si="20"/>
        <v>257.7</v>
      </c>
      <c r="Y23" s="1">
        <f t="shared" si="21"/>
        <v>252.5</v>
      </c>
      <c r="Z23" s="13">
        <f t="shared" si="22"/>
        <v>261.7</v>
      </c>
      <c r="AA23" s="1">
        <f t="shared" si="23"/>
        <v>256.5</v>
      </c>
      <c r="AB23" s="13">
        <f t="shared" si="24"/>
        <v>268.8</v>
      </c>
      <c r="AC23" s="1">
        <f t="shared" si="25"/>
        <v>263.4</v>
      </c>
      <c r="AD23" s="13">
        <f t="shared" si="26"/>
        <v>275.9</v>
      </c>
      <c r="AE23" s="1">
        <f t="shared" si="27"/>
        <v>270.4</v>
      </c>
      <c r="AF23" s="13">
        <f t="shared" si="28"/>
        <v>283.8</v>
      </c>
      <c r="AG23" s="1">
        <f t="shared" si="29"/>
        <v>278.1</v>
      </c>
      <c r="AH23" s="13">
        <f t="shared" si="30"/>
        <v>287.1</v>
      </c>
      <c r="AI23" s="1">
        <f t="shared" si="31"/>
        <v>281.3</v>
      </c>
      <c r="AJ23" s="13">
        <f t="shared" si="32"/>
        <v>292.2</v>
      </c>
      <c r="AK23" s="1">
        <f t="shared" si="33"/>
        <v>286.3</v>
      </c>
      <c r="AL23" s="13">
        <f t="shared" si="34"/>
        <v>297.4</v>
      </c>
      <c r="AM23" s="1">
        <f t="shared" si="35"/>
        <v>291.5</v>
      </c>
      <c r="AN23" s="13">
        <f t="shared" si="36"/>
        <v>300.6</v>
      </c>
      <c r="AO23" s="1">
        <f t="shared" si="37"/>
        <v>294.5</v>
      </c>
      <c r="AP23" s="13">
        <f t="shared" si="38"/>
        <v>319.4</v>
      </c>
      <c r="AQ23" s="1">
        <f t="shared" si="39"/>
        <v>313</v>
      </c>
    </row>
    <row r="24" spans="1:43" ht="9.75">
      <c r="A24" s="6">
        <v>20</v>
      </c>
      <c r="B24" s="9">
        <f>'Ltabell pr. 01.05.02'!$B23-200</f>
        <v>212200</v>
      </c>
      <c r="C24" s="6">
        <v>151150</v>
      </c>
      <c r="D24" s="7">
        <f t="shared" si="0"/>
        <v>17683.333333333332</v>
      </c>
      <c r="E24" s="11">
        <f t="shared" si="1"/>
        <v>207952</v>
      </c>
      <c r="F24" s="13">
        <f t="shared" si="2"/>
        <v>226.1</v>
      </c>
      <c r="G24" s="1">
        <f t="shared" si="3"/>
        <v>221.5</v>
      </c>
      <c r="H24" s="13">
        <f t="shared" si="4"/>
        <v>232.6</v>
      </c>
      <c r="I24" s="1">
        <f t="shared" si="5"/>
        <v>227.9</v>
      </c>
      <c r="J24" s="13">
        <f t="shared" si="6"/>
        <v>236.1</v>
      </c>
      <c r="K24" s="1">
        <f t="shared" si="7"/>
        <v>231.4</v>
      </c>
      <c r="L24" s="13">
        <f t="shared" si="8"/>
        <v>237.8</v>
      </c>
      <c r="M24" s="1">
        <f t="shared" si="9"/>
        <v>233</v>
      </c>
      <c r="N24" s="13">
        <f t="shared" si="10"/>
        <v>238.6</v>
      </c>
      <c r="O24" s="1">
        <f t="shared" si="11"/>
        <v>233.8</v>
      </c>
      <c r="P24" s="13">
        <f t="shared" si="12"/>
        <v>242.3</v>
      </c>
      <c r="Q24" s="1">
        <f t="shared" si="13"/>
        <v>237.5</v>
      </c>
      <c r="R24" s="13">
        <f t="shared" si="14"/>
        <v>247.7</v>
      </c>
      <c r="S24" s="1">
        <f t="shared" si="15"/>
        <v>242.7</v>
      </c>
      <c r="T24" s="13">
        <f t="shared" si="16"/>
        <v>249.5</v>
      </c>
      <c r="U24" s="1">
        <f t="shared" si="17"/>
        <v>244.5</v>
      </c>
      <c r="V24" s="13">
        <f t="shared" si="18"/>
        <v>259.8</v>
      </c>
      <c r="W24" s="1">
        <f t="shared" si="19"/>
        <v>254.6</v>
      </c>
      <c r="X24" s="13">
        <f t="shared" si="20"/>
        <v>262.1</v>
      </c>
      <c r="Y24" s="1">
        <f t="shared" si="21"/>
        <v>256.9</v>
      </c>
      <c r="Z24" s="13">
        <f t="shared" si="22"/>
        <v>266.3</v>
      </c>
      <c r="AA24" s="1">
        <f t="shared" si="23"/>
        <v>260.9</v>
      </c>
      <c r="AB24" s="13">
        <f t="shared" si="24"/>
        <v>273.5</v>
      </c>
      <c r="AC24" s="1">
        <f t="shared" si="25"/>
        <v>268</v>
      </c>
      <c r="AD24" s="13">
        <f t="shared" si="26"/>
        <v>280.7</v>
      </c>
      <c r="AE24" s="1">
        <f t="shared" si="27"/>
        <v>275.1</v>
      </c>
      <c r="AF24" s="13">
        <f t="shared" si="28"/>
        <v>288.7</v>
      </c>
      <c r="AG24" s="1">
        <f t="shared" si="29"/>
        <v>282.9</v>
      </c>
      <c r="AH24" s="13">
        <f t="shared" si="30"/>
        <v>292</v>
      </c>
      <c r="AI24" s="1">
        <f t="shared" si="31"/>
        <v>286.2</v>
      </c>
      <c r="AJ24" s="13">
        <f t="shared" si="32"/>
        <v>297.2</v>
      </c>
      <c r="AK24" s="1">
        <f t="shared" si="33"/>
        <v>291.2</v>
      </c>
      <c r="AL24" s="13">
        <f t="shared" si="34"/>
        <v>302.5</v>
      </c>
      <c r="AM24" s="1">
        <f t="shared" si="35"/>
        <v>296.5</v>
      </c>
      <c r="AN24" s="13">
        <f t="shared" si="36"/>
        <v>305.7</v>
      </c>
      <c r="AO24" s="1">
        <f t="shared" si="37"/>
        <v>299.6</v>
      </c>
      <c r="AP24" s="13">
        <f t="shared" si="38"/>
        <v>324.9</v>
      </c>
      <c r="AQ24" s="1">
        <f t="shared" si="39"/>
        <v>318.4</v>
      </c>
    </row>
    <row r="25" spans="1:43" ht="9.75">
      <c r="A25" s="6">
        <v>21</v>
      </c>
      <c r="B25" s="9">
        <f>'Ltabell pr. 01.05.02'!$B24-200</f>
        <v>215800</v>
      </c>
      <c r="C25" s="6">
        <v>151151</v>
      </c>
      <c r="D25" s="7">
        <f t="shared" si="0"/>
        <v>17983.333333333332</v>
      </c>
      <c r="E25" s="11">
        <f t="shared" si="1"/>
        <v>211480</v>
      </c>
      <c r="F25" s="13">
        <f t="shared" si="2"/>
        <v>229.9</v>
      </c>
      <c r="G25" s="1">
        <f t="shared" si="3"/>
        <v>225.3</v>
      </c>
      <c r="H25" s="13">
        <f t="shared" si="4"/>
        <v>236.5</v>
      </c>
      <c r="I25" s="1">
        <f t="shared" si="5"/>
        <v>231.8</v>
      </c>
      <c r="J25" s="13">
        <f t="shared" si="6"/>
        <v>240.1</v>
      </c>
      <c r="K25" s="1">
        <f t="shared" si="7"/>
        <v>235.3</v>
      </c>
      <c r="L25" s="13">
        <f t="shared" si="8"/>
        <v>241.8</v>
      </c>
      <c r="M25" s="1">
        <f t="shared" si="9"/>
        <v>237</v>
      </c>
      <c r="N25" s="13">
        <f t="shared" si="10"/>
        <v>242.6</v>
      </c>
      <c r="O25" s="1">
        <f t="shared" si="11"/>
        <v>237.8</v>
      </c>
      <c r="P25" s="13">
        <f t="shared" si="12"/>
        <v>246.4</v>
      </c>
      <c r="Q25" s="1">
        <f t="shared" si="13"/>
        <v>241.5</v>
      </c>
      <c r="R25" s="13">
        <f t="shared" si="14"/>
        <v>251.9</v>
      </c>
      <c r="S25" s="1">
        <f t="shared" si="15"/>
        <v>246.8</v>
      </c>
      <c r="T25" s="13">
        <f t="shared" si="16"/>
        <v>253.7</v>
      </c>
      <c r="U25" s="1">
        <f t="shared" si="17"/>
        <v>248.7</v>
      </c>
      <c r="V25" s="13">
        <f t="shared" si="18"/>
        <v>264.2</v>
      </c>
      <c r="W25" s="1">
        <f t="shared" si="19"/>
        <v>258.9</v>
      </c>
      <c r="X25" s="13">
        <f t="shared" si="20"/>
        <v>266.6</v>
      </c>
      <c r="Y25" s="1">
        <f t="shared" si="21"/>
        <v>261.2</v>
      </c>
      <c r="Z25" s="13">
        <f t="shared" si="22"/>
        <v>270.8</v>
      </c>
      <c r="AA25" s="1">
        <f t="shared" si="23"/>
        <v>265.4</v>
      </c>
      <c r="AB25" s="13">
        <f t="shared" si="24"/>
        <v>278.1</v>
      </c>
      <c r="AC25" s="1">
        <f t="shared" si="25"/>
        <v>272.5</v>
      </c>
      <c r="AD25" s="13">
        <f t="shared" si="26"/>
        <v>285.4</v>
      </c>
      <c r="AE25" s="1">
        <f t="shared" si="27"/>
        <v>279.7</v>
      </c>
      <c r="AF25" s="13">
        <f t="shared" si="28"/>
        <v>293.6</v>
      </c>
      <c r="AG25" s="1">
        <f t="shared" si="29"/>
        <v>287.7</v>
      </c>
      <c r="AH25" s="13">
        <f t="shared" si="30"/>
        <v>297</v>
      </c>
      <c r="AI25" s="1">
        <f t="shared" si="31"/>
        <v>291.1</v>
      </c>
      <c r="AJ25" s="13">
        <f t="shared" si="32"/>
        <v>302.2</v>
      </c>
      <c r="AK25" s="1">
        <f t="shared" si="33"/>
        <v>296.2</v>
      </c>
      <c r="AL25" s="13">
        <f t="shared" si="34"/>
        <v>307.7</v>
      </c>
      <c r="AM25" s="1">
        <f t="shared" si="35"/>
        <v>301.5</v>
      </c>
      <c r="AN25" s="13">
        <f t="shared" si="36"/>
        <v>310.9</v>
      </c>
      <c r="AO25" s="1">
        <f t="shared" si="37"/>
        <v>304.7</v>
      </c>
      <c r="AP25" s="13">
        <f t="shared" si="38"/>
        <v>330.4</v>
      </c>
      <c r="AQ25" s="1">
        <f t="shared" si="39"/>
        <v>323.8</v>
      </c>
    </row>
    <row r="26" spans="1:43" ht="9.75">
      <c r="A26" s="6">
        <v>22</v>
      </c>
      <c r="B26" s="9">
        <f>'Ltabell pr. 01.05.02'!$B25-200</f>
        <v>219500</v>
      </c>
      <c r="C26" s="6">
        <v>151152</v>
      </c>
      <c r="D26" s="7">
        <f t="shared" si="0"/>
        <v>18291.666666666668</v>
      </c>
      <c r="E26" s="11">
        <f t="shared" si="1"/>
        <v>215106</v>
      </c>
      <c r="F26" s="13">
        <f t="shared" si="2"/>
        <v>233.8</v>
      </c>
      <c r="G26" s="1">
        <f t="shared" si="3"/>
        <v>229.2</v>
      </c>
      <c r="H26" s="13">
        <f t="shared" si="4"/>
        <v>240.6</v>
      </c>
      <c r="I26" s="1">
        <f t="shared" si="5"/>
        <v>235.7</v>
      </c>
      <c r="J26" s="13">
        <f t="shared" si="6"/>
        <v>244.2</v>
      </c>
      <c r="K26" s="1">
        <f t="shared" si="7"/>
        <v>239.3</v>
      </c>
      <c r="L26" s="13">
        <f t="shared" si="8"/>
        <v>245.9</v>
      </c>
      <c r="M26" s="1">
        <f t="shared" si="9"/>
        <v>241</v>
      </c>
      <c r="N26" s="13">
        <f t="shared" si="10"/>
        <v>246.8</v>
      </c>
      <c r="O26" s="1">
        <f t="shared" si="11"/>
        <v>241.9</v>
      </c>
      <c r="P26" s="13">
        <f t="shared" si="12"/>
        <v>250.7</v>
      </c>
      <c r="Q26" s="1">
        <f t="shared" si="13"/>
        <v>245.6</v>
      </c>
      <c r="R26" s="13">
        <f t="shared" si="14"/>
        <v>256.2</v>
      </c>
      <c r="S26" s="1">
        <f t="shared" si="15"/>
        <v>251.1</v>
      </c>
      <c r="T26" s="13">
        <f t="shared" si="16"/>
        <v>258.1</v>
      </c>
      <c r="U26" s="1">
        <f t="shared" si="17"/>
        <v>252.9</v>
      </c>
      <c r="V26" s="13">
        <f t="shared" si="18"/>
        <v>268.7</v>
      </c>
      <c r="W26" s="1">
        <f t="shared" si="19"/>
        <v>263.3</v>
      </c>
      <c r="X26" s="13">
        <f t="shared" si="20"/>
        <v>271.1</v>
      </c>
      <c r="Y26" s="1">
        <f t="shared" si="21"/>
        <v>265.7</v>
      </c>
      <c r="Z26" s="13">
        <f t="shared" si="22"/>
        <v>275.4</v>
      </c>
      <c r="AA26" s="1">
        <f t="shared" si="23"/>
        <v>269.9</v>
      </c>
      <c r="AB26" s="13">
        <f t="shared" si="24"/>
        <v>282.9</v>
      </c>
      <c r="AC26" s="1">
        <f t="shared" si="25"/>
        <v>277.2</v>
      </c>
      <c r="AD26" s="13">
        <f t="shared" si="26"/>
        <v>290.3</v>
      </c>
      <c r="AE26" s="1">
        <f t="shared" si="27"/>
        <v>284.5</v>
      </c>
      <c r="AF26" s="13">
        <f t="shared" si="28"/>
        <v>298.6</v>
      </c>
      <c r="AG26" s="1">
        <f t="shared" si="29"/>
        <v>292.7</v>
      </c>
      <c r="AH26" s="13">
        <f t="shared" si="30"/>
        <v>302.1</v>
      </c>
      <c r="AI26" s="1">
        <f t="shared" si="31"/>
        <v>296</v>
      </c>
      <c r="AJ26" s="13">
        <f t="shared" si="32"/>
        <v>307.4</v>
      </c>
      <c r="AK26" s="1">
        <f t="shared" si="33"/>
        <v>301.3</v>
      </c>
      <c r="AL26" s="13">
        <f t="shared" si="34"/>
        <v>312.9</v>
      </c>
      <c r="AM26" s="1">
        <f t="shared" si="35"/>
        <v>306.7</v>
      </c>
      <c r="AN26" s="13">
        <f t="shared" si="36"/>
        <v>316.3</v>
      </c>
      <c r="AO26" s="1">
        <f t="shared" si="37"/>
        <v>309.9</v>
      </c>
      <c r="AP26" s="13">
        <f t="shared" si="38"/>
        <v>336.1</v>
      </c>
      <c r="AQ26" s="1">
        <f t="shared" si="39"/>
        <v>329.4</v>
      </c>
    </row>
    <row r="27" spans="1:43" ht="9.75">
      <c r="A27" s="6">
        <v>23</v>
      </c>
      <c r="B27" s="9">
        <f>'Ltabell pr. 01.05.02'!$B26-200</f>
        <v>223200</v>
      </c>
      <c r="C27" s="6">
        <v>151153</v>
      </c>
      <c r="D27" s="7">
        <f t="shared" si="0"/>
        <v>18600</v>
      </c>
      <c r="E27" s="11">
        <f t="shared" si="1"/>
        <v>218732</v>
      </c>
      <c r="F27" s="13">
        <f t="shared" si="2"/>
        <v>237.8</v>
      </c>
      <c r="G27" s="1">
        <f t="shared" si="3"/>
        <v>233</v>
      </c>
      <c r="H27" s="13">
        <f t="shared" si="4"/>
        <v>244.6</v>
      </c>
      <c r="I27" s="1">
        <f t="shared" si="5"/>
        <v>239.7</v>
      </c>
      <c r="J27" s="13">
        <f t="shared" si="6"/>
        <v>248.3</v>
      </c>
      <c r="K27" s="1">
        <f t="shared" si="7"/>
        <v>243.4</v>
      </c>
      <c r="L27" s="13">
        <f t="shared" si="8"/>
        <v>250.1</v>
      </c>
      <c r="M27" s="1">
        <f t="shared" si="9"/>
        <v>245.1</v>
      </c>
      <c r="N27" s="13">
        <f t="shared" si="10"/>
        <v>251</v>
      </c>
      <c r="O27" s="1">
        <f t="shared" si="11"/>
        <v>245.9</v>
      </c>
      <c r="P27" s="13">
        <f t="shared" si="12"/>
        <v>254.9</v>
      </c>
      <c r="Q27" s="1">
        <f t="shared" si="13"/>
        <v>249.8</v>
      </c>
      <c r="R27" s="13">
        <f t="shared" si="14"/>
        <v>260.5</v>
      </c>
      <c r="S27" s="1">
        <f t="shared" si="15"/>
        <v>255.3</v>
      </c>
      <c r="T27" s="13">
        <f t="shared" si="16"/>
        <v>262.4</v>
      </c>
      <c r="U27" s="1">
        <f t="shared" si="17"/>
        <v>257.2</v>
      </c>
      <c r="V27" s="13">
        <f t="shared" si="18"/>
        <v>273.2</v>
      </c>
      <c r="W27" s="1">
        <f t="shared" si="19"/>
        <v>267.8</v>
      </c>
      <c r="X27" s="13">
        <f t="shared" si="20"/>
        <v>275.7</v>
      </c>
      <c r="Y27" s="1">
        <f t="shared" si="21"/>
        <v>270.2</v>
      </c>
      <c r="Z27" s="13">
        <f t="shared" si="22"/>
        <v>280.1</v>
      </c>
      <c r="AA27" s="1">
        <f t="shared" si="23"/>
        <v>274.5</v>
      </c>
      <c r="AB27" s="13">
        <f t="shared" si="24"/>
        <v>287.6</v>
      </c>
      <c r="AC27" s="1">
        <f t="shared" si="25"/>
        <v>281.9</v>
      </c>
      <c r="AD27" s="13">
        <f t="shared" si="26"/>
        <v>295.2</v>
      </c>
      <c r="AE27" s="1">
        <f t="shared" si="27"/>
        <v>289.3</v>
      </c>
      <c r="AF27" s="13">
        <f t="shared" si="28"/>
        <v>303.7</v>
      </c>
      <c r="AG27" s="1">
        <f t="shared" si="29"/>
        <v>297.6</v>
      </c>
      <c r="AH27" s="13">
        <f t="shared" si="30"/>
        <v>307.2</v>
      </c>
      <c r="AI27" s="1">
        <f t="shared" si="31"/>
        <v>301</v>
      </c>
      <c r="AJ27" s="13">
        <f t="shared" si="32"/>
        <v>312.6</v>
      </c>
      <c r="AK27" s="1">
        <f t="shared" si="33"/>
        <v>306.3</v>
      </c>
      <c r="AL27" s="13">
        <f t="shared" si="34"/>
        <v>318.2</v>
      </c>
      <c r="AM27" s="1">
        <f t="shared" si="35"/>
        <v>311.9</v>
      </c>
      <c r="AN27" s="13">
        <f t="shared" si="36"/>
        <v>321.6</v>
      </c>
      <c r="AO27" s="1">
        <f t="shared" si="37"/>
        <v>315.2</v>
      </c>
      <c r="AP27" s="13">
        <f t="shared" si="38"/>
        <v>341.8</v>
      </c>
      <c r="AQ27" s="1">
        <f t="shared" si="39"/>
        <v>334.9</v>
      </c>
    </row>
    <row r="28" spans="1:43" ht="9.75">
      <c r="A28" s="6">
        <v>24</v>
      </c>
      <c r="B28" s="9">
        <f>'Ltabell pr. 01.05.02'!$B27-200</f>
        <v>227100</v>
      </c>
      <c r="C28" s="6">
        <v>151154</v>
      </c>
      <c r="D28" s="7">
        <f t="shared" si="0"/>
        <v>18925</v>
      </c>
      <c r="E28" s="11">
        <f t="shared" si="1"/>
        <v>222554</v>
      </c>
      <c r="F28" s="13">
        <f t="shared" si="2"/>
        <v>241.9</v>
      </c>
      <c r="G28" s="1">
        <f t="shared" si="3"/>
        <v>237.1</v>
      </c>
      <c r="H28" s="13">
        <f t="shared" si="4"/>
        <v>248.9</v>
      </c>
      <c r="I28" s="1">
        <f t="shared" si="5"/>
        <v>243.9</v>
      </c>
      <c r="J28" s="13">
        <f t="shared" si="6"/>
        <v>252.7</v>
      </c>
      <c r="K28" s="1">
        <f t="shared" si="7"/>
        <v>247.6</v>
      </c>
      <c r="L28" s="13">
        <f t="shared" si="8"/>
        <v>254.5</v>
      </c>
      <c r="M28" s="1">
        <f t="shared" si="9"/>
        <v>249.4</v>
      </c>
      <c r="N28" s="13">
        <f t="shared" si="10"/>
        <v>255.4</v>
      </c>
      <c r="O28" s="1">
        <f t="shared" si="11"/>
        <v>250.2</v>
      </c>
      <c r="P28" s="13">
        <f t="shared" si="12"/>
        <v>259.3</v>
      </c>
      <c r="Q28" s="1">
        <f t="shared" si="13"/>
        <v>254.1</v>
      </c>
      <c r="R28" s="13">
        <f t="shared" si="14"/>
        <v>265.1</v>
      </c>
      <c r="S28" s="1">
        <f t="shared" si="15"/>
        <v>259.8</v>
      </c>
      <c r="T28" s="13">
        <f t="shared" si="16"/>
        <v>267</v>
      </c>
      <c r="U28" s="1">
        <f t="shared" si="17"/>
        <v>261.7</v>
      </c>
      <c r="V28" s="13">
        <f t="shared" si="18"/>
        <v>278</v>
      </c>
      <c r="W28" s="1">
        <f t="shared" si="19"/>
        <v>272.4</v>
      </c>
      <c r="X28" s="13">
        <f t="shared" si="20"/>
        <v>280.5</v>
      </c>
      <c r="Y28" s="1">
        <f t="shared" si="21"/>
        <v>274.9</v>
      </c>
      <c r="Z28" s="13">
        <f t="shared" si="22"/>
        <v>285</v>
      </c>
      <c r="AA28" s="1">
        <f t="shared" si="23"/>
        <v>279.3</v>
      </c>
      <c r="AB28" s="13">
        <f t="shared" si="24"/>
        <v>292.7</v>
      </c>
      <c r="AC28" s="1">
        <f t="shared" si="25"/>
        <v>286.8</v>
      </c>
      <c r="AD28" s="13">
        <f t="shared" si="26"/>
        <v>300.4</v>
      </c>
      <c r="AE28" s="1">
        <f t="shared" si="27"/>
        <v>294.4</v>
      </c>
      <c r="AF28" s="13">
        <f t="shared" si="28"/>
        <v>309</v>
      </c>
      <c r="AG28" s="1">
        <f t="shared" si="29"/>
        <v>302.8</v>
      </c>
      <c r="AH28" s="13">
        <f t="shared" si="30"/>
        <v>312.6</v>
      </c>
      <c r="AI28" s="1">
        <f t="shared" si="31"/>
        <v>306.3</v>
      </c>
      <c r="AJ28" s="13">
        <f t="shared" si="32"/>
        <v>318.1</v>
      </c>
      <c r="AK28" s="1">
        <f t="shared" si="33"/>
        <v>311.7</v>
      </c>
      <c r="AL28" s="13">
        <f t="shared" si="34"/>
        <v>323.8</v>
      </c>
      <c r="AM28" s="1">
        <f t="shared" si="35"/>
        <v>317.3</v>
      </c>
      <c r="AN28" s="13">
        <f t="shared" si="36"/>
        <v>327.2</v>
      </c>
      <c r="AO28" s="1">
        <f t="shared" si="37"/>
        <v>320.7</v>
      </c>
      <c r="AP28" s="13">
        <f t="shared" si="38"/>
        <v>347.7</v>
      </c>
      <c r="AQ28" s="1">
        <f t="shared" si="39"/>
        <v>340.8</v>
      </c>
    </row>
    <row r="29" spans="1:43" ht="9.75">
      <c r="A29" s="6">
        <v>25</v>
      </c>
      <c r="B29" s="9">
        <f>'Ltabell pr. 01.05.02'!$B28-200</f>
        <v>231000</v>
      </c>
      <c r="C29" s="6">
        <v>151155</v>
      </c>
      <c r="D29" s="7">
        <f t="shared" si="0"/>
        <v>19250</v>
      </c>
      <c r="E29" s="11">
        <f t="shared" si="1"/>
        <v>226376</v>
      </c>
      <c r="F29" s="13">
        <f t="shared" si="2"/>
        <v>246.1</v>
      </c>
      <c r="G29" s="1">
        <f t="shared" si="3"/>
        <v>241.2</v>
      </c>
      <c r="H29" s="13">
        <f t="shared" si="4"/>
        <v>253.2</v>
      </c>
      <c r="I29" s="1">
        <f t="shared" si="5"/>
        <v>248.1</v>
      </c>
      <c r="J29" s="13">
        <f t="shared" si="6"/>
        <v>257</v>
      </c>
      <c r="K29" s="1">
        <f t="shared" si="7"/>
        <v>251.9</v>
      </c>
      <c r="L29" s="13">
        <f t="shared" si="8"/>
        <v>258.8</v>
      </c>
      <c r="M29" s="1">
        <f t="shared" si="9"/>
        <v>253.6</v>
      </c>
      <c r="N29" s="13">
        <f t="shared" si="10"/>
        <v>259.7</v>
      </c>
      <c r="O29" s="1">
        <f t="shared" si="11"/>
        <v>254.5</v>
      </c>
      <c r="P29" s="13">
        <f t="shared" si="12"/>
        <v>263.8</v>
      </c>
      <c r="Q29" s="1">
        <f t="shared" si="13"/>
        <v>258.5</v>
      </c>
      <c r="R29" s="13">
        <f t="shared" si="14"/>
        <v>269.6</v>
      </c>
      <c r="S29" s="1">
        <f t="shared" si="15"/>
        <v>264.2</v>
      </c>
      <c r="T29" s="13">
        <f t="shared" si="16"/>
        <v>271.6</v>
      </c>
      <c r="U29" s="1">
        <f t="shared" si="17"/>
        <v>266.2</v>
      </c>
      <c r="V29" s="13">
        <f t="shared" si="18"/>
        <v>282.8</v>
      </c>
      <c r="W29" s="1">
        <f t="shared" si="19"/>
        <v>277.1</v>
      </c>
      <c r="X29" s="13">
        <f t="shared" si="20"/>
        <v>285.3</v>
      </c>
      <c r="Y29" s="1">
        <f t="shared" si="21"/>
        <v>279.6</v>
      </c>
      <c r="Z29" s="13">
        <f t="shared" si="22"/>
        <v>289.9</v>
      </c>
      <c r="AA29" s="1">
        <f t="shared" si="23"/>
        <v>284.1</v>
      </c>
      <c r="AB29" s="13">
        <f t="shared" si="24"/>
        <v>297.7</v>
      </c>
      <c r="AC29" s="1">
        <f t="shared" si="25"/>
        <v>291.7</v>
      </c>
      <c r="AD29" s="13">
        <f t="shared" si="26"/>
        <v>305.6</v>
      </c>
      <c r="AE29" s="1">
        <f t="shared" si="27"/>
        <v>299.4</v>
      </c>
      <c r="AF29" s="13">
        <f t="shared" si="28"/>
        <v>314.3</v>
      </c>
      <c r="AG29" s="1">
        <f t="shared" si="29"/>
        <v>308</v>
      </c>
      <c r="AH29" s="13">
        <f t="shared" si="30"/>
        <v>317.9</v>
      </c>
      <c r="AI29" s="1">
        <f t="shared" si="31"/>
        <v>311.6</v>
      </c>
      <c r="AJ29" s="13">
        <f t="shared" si="32"/>
        <v>323.5</v>
      </c>
      <c r="AK29" s="1">
        <f t="shared" si="33"/>
        <v>317.1</v>
      </c>
      <c r="AL29" s="13">
        <f t="shared" si="34"/>
        <v>329.3</v>
      </c>
      <c r="AM29" s="1">
        <f t="shared" si="35"/>
        <v>322.7</v>
      </c>
      <c r="AN29" s="13">
        <f t="shared" si="36"/>
        <v>332.8</v>
      </c>
      <c r="AO29" s="1">
        <f t="shared" si="37"/>
        <v>326.2</v>
      </c>
      <c r="AP29" s="13">
        <f t="shared" si="38"/>
        <v>353.7</v>
      </c>
      <c r="AQ29" s="1">
        <f t="shared" si="39"/>
        <v>346.6</v>
      </c>
    </row>
    <row r="30" spans="1:43" ht="9.75">
      <c r="A30" s="6">
        <v>26</v>
      </c>
      <c r="B30" s="9">
        <f>'Ltabell pr. 01.05.02'!$B29-200</f>
        <v>234600</v>
      </c>
      <c r="C30" s="6">
        <v>151156</v>
      </c>
      <c r="D30" s="7">
        <f t="shared" si="0"/>
        <v>19550</v>
      </c>
      <c r="E30" s="11">
        <f t="shared" si="1"/>
        <v>229904</v>
      </c>
      <c r="F30" s="13">
        <f t="shared" si="2"/>
        <v>249.9</v>
      </c>
      <c r="G30" s="1">
        <f t="shared" si="3"/>
        <v>244.9</v>
      </c>
      <c r="H30" s="13">
        <f t="shared" si="4"/>
        <v>257.1</v>
      </c>
      <c r="I30" s="1">
        <f t="shared" si="5"/>
        <v>252</v>
      </c>
      <c r="J30" s="13">
        <f t="shared" si="6"/>
        <v>261</v>
      </c>
      <c r="K30" s="1">
        <f t="shared" si="7"/>
        <v>255.8</v>
      </c>
      <c r="L30" s="13">
        <f t="shared" si="8"/>
        <v>262.9</v>
      </c>
      <c r="M30" s="1">
        <f t="shared" si="9"/>
        <v>257.6</v>
      </c>
      <c r="N30" s="13">
        <f t="shared" si="10"/>
        <v>263.8</v>
      </c>
      <c r="O30" s="1">
        <f t="shared" si="11"/>
        <v>258.5</v>
      </c>
      <c r="P30" s="13">
        <f t="shared" si="12"/>
        <v>267.9</v>
      </c>
      <c r="Q30" s="1">
        <f t="shared" si="13"/>
        <v>262.5</v>
      </c>
      <c r="R30" s="13">
        <f t="shared" si="14"/>
        <v>273.8</v>
      </c>
      <c r="S30" s="1">
        <f t="shared" si="15"/>
        <v>268.3</v>
      </c>
      <c r="T30" s="13">
        <f t="shared" si="16"/>
        <v>275.8</v>
      </c>
      <c r="U30" s="1">
        <f t="shared" si="17"/>
        <v>270.3</v>
      </c>
      <c r="V30" s="13">
        <f t="shared" si="18"/>
        <v>287.2</v>
      </c>
      <c r="W30" s="1">
        <f t="shared" si="19"/>
        <v>281.4</v>
      </c>
      <c r="X30" s="13">
        <f t="shared" si="20"/>
        <v>289.8</v>
      </c>
      <c r="Y30" s="1">
        <f t="shared" si="21"/>
        <v>284</v>
      </c>
      <c r="Z30" s="13">
        <f t="shared" si="22"/>
        <v>294.4</v>
      </c>
      <c r="AA30" s="1">
        <f t="shared" si="23"/>
        <v>288.5</v>
      </c>
      <c r="AB30" s="13">
        <f t="shared" si="24"/>
        <v>302.3</v>
      </c>
      <c r="AC30" s="1">
        <f t="shared" si="25"/>
        <v>296.3</v>
      </c>
      <c r="AD30" s="13">
        <f t="shared" si="26"/>
        <v>310.3</v>
      </c>
      <c r="AE30" s="1">
        <f t="shared" si="27"/>
        <v>304.1</v>
      </c>
      <c r="AF30" s="13">
        <f t="shared" si="28"/>
        <v>319.2</v>
      </c>
      <c r="AG30" s="1">
        <f t="shared" si="29"/>
        <v>312.8</v>
      </c>
      <c r="AH30" s="13">
        <f t="shared" si="30"/>
        <v>322.9</v>
      </c>
      <c r="AI30" s="1">
        <f t="shared" si="31"/>
        <v>316.4</v>
      </c>
      <c r="AJ30" s="13">
        <f t="shared" si="32"/>
        <v>328.6</v>
      </c>
      <c r="AK30" s="1">
        <f t="shared" si="33"/>
        <v>322</v>
      </c>
      <c r="AL30" s="13">
        <f t="shared" si="34"/>
        <v>334.5</v>
      </c>
      <c r="AM30" s="1">
        <f t="shared" si="35"/>
        <v>327.8</v>
      </c>
      <c r="AN30" s="13">
        <f t="shared" si="36"/>
        <v>338</v>
      </c>
      <c r="AO30" s="1">
        <f t="shared" si="37"/>
        <v>331.2</v>
      </c>
      <c r="AP30" s="13">
        <f t="shared" si="38"/>
        <v>359.2</v>
      </c>
      <c r="AQ30" s="1">
        <f t="shared" si="39"/>
        <v>352</v>
      </c>
    </row>
    <row r="31" spans="1:43" ht="9.75">
      <c r="A31" s="6">
        <v>27</v>
      </c>
      <c r="B31" s="9">
        <f>'Ltabell pr. 01.05.02'!$B30-200</f>
        <v>238200</v>
      </c>
      <c r="C31" s="6">
        <v>151157</v>
      </c>
      <c r="D31" s="7">
        <f t="shared" si="0"/>
        <v>19850</v>
      </c>
      <c r="E31" s="11">
        <f t="shared" si="1"/>
        <v>233432</v>
      </c>
      <c r="F31" s="13">
        <f t="shared" si="2"/>
        <v>253.8</v>
      </c>
      <c r="G31" s="1">
        <f t="shared" si="3"/>
        <v>248.7</v>
      </c>
      <c r="H31" s="13">
        <f t="shared" si="4"/>
        <v>261.1</v>
      </c>
      <c r="I31" s="1">
        <f t="shared" si="5"/>
        <v>255.8</v>
      </c>
      <c r="J31" s="13">
        <f t="shared" si="6"/>
        <v>265</v>
      </c>
      <c r="K31" s="1">
        <f t="shared" si="7"/>
        <v>259.7</v>
      </c>
      <c r="L31" s="13">
        <f t="shared" si="8"/>
        <v>266.9</v>
      </c>
      <c r="M31" s="1">
        <f t="shared" si="9"/>
        <v>261.5</v>
      </c>
      <c r="N31" s="13">
        <f t="shared" si="10"/>
        <v>267.8</v>
      </c>
      <c r="O31" s="1">
        <f t="shared" si="11"/>
        <v>262.5</v>
      </c>
      <c r="P31" s="13">
        <f t="shared" si="12"/>
        <v>272</v>
      </c>
      <c r="Q31" s="1">
        <f t="shared" si="13"/>
        <v>266.6</v>
      </c>
      <c r="R31" s="13">
        <f t="shared" si="14"/>
        <v>278</v>
      </c>
      <c r="S31" s="1">
        <f t="shared" si="15"/>
        <v>272.4</v>
      </c>
      <c r="T31" s="13">
        <f t="shared" si="16"/>
        <v>280.1</v>
      </c>
      <c r="U31" s="1">
        <f t="shared" si="17"/>
        <v>274.5</v>
      </c>
      <c r="V31" s="13">
        <f t="shared" si="18"/>
        <v>291.6</v>
      </c>
      <c r="W31" s="1">
        <f t="shared" si="19"/>
        <v>285.8</v>
      </c>
      <c r="X31" s="13">
        <f t="shared" si="20"/>
        <v>294.2</v>
      </c>
      <c r="Y31" s="1">
        <f t="shared" si="21"/>
        <v>288.3</v>
      </c>
      <c r="Z31" s="13">
        <f t="shared" si="22"/>
        <v>298.9</v>
      </c>
      <c r="AA31" s="1">
        <f t="shared" si="23"/>
        <v>292.9</v>
      </c>
      <c r="AB31" s="13">
        <f t="shared" si="24"/>
        <v>307</v>
      </c>
      <c r="AC31" s="1">
        <f t="shared" si="25"/>
        <v>300.8</v>
      </c>
      <c r="AD31" s="13">
        <f t="shared" si="26"/>
        <v>315.1</v>
      </c>
      <c r="AE31" s="1">
        <f t="shared" si="27"/>
        <v>308.8</v>
      </c>
      <c r="AF31" s="13">
        <f t="shared" si="28"/>
        <v>324.1</v>
      </c>
      <c r="AG31" s="1">
        <f t="shared" si="29"/>
        <v>317.6</v>
      </c>
      <c r="AH31" s="13">
        <f t="shared" si="30"/>
        <v>327.8</v>
      </c>
      <c r="AI31" s="1">
        <f t="shared" si="31"/>
        <v>321.3</v>
      </c>
      <c r="AJ31" s="13">
        <f t="shared" si="32"/>
        <v>333.6</v>
      </c>
      <c r="AK31" s="1">
        <f t="shared" si="33"/>
        <v>326.9</v>
      </c>
      <c r="AL31" s="13">
        <f t="shared" si="34"/>
        <v>339.6</v>
      </c>
      <c r="AM31" s="1">
        <f t="shared" si="35"/>
        <v>332.8</v>
      </c>
      <c r="AN31" s="13">
        <f t="shared" si="36"/>
        <v>343.2</v>
      </c>
      <c r="AO31" s="1">
        <f t="shared" si="37"/>
        <v>336.3</v>
      </c>
      <c r="AP31" s="13">
        <f t="shared" si="38"/>
        <v>364.7</v>
      </c>
      <c r="AQ31" s="1">
        <f t="shared" si="39"/>
        <v>357.4</v>
      </c>
    </row>
    <row r="32" spans="1:43" ht="9.75">
      <c r="A32" s="6">
        <v>28</v>
      </c>
      <c r="B32" s="9">
        <f>'Ltabell pr. 01.05.02'!$B31-200</f>
        <v>241800</v>
      </c>
      <c r="C32" s="6">
        <v>151158</v>
      </c>
      <c r="D32" s="7">
        <f t="shared" si="0"/>
        <v>20150</v>
      </c>
      <c r="E32" s="11">
        <f t="shared" si="1"/>
        <v>236960</v>
      </c>
      <c r="F32" s="13">
        <f t="shared" si="2"/>
        <v>257.6</v>
      </c>
      <c r="G32" s="1">
        <f t="shared" si="3"/>
        <v>252.4</v>
      </c>
      <c r="H32" s="13">
        <f t="shared" si="4"/>
        <v>265</v>
      </c>
      <c r="I32" s="1">
        <f t="shared" si="5"/>
        <v>259.7</v>
      </c>
      <c r="J32" s="13">
        <f t="shared" si="6"/>
        <v>269</v>
      </c>
      <c r="K32" s="1">
        <f t="shared" si="7"/>
        <v>263.6</v>
      </c>
      <c r="L32" s="13">
        <f t="shared" si="8"/>
        <v>270.9</v>
      </c>
      <c r="M32" s="1">
        <f t="shared" si="9"/>
        <v>265.5</v>
      </c>
      <c r="N32" s="13">
        <f t="shared" si="10"/>
        <v>271.9</v>
      </c>
      <c r="O32" s="1">
        <f t="shared" si="11"/>
        <v>266.4</v>
      </c>
      <c r="P32" s="13">
        <f t="shared" si="12"/>
        <v>276.1</v>
      </c>
      <c r="Q32" s="1">
        <f t="shared" si="13"/>
        <v>270.6</v>
      </c>
      <c r="R32" s="13">
        <f t="shared" si="14"/>
        <v>282.2</v>
      </c>
      <c r="S32" s="1">
        <f t="shared" si="15"/>
        <v>276.6</v>
      </c>
      <c r="T32" s="13">
        <f t="shared" si="16"/>
        <v>284.3</v>
      </c>
      <c r="U32" s="1">
        <f t="shared" si="17"/>
        <v>278.6</v>
      </c>
      <c r="V32" s="13">
        <f t="shared" si="18"/>
        <v>296</v>
      </c>
      <c r="W32" s="1">
        <f t="shared" si="19"/>
        <v>290.1</v>
      </c>
      <c r="X32" s="13">
        <f t="shared" si="20"/>
        <v>298.7</v>
      </c>
      <c r="Y32" s="1">
        <f t="shared" si="21"/>
        <v>292.7</v>
      </c>
      <c r="Z32" s="13">
        <f t="shared" si="22"/>
        <v>303.4</v>
      </c>
      <c r="AA32" s="1">
        <f t="shared" si="23"/>
        <v>297.3</v>
      </c>
      <c r="AB32" s="13">
        <f t="shared" si="24"/>
        <v>311.6</v>
      </c>
      <c r="AC32" s="1">
        <f t="shared" si="25"/>
        <v>305.4</v>
      </c>
      <c r="AD32" s="13">
        <f t="shared" si="26"/>
        <v>319.8</v>
      </c>
      <c r="AE32" s="1">
        <f t="shared" si="27"/>
        <v>313.4</v>
      </c>
      <c r="AF32" s="13">
        <f t="shared" si="28"/>
        <v>329</v>
      </c>
      <c r="AG32" s="1">
        <f t="shared" si="29"/>
        <v>322.4</v>
      </c>
      <c r="AH32" s="13">
        <f t="shared" si="30"/>
        <v>332.8</v>
      </c>
      <c r="AI32" s="1">
        <f t="shared" si="31"/>
        <v>326.1</v>
      </c>
      <c r="AJ32" s="13">
        <f t="shared" si="32"/>
        <v>338.7</v>
      </c>
      <c r="AK32" s="1">
        <f t="shared" si="33"/>
        <v>331.9</v>
      </c>
      <c r="AL32" s="13">
        <f t="shared" si="34"/>
        <v>344.7</v>
      </c>
      <c r="AM32" s="1">
        <f t="shared" si="35"/>
        <v>337.8</v>
      </c>
      <c r="AN32" s="13">
        <f t="shared" si="36"/>
        <v>348.4</v>
      </c>
      <c r="AO32" s="1">
        <f t="shared" si="37"/>
        <v>341.4</v>
      </c>
      <c r="AP32" s="13">
        <f t="shared" si="38"/>
        <v>370.2</v>
      </c>
      <c r="AQ32" s="1">
        <f t="shared" si="39"/>
        <v>362.8</v>
      </c>
    </row>
    <row r="33" spans="1:43" ht="9.75">
      <c r="A33" s="6">
        <v>29</v>
      </c>
      <c r="B33" s="9">
        <f>'Ltabell pr. 01.05.02'!$B32-200</f>
        <v>245400</v>
      </c>
      <c r="C33" s="6">
        <v>151159</v>
      </c>
      <c r="D33" s="7">
        <f t="shared" si="0"/>
        <v>20450</v>
      </c>
      <c r="E33" s="11">
        <f t="shared" si="1"/>
        <v>240488</v>
      </c>
      <c r="F33" s="13">
        <f t="shared" si="2"/>
        <v>261.4</v>
      </c>
      <c r="G33" s="1">
        <f t="shared" si="3"/>
        <v>256.2</v>
      </c>
      <c r="H33" s="13">
        <f t="shared" si="4"/>
        <v>268.9</v>
      </c>
      <c r="I33" s="1">
        <f t="shared" si="5"/>
        <v>263.6</v>
      </c>
      <c r="J33" s="13">
        <f t="shared" si="6"/>
        <v>273</v>
      </c>
      <c r="K33" s="1">
        <f t="shared" si="7"/>
        <v>267.6</v>
      </c>
      <c r="L33" s="13">
        <f t="shared" si="8"/>
        <v>275</v>
      </c>
      <c r="M33" s="1">
        <f t="shared" si="9"/>
        <v>269.5</v>
      </c>
      <c r="N33" s="13">
        <f t="shared" si="10"/>
        <v>275.9</v>
      </c>
      <c r="O33" s="1">
        <f t="shared" si="11"/>
        <v>270.4</v>
      </c>
      <c r="P33" s="13">
        <f t="shared" si="12"/>
        <v>280.2</v>
      </c>
      <c r="Q33" s="1">
        <f t="shared" si="13"/>
        <v>274.6</v>
      </c>
      <c r="R33" s="13">
        <f t="shared" si="14"/>
        <v>286.4</v>
      </c>
      <c r="S33" s="1">
        <f t="shared" si="15"/>
        <v>280.7</v>
      </c>
      <c r="T33" s="13">
        <f t="shared" si="16"/>
        <v>288.5</v>
      </c>
      <c r="U33" s="1">
        <f t="shared" si="17"/>
        <v>282.8</v>
      </c>
      <c r="V33" s="13">
        <f t="shared" si="18"/>
        <v>300.4</v>
      </c>
      <c r="W33" s="1">
        <f t="shared" si="19"/>
        <v>294.4</v>
      </c>
      <c r="X33" s="13">
        <f t="shared" si="20"/>
        <v>303.1</v>
      </c>
      <c r="Y33" s="1">
        <f t="shared" si="21"/>
        <v>297.1</v>
      </c>
      <c r="Z33" s="13">
        <f t="shared" si="22"/>
        <v>307.9</v>
      </c>
      <c r="AA33" s="1">
        <f t="shared" si="23"/>
        <v>301.8</v>
      </c>
      <c r="AB33" s="13">
        <f t="shared" si="24"/>
        <v>316.3</v>
      </c>
      <c r="AC33" s="1">
        <f t="shared" si="25"/>
        <v>309.9</v>
      </c>
      <c r="AD33" s="13">
        <f t="shared" si="26"/>
        <v>324.6</v>
      </c>
      <c r="AE33" s="1">
        <f t="shared" si="27"/>
        <v>318.1</v>
      </c>
      <c r="AF33" s="13">
        <f t="shared" si="28"/>
        <v>333.9</v>
      </c>
      <c r="AG33" s="1">
        <f t="shared" si="29"/>
        <v>327.2</v>
      </c>
      <c r="AH33" s="13">
        <f t="shared" si="30"/>
        <v>337.7</v>
      </c>
      <c r="AI33" s="1">
        <f t="shared" si="31"/>
        <v>331</v>
      </c>
      <c r="AJ33" s="13">
        <f t="shared" si="32"/>
        <v>343.7</v>
      </c>
      <c r="AK33" s="1">
        <f t="shared" si="33"/>
        <v>336.8</v>
      </c>
      <c r="AL33" s="13">
        <f t="shared" si="34"/>
        <v>349.9</v>
      </c>
      <c r="AM33" s="1">
        <f t="shared" si="35"/>
        <v>342.9</v>
      </c>
      <c r="AN33" s="13">
        <f t="shared" si="36"/>
        <v>353.6</v>
      </c>
      <c r="AO33" s="1">
        <f t="shared" si="37"/>
        <v>346.5</v>
      </c>
      <c r="AP33" s="13">
        <f t="shared" si="38"/>
        <v>375.7</v>
      </c>
      <c r="AQ33" s="1">
        <f t="shared" si="39"/>
        <v>368.2</v>
      </c>
    </row>
    <row r="34" spans="1:43" ht="9.75">
      <c r="A34" s="6">
        <v>30</v>
      </c>
      <c r="B34" s="9">
        <f>'Ltabell pr. 01.05.02'!$B33-200</f>
        <v>249000</v>
      </c>
      <c r="C34" s="6">
        <v>151160</v>
      </c>
      <c r="D34" s="7">
        <f t="shared" si="0"/>
        <v>20750</v>
      </c>
      <c r="E34" s="11">
        <f t="shared" si="1"/>
        <v>244016</v>
      </c>
      <c r="F34" s="13">
        <f t="shared" si="2"/>
        <v>265.3</v>
      </c>
      <c r="G34" s="1">
        <f t="shared" si="3"/>
        <v>260</v>
      </c>
      <c r="H34" s="13">
        <f t="shared" si="4"/>
        <v>272.9</v>
      </c>
      <c r="I34" s="1">
        <f t="shared" si="5"/>
        <v>267.4</v>
      </c>
      <c r="J34" s="13">
        <f t="shared" si="6"/>
        <v>277</v>
      </c>
      <c r="K34" s="1">
        <f t="shared" si="7"/>
        <v>271.5</v>
      </c>
      <c r="L34" s="13">
        <f t="shared" si="8"/>
        <v>279</v>
      </c>
      <c r="M34" s="1">
        <f t="shared" si="9"/>
        <v>273.4</v>
      </c>
      <c r="N34" s="13">
        <f t="shared" si="10"/>
        <v>280</v>
      </c>
      <c r="O34" s="1">
        <f t="shared" si="11"/>
        <v>274.4</v>
      </c>
      <c r="P34" s="13">
        <f t="shared" si="12"/>
        <v>284.3</v>
      </c>
      <c r="Q34" s="1">
        <f t="shared" si="13"/>
        <v>278.7</v>
      </c>
      <c r="R34" s="13">
        <f t="shared" si="14"/>
        <v>290.6</v>
      </c>
      <c r="S34" s="1">
        <f t="shared" si="15"/>
        <v>284.8</v>
      </c>
      <c r="T34" s="13">
        <f t="shared" si="16"/>
        <v>292.8</v>
      </c>
      <c r="U34" s="1">
        <f t="shared" si="17"/>
        <v>286.9</v>
      </c>
      <c r="V34" s="13">
        <f t="shared" si="18"/>
        <v>304.8</v>
      </c>
      <c r="W34" s="1">
        <f t="shared" si="19"/>
        <v>298.7</v>
      </c>
      <c r="X34" s="13">
        <f t="shared" si="20"/>
        <v>307.6</v>
      </c>
      <c r="Y34" s="1">
        <f t="shared" si="21"/>
        <v>301.4</v>
      </c>
      <c r="Z34" s="13">
        <f t="shared" si="22"/>
        <v>312.4</v>
      </c>
      <c r="AA34" s="1">
        <f t="shared" si="23"/>
        <v>306.2</v>
      </c>
      <c r="AB34" s="13">
        <f t="shared" si="24"/>
        <v>320.9</v>
      </c>
      <c r="AC34" s="1">
        <f t="shared" si="25"/>
        <v>314.5</v>
      </c>
      <c r="AD34" s="13">
        <f t="shared" si="26"/>
        <v>329.4</v>
      </c>
      <c r="AE34" s="1">
        <f t="shared" si="27"/>
        <v>322.8</v>
      </c>
      <c r="AF34" s="13">
        <f t="shared" si="28"/>
        <v>338.8</v>
      </c>
      <c r="AG34" s="1">
        <f t="shared" si="29"/>
        <v>332</v>
      </c>
      <c r="AH34" s="13">
        <f t="shared" si="30"/>
        <v>342.7</v>
      </c>
      <c r="AI34" s="1">
        <f t="shared" si="31"/>
        <v>335.8</v>
      </c>
      <c r="AJ34" s="13">
        <f t="shared" si="32"/>
        <v>348.7</v>
      </c>
      <c r="AK34" s="1">
        <f t="shared" si="33"/>
        <v>341.8</v>
      </c>
      <c r="AL34" s="13">
        <f t="shared" si="34"/>
        <v>355</v>
      </c>
      <c r="AM34" s="1">
        <f t="shared" si="35"/>
        <v>347.9</v>
      </c>
      <c r="AN34" s="13">
        <f t="shared" si="36"/>
        <v>358.8</v>
      </c>
      <c r="AO34" s="1">
        <f t="shared" si="37"/>
        <v>351.6</v>
      </c>
      <c r="AP34" s="13">
        <f t="shared" si="38"/>
        <v>381.3</v>
      </c>
      <c r="AQ34" s="1">
        <f t="shared" si="39"/>
        <v>373.6</v>
      </c>
    </row>
    <row r="35" spans="1:43" ht="9.75">
      <c r="A35" s="6">
        <v>31</v>
      </c>
      <c r="B35" s="9">
        <f>'Ltabell pr. 01.05.02'!$B34-200</f>
        <v>252700</v>
      </c>
      <c r="C35" s="6">
        <v>151161</v>
      </c>
      <c r="D35" s="7">
        <f t="shared" si="0"/>
        <v>21058.333333333332</v>
      </c>
      <c r="E35" s="11">
        <f t="shared" si="1"/>
        <v>247642</v>
      </c>
      <c r="F35" s="13">
        <f t="shared" si="2"/>
        <v>269.2</v>
      </c>
      <c r="G35" s="1">
        <f t="shared" si="3"/>
        <v>263.8</v>
      </c>
      <c r="H35" s="13">
        <f t="shared" si="4"/>
        <v>276.9</v>
      </c>
      <c r="I35" s="1">
        <f t="shared" si="5"/>
        <v>271.4</v>
      </c>
      <c r="J35" s="13">
        <f t="shared" si="6"/>
        <v>281.2</v>
      </c>
      <c r="K35" s="1">
        <f t="shared" si="7"/>
        <v>275.5</v>
      </c>
      <c r="L35" s="13">
        <f t="shared" si="8"/>
        <v>283.1</v>
      </c>
      <c r="M35" s="1">
        <f t="shared" si="9"/>
        <v>277.5</v>
      </c>
      <c r="N35" s="13">
        <f t="shared" si="10"/>
        <v>284.1</v>
      </c>
      <c r="O35" s="1">
        <f t="shared" si="11"/>
        <v>278.5</v>
      </c>
      <c r="P35" s="13">
        <f t="shared" si="12"/>
        <v>288.6</v>
      </c>
      <c r="Q35" s="1">
        <f t="shared" si="13"/>
        <v>282.8</v>
      </c>
      <c r="R35" s="13">
        <f t="shared" si="14"/>
        <v>294.9</v>
      </c>
      <c r="S35" s="1">
        <f t="shared" si="15"/>
        <v>289</v>
      </c>
      <c r="T35" s="13">
        <f t="shared" si="16"/>
        <v>297.1</v>
      </c>
      <c r="U35" s="1">
        <f t="shared" si="17"/>
        <v>291.2</v>
      </c>
      <c r="V35" s="13">
        <f t="shared" si="18"/>
        <v>309.3</v>
      </c>
      <c r="W35" s="1">
        <f t="shared" si="19"/>
        <v>303.1</v>
      </c>
      <c r="X35" s="13">
        <f t="shared" si="20"/>
        <v>312.1</v>
      </c>
      <c r="Y35" s="1">
        <f t="shared" si="21"/>
        <v>305.9</v>
      </c>
      <c r="Z35" s="13">
        <f t="shared" si="22"/>
        <v>317.1</v>
      </c>
      <c r="AA35" s="1">
        <f t="shared" si="23"/>
        <v>310.7</v>
      </c>
      <c r="AB35" s="13">
        <f t="shared" si="24"/>
        <v>325.7</v>
      </c>
      <c r="AC35" s="1">
        <f t="shared" si="25"/>
        <v>319.1</v>
      </c>
      <c r="AD35" s="13">
        <f t="shared" si="26"/>
        <v>334.3</v>
      </c>
      <c r="AE35" s="1">
        <f t="shared" si="27"/>
        <v>327.6</v>
      </c>
      <c r="AF35" s="13">
        <f t="shared" si="28"/>
        <v>343.8</v>
      </c>
      <c r="AG35" s="1">
        <f t="shared" si="29"/>
        <v>336.9</v>
      </c>
      <c r="AH35" s="13">
        <f t="shared" si="30"/>
        <v>347.8</v>
      </c>
      <c r="AI35" s="1">
        <f t="shared" si="31"/>
        <v>340.8</v>
      </c>
      <c r="AJ35" s="13">
        <f t="shared" si="32"/>
        <v>353.9</v>
      </c>
      <c r="AK35" s="1">
        <f t="shared" si="33"/>
        <v>346.8</v>
      </c>
      <c r="AL35" s="13">
        <f t="shared" si="34"/>
        <v>360.3</v>
      </c>
      <c r="AM35" s="1">
        <f t="shared" si="35"/>
        <v>353.1</v>
      </c>
      <c r="AN35" s="13">
        <f t="shared" si="36"/>
        <v>364.1</v>
      </c>
      <c r="AO35" s="1">
        <f t="shared" si="37"/>
        <v>356.8</v>
      </c>
      <c r="AP35" s="13">
        <f t="shared" si="38"/>
        <v>386.9</v>
      </c>
      <c r="AQ35" s="1">
        <f t="shared" si="39"/>
        <v>379.2</v>
      </c>
    </row>
    <row r="36" spans="1:43" ht="9.75">
      <c r="A36" s="6">
        <v>32</v>
      </c>
      <c r="B36" s="9">
        <f>'Ltabell pr. 01.05.02'!$B35-200</f>
        <v>256400</v>
      </c>
      <c r="C36" s="6">
        <v>151162</v>
      </c>
      <c r="D36" s="7">
        <f t="shared" si="0"/>
        <v>21366.666666666668</v>
      </c>
      <c r="E36" s="11">
        <f t="shared" si="1"/>
        <v>251268</v>
      </c>
      <c r="F36" s="13">
        <f t="shared" si="2"/>
        <v>273.1</v>
      </c>
      <c r="G36" s="1">
        <f t="shared" si="3"/>
        <v>267.7</v>
      </c>
      <c r="H36" s="13">
        <f t="shared" si="4"/>
        <v>281</v>
      </c>
      <c r="I36" s="1">
        <f t="shared" si="5"/>
        <v>275.4</v>
      </c>
      <c r="J36" s="13">
        <f t="shared" si="6"/>
        <v>285.3</v>
      </c>
      <c r="K36" s="1">
        <f t="shared" si="7"/>
        <v>279.6</v>
      </c>
      <c r="L36" s="13">
        <f t="shared" si="8"/>
        <v>287.3</v>
      </c>
      <c r="M36" s="1">
        <f t="shared" si="9"/>
        <v>281.5</v>
      </c>
      <c r="N36" s="13">
        <f t="shared" si="10"/>
        <v>288.3</v>
      </c>
      <c r="O36" s="1">
        <f t="shared" si="11"/>
        <v>282.5</v>
      </c>
      <c r="P36" s="13">
        <f t="shared" si="12"/>
        <v>292.8</v>
      </c>
      <c r="Q36" s="1">
        <f t="shared" si="13"/>
        <v>286.9</v>
      </c>
      <c r="R36" s="13">
        <f t="shared" si="14"/>
        <v>299.3</v>
      </c>
      <c r="S36" s="1">
        <f t="shared" si="15"/>
        <v>293.3</v>
      </c>
      <c r="T36" s="13">
        <f t="shared" si="16"/>
        <v>301.5</v>
      </c>
      <c r="U36" s="1">
        <f t="shared" si="17"/>
        <v>295.4</v>
      </c>
      <c r="V36" s="13">
        <f t="shared" si="18"/>
        <v>313.9</v>
      </c>
      <c r="W36" s="1">
        <f t="shared" si="19"/>
        <v>307.6</v>
      </c>
      <c r="X36" s="13">
        <f t="shared" si="20"/>
        <v>316.7</v>
      </c>
      <c r="Y36" s="1">
        <f t="shared" si="21"/>
        <v>310.4</v>
      </c>
      <c r="Z36" s="13">
        <f t="shared" si="22"/>
        <v>321.7</v>
      </c>
      <c r="AA36" s="1">
        <f t="shared" si="23"/>
        <v>315.3</v>
      </c>
      <c r="AB36" s="13">
        <f t="shared" si="24"/>
        <v>330.4</v>
      </c>
      <c r="AC36" s="1">
        <f t="shared" si="25"/>
        <v>323.8</v>
      </c>
      <c r="AD36" s="13">
        <f t="shared" si="26"/>
        <v>339.2</v>
      </c>
      <c r="AE36" s="1">
        <f t="shared" si="27"/>
        <v>332.4</v>
      </c>
      <c r="AF36" s="13">
        <f t="shared" si="28"/>
        <v>348.8</v>
      </c>
      <c r="AG36" s="1">
        <f t="shared" si="29"/>
        <v>341.9</v>
      </c>
      <c r="AH36" s="13">
        <f t="shared" si="30"/>
        <v>352.9</v>
      </c>
      <c r="AI36" s="1">
        <f t="shared" si="31"/>
        <v>345.8</v>
      </c>
      <c r="AJ36" s="13">
        <f t="shared" si="32"/>
        <v>359.1</v>
      </c>
      <c r="AK36" s="1">
        <f t="shared" si="33"/>
        <v>351.9</v>
      </c>
      <c r="AL36" s="13">
        <f t="shared" si="34"/>
        <v>365.6</v>
      </c>
      <c r="AM36" s="1">
        <f t="shared" si="35"/>
        <v>358.2</v>
      </c>
      <c r="AN36" s="13">
        <f t="shared" si="36"/>
        <v>369.4</v>
      </c>
      <c r="AO36" s="1">
        <f t="shared" si="37"/>
        <v>362</v>
      </c>
      <c r="AP36" s="13">
        <f t="shared" si="38"/>
        <v>392.6</v>
      </c>
      <c r="AQ36" s="1">
        <f t="shared" si="39"/>
        <v>384.7</v>
      </c>
    </row>
    <row r="37" spans="1:43" ht="9.75">
      <c r="A37" s="6">
        <v>33</v>
      </c>
      <c r="B37" s="9">
        <f>'Ltabell pr. 01.05.02'!$B36-200</f>
        <v>260100</v>
      </c>
      <c r="C37" s="6">
        <v>151163</v>
      </c>
      <c r="D37" s="7">
        <f t="shared" si="0"/>
        <v>21675</v>
      </c>
      <c r="E37" s="11">
        <f t="shared" si="1"/>
        <v>254894</v>
      </c>
      <c r="F37" s="13">
        <f t="shared" si="2"/>
        <v>277.1</v>
      </c>
      <c r="G37" s="1">
        <f t="shared" si="3"/>
        <v>271.5</v>
      </c>
      <c r="H37" s="13">
        <f t="shared" si="4"/>
        <v>285.1</v>
      </c>
      <c r="I37" s="1">
        <f t="shared" si="5"/>
        <v>279.4</v>
      </c>
      <c r="J37" s="13">
        <f t="shared" si="6"/>
        <v>289.4</v>
      </c>
      <c r="K37" s="1">
        <f t="shared" si="7"/>
        <v>283.6</v>
      </c>
      <c r="L37" s="13">
        <f t="shared" si="8"/>
        <v>291.4</v>
      </c>
      <c r="M37" s="1">
        <f t="shared" si="9"/>
        <v>285.6</v>
      </c>
      <c r="N37" s="13">
        <f t="shared" si="10"/>
        <v>292.5</v>
      </c>
      <c r="O37" s="1">
        <f t="shared" si="11"/>
        <v>286.6</v>
      </c>
      <c r="P37" s="13">
        <f t="shared" si="12"/>
        <v>297</v>
      </c>
      <c r="Q37" s="1">
        <f t="shared" si="13"/>
        <v>291.1</v>
      </c>
      <c r="R37" s="13">
        <f t="shared" si="14"/>
        <v>303.6</v>
      </c>
      <c r="S37" s="1">
        <f t="shared" si="15"/>
        <v>297.5</v>
      </c>
      <c r="T37" s="13">
        <f t="shared" si="16"/>
        <v>305.8</v>
      </c>
      <c r="U37" s="1">
        <f t="shared" si="17"/>
        <v>299.7</v>
      </c>
      <c r="V37" s="13">
        <f t="shared" si="18"/>
        <v>318.4</v>
      </c>
      <c r="W37" s="1">
        <f t="shared" si="19"/>
        <v>312</v>
      </c>
      <c r="X37" s="13">
        <f t="shared" si="20"/>
        <v>321.3</v>
      </c>
      <c r="Y37" s="1">
        <f t="shared" si="21"/>
        <v>314.9</v>
      </c>
      <c r="Z37" s="13">
        <f t="shared" si="22"/>
        <v>326.4</v>
      </c>
      <c r="AA37" s="1">
        <f t="shared" si="23"/>
        <v>319.8</v>
      </c>
      <c r="AB37" s="13">
        <f t="shared" si="24"/>
        <v>335.2</v>
      </c>
      <c r="AC37" s="1">
        <f t="shared" si="25"/>
        <v>328.5</v>
      </c>
      <c r="AD37" s="13">
        <f t="shared" si="26"/>
        <v>344</v>
      </c>
      <c r="AE37" s="1">
        <f t="shared" si="27"/>
        <v>337.2</v>
      </c>
      <c r="AF37" s="13">
        <f t="shared" si="28"/>
        <v>353.9</v>
      </c>
      <c r="AG37" s="1">
        <f t="shared" si="29"/>
        <v>346.8</v>
      </c>
      <c r="AH37" s="13">
        <f t="shared" si="30"/>
        <v>358</v>
      </c>
      <c r="AI37" s="1">
        <f t="shared" si="31"/>
        <v>350.8</v>
      </c>
      <c r="AJ37" s="13">
        <f t="shared" si="32"/>
        <v>364.3</v>
      </c>
      <c r="AK37" s="1">
        <f t="shared" si="33"/>
        <v>357</v>
      </c>
      <c r="AL37" s="13">
        <f t="shared" si="34"/>
        <v>370.8</v>
      </c>
      <c r="AM37" s="1">
        <f t="shared" si="35"/>
        <v>363.4</v>
      </c>
      <c r="AN37" s="13">
        <f t="shared" si="36"/>
        <v>374.8</v>
      </c>
      <c r="AO37" s="1">
        <f t="shared" si="37"/>
        <v>367.3</v>
      </c>
      <c r="AP37" s="13">
        <f t="shared" si="38"/>
        <v>398.3</v>
      </c>
      <c r="AQ37" s="1">
        <f t="shared" si="39"/>
        <v>390.3</v>
      </c>
    </row>
    <row r="38" spans="1:43" ht="9.75">
      <c r="A38" s="6">
        <v>34</v>
      </c>
      <c r="B38" s="9">
        <f>'Ltabell pr. 01.05.02'!$B37-200</f>
        <v>263900</v>
      </c>
      <c r="C38" s="6">
        <v>151164</v>
      </c>
      <c r="D38" s="7">
        <f t="shared" si="0"/>
        <v>21991.666666666668</v>
      </c>
      <c r="E38" s="11">
        <f t="shared" si="1"/>
        <v>258618</v>
      </c>
      <c r="F38" s="13">
        <f t="shared" si="2"/>
        <v>281.1</v>
      </c>
      <c r="G38" s="1">
        <f t="shared" si="3"/>
        <v>275.5</v>
      </c>
      <c r="H38" s="13">
        <f t="shared" si="4"/>
        <v>289.2</v>
      </c>
      <c r="I38" s="1">
        <f t="shared" si="5"/>
        <v>283.4</v>
      </c>
      <c r="J38" s="13">
        <f t="shared" si="6"/>
        <v>293.6</v>
      </c>
      <c r="K38" s="1">
        <f t="shared" si="7"/>
        <v>287.7</v>
      </c>
      <c r="L38" s="13">
        <f t="shared" si="8"/>
        <v>295.7</v>
      </c>
      <c r="M38" s="1">
        <f t="shared" si="9"/>
        <v>289.8</v>
      </c>
      <c r="N38" s="13">
        <f t="shared" si="10"/>
        <v>296.7</v>
      </c>
      <c r="O38" s="1">
        <f t="shared" si="11"/>
        <v>290.8</v>
      </c>
      <c r="P38" s="13">
        <f t="shared" si="12"/>
        <v>301.4</v>
      </c>
      <c r="Q38" s="1">
        <f t="shared" si="13"/>
        <v>295.3</v>
      </c>
      <c r="R38" s="13">
        <f t="shared" si="14"/>
        <v>308</v>
      </c>
      <c r="S38" s="1">
        <f t="shared" si="15"/>
        <v>301.8</v>
      </c>
      <c r="T38" s="13">
        <f t="shared" si="16"/>
        <v>310.3</v>
      </c>
      <c r="U38" s="1">
        <f t="shared" si="17"/>
        <v>304.1</v>
      </c>
      <c r="V38" s="13">
        <f t="shared" si="18"/>
        <v>323.1</v>
      </c>
      <c r="W38" s="1">
        <f t="shared" si="19"/>
        <v>316.6</v>
      </c>
      <c r="X38" s="13">
        <f t="shared" si="20"/>
        <v>326</v>
      </c>
      <c r="Y38" s="1">
        <f t="shared" si="21"/>
        <v>319.5</v>
      </c>
      <c r="Z38" s="13">
        <f t="shared" si="22"/>
        <v>331.1</v>
      </c>
      <c r="AA38" s="1">
        <f t="shared" si="23"/>
        <v>324.5</v>
      </c>
      <c r="AB38" s="13">
        <f t="shared" si="24"/>
        <v>340.1</v>
      </c>
      <c r="AC38" s="1">
        <f t="shared" si="25"/>
        <v>333.3</v>
      </c>
      <c r="AD38" s="13">
        <f t="shared" si="26"/>
        <v>349.1</v>
      </c>
      <c r="AE38" s="1">
        <f t="shared" si="27"/>
        <v>342.1</v>
      </c>
      <c r="AF38" s="13">
        <f t="shared" si="28"/>
        <v>359</v>
      </c>
      <c r="AG38" s="1">
        <f t="shared" si="29"/>
        <v>351.9</v>
      </c>
      <c r="AH38" s="13">
        <f t="shared" si="30"/>
        <v>363.2</v>
      </c>
      <c r="AI38" s="1">
        <f t="shared" si="31"/>
        <v>355.9</v>
      </c>
      <c r="AJ38" s="13">
        <f t="shared" si="32"/>
        <v>369.6</v>
      </c>
      <c r="AK38" s="1">
        <f t="shared" si="33"/>
        <v>362.2</v>
      </c>
      <c r="AL38" s="13">
        <f t="shared" si="34"/>
        <v>376.2</v>
      </c>
      <c r="AM38" s="1">
        <f t="shared" si="35"/>
        <v>368.7</v>
      </c>
      <c r="AN38" s="13">
        <f t="shared" si="36"/>
        <v>380.2</v>
      </c>
      <c r="AO38" s="1">
        <f t="shared" si="37"/>
        <v>372.6</v>
      </c>
      <c r="AP38" s="13">
        <f t="shared" si="38"/>
        <v>404.1</v>
      </c>
      <c r="AQ38" s="1">
        <f t="shared" si="39"/>
        <v>396</v>
      </c>
    </row>
    <row r="39" spans="1:43" ht="9.75">
      <c r="A39" s="6">
        <v>35</v>
      </c>
      <c r="B39" s="9">
        <f>'Ltabell pr. 01.05.02'!$B38-200</f>
        <v>267800</v>
      </c>
      <c r="C39" s="6">
        <v>151165</v>
      </c>
      <c r="D39" s="7">
        <f t="shared" si="0"/>
        <v>22316.666666666668</v>
      </c>
      <c r="E39" s="11">
        <f t="shared" si="1"/>
        <v>262440</v>
      </c>
      <c r="F39" s="13">
        <f t="shared" si="2"/>
        <v>285.3</v>
      </c>
      <c r="G39" s="1">
        <f t="shared" si="3"/>
        <v>279.6</v>
      </c>
      <c r="H39" s="13">
        <f t="shared" si="4"/>
        <v>293.5</v>
      </c>
      <c r="I39" s="1">
        <f t="shared" si="5"/>
        <v>287.6</v>
      </c>
      <c r="J39" s="13">
        <f t="shared" si="6"/>
        <v>298</v>
      </c>
      <c r="K39" s="1">
        <f t="shared" si="7"/>
        <v>292</v>
      </c>
      <c r="L39" s="13">
        <f t="shared" si="8"/>
        <v>300.1</v>
      </c>
      <c r="M39" s="1">
        <f t="shared" si="9"/>
        <v>294.1</v>
      </c>
      <c r="N39" s="13">
        <f t="shared" si="10"/>
        <v>301.1</v>
      </c>
      <c r="O39" s="1">
        <f t="shared" si="11"/>
        <v>295.1</v>
      </c>
      <c r="P39" s="13">
        <f t="shared" si="12"/>
        <v>305.8</v>
      </c>
      <c r="Q39" s="1">
        <f t="shared" si="13"/>
        <v>299.7</v>
      </c>
      <c r="R39" s="13">
        <f t="shared" si="14"/>
        <v>312.6</v>
      </c>
      <c r="S39" s="1">
        <f t="shared" si="15"/>
        <v>306.3</v>
      </c>
      <c r="T39" s="13">
        <f t="shared" si="16"/>
        <v>314.9</v>
      </c>
      <c r="U39" s="1">
        <f t="shared" si="17"/>
        <v>308.6</v>
      </c>
      <c r="V39" s="13">
        <f t="shared" si="18"/>
        <v>327.8</v>
      </c>
      <c r="W39" s="1">
        <f t="shared" si="19"/>
        <v>321.3</v>
      </c>
      <c r="X39" s="13">
        <f t="shared" si="20"/>
        <v>330.8</v>
      </c>
      <c r="Y39" s="1">
        <f t="shared" si="21"/>
        <v>324.2</v>
      </c>
      <c r="Z39" s="13">
        <f t="shared" si="22"/>
        <v>336</v>
      </c>
      <c r="AA39" s="1">
        <f t="shared" si="23"/>
        <v>329.3</v>
      </c>
      <c r="AB39" s="13">
        <f t="shared" si="24"/>
        <v>345.1</v>
      </c>
      <c r="AC39" s="1">
        <f t="shared" si="25"/>
        <v>338.2</v>
      </c>
      <c r="AD39" s="13">
        <f t="shared" si="26"/>
        <v>354.2</v>
      </c>
      <c r="AE39" s="1">
        <f t="shared" si="27"/>
        <v>347.1</v>
      </c>
      <c r="AF39" s="13">
        <f t="shared" si="28"/>
        <v>364.4</v>
      </c>
      <c r="AG39" s="1">
        <f t="shared" si="29"/>
        <v>357.1</v>
      </c>
      <c r="AH39" s="13">
        <f t="shared" si="30"/>
        <v>368.6</v>
      </c>
      <c r="AI39" s="1">
        <f t="shared" si="31"/>
        <v>361.2</v>
      </c>
      <c r="AJ39" s="13">
        <f t="shared" si="32"/>
        <v>375.1</v>
      </c>
      <c r="AK39" s="1">
        <f t="shared" si="33"/>
        <v>367.6</v>
      </c>
      <c r="AL39" s="13">
        <f t="shared" si="34"/>
        <v>381.8</v>
      </c>
      <c r="AM39" s="1">
        <f t="shared" si="35"/>
        <v>374.2</v>
      </c>
      <c r="AN39" s="13">
        <f t="shared" si="36"/>
        <v>385.9</v>
      </c>
      <c r="AO39" s="1">
        <f t="shared" si="37"/>
        <v>378.1</v>
      </c>
      <c r="AP39" s="13">
        <f t="shared" si="38"/>
        <v>410</v>
      </c>
      <c r="AQ39" s="1">
        <f t="shared" si="39"/>
        <v>401.8</v>
      </c>
    </row>
    <row r="40" spans="1:43" ht="9.75">
      <c r="A40" s="6">
        <v>36</v>
      </c>
      <c r="B40" s="9">
        <f>'Ltabell pr. 01.05.02'!$B39-200</f>
        <v>271600</v>
      </c>
      <c r="C40" s="6">
        <v>151166</v>
      </c>
      <c r="D40" s="7">
        <f t="shared" si="0"/>
        <v>22633.333333333332</v>
      </c>
      <c r="E40" s="11">
        <f t="shared" si="1"/>
        <v>266164</v>
      </c>
      <c r="F40" s="13">
        <f t="shared" si="2"/>
        <v>289.3</v>
      </c>
      <c r="G40" s="1">
        <f t="shared" si="3"/>
        <v>283.5</v>
      </c>
      <c r="H40" s="13">
        <f t="shared" si="4"/>
        <v>297.7</v>
      </c>
      <c r="I40" s="1">
        <f t="shared" si="5"/>
        <v>291.7</v>
      </c>
      <c r="J40" s="13">
        <f t="shared" si="6"/>
        <v>302.2</v>
      </c>
      <c r="K40" s="1">
        <f t="shared" si="7"/>
        <v>296.1</v>
      </c>
      <c r="L40" s="13">
        <f t="shared" si="8"/>
        <v>304.3</v>
      </c>
      <c r="M40" s="1">
        <f t="shared" si="9"/>
        <v>298.2</v>
      </c>
      <c r="N40" s="13">
        <f t="shared" si="10"/>
        <v>305.4</v>
      </c>
      <c r="O40" s="1">
        <f t="shared" si="11"/>
        <v>299.3</v>
      </c>
      <c r="P40" s="13">
        <f t="shared" si="12"/>
        <v>310.2</v>
      </c>
      <c r="Q40" s="1">
        <f t="shared" si="13"/>
        <v>303.9</v>
      </c>
      <c r="R40" s="13">
        <f t="shared" si="14"/>
        <v>317</v>
      </c>
      <c r="S40" s="1">
        <f t="shared" si="15"/>
        <v>310.6</v>
      </c>
      <c r="T40" s="13">
        <f t="shared" si="16"/>
        <v>319.3</v>
      </c>
      <c r="U40" s="1">
        <f t="shared" si="17"/>
        <v>313</v>
      </c>
      <c r="V40" s="13">
        <f t="shared" si="18"/>
        <v>332.5</v>
      </c>
      <c r="W40" s="1">
        <f t="shared" si="19"/>
        <v>325.8</v>
      </c>
      <c r="X40" s="13">
        <f t="shared" si="20"/>
        <v>335.5</v>
      </c>
      <c r="Y40" s="1">
        <f t="shared" si="21"/>
        <v>328.8</v>
      </c>
      <c r="Z40" s="13">
        <f t="shared" si="22"/>
        <v>340.8</v>
      </c>
      <c r="AA40" s="1">
        <f t="shared" si="23"/>
        <v>334</v>
      </c>
      <c r="AB40" s="13">
        <f t="shared" si="24"/>
        <v>350</v>
      </c>
      <c r="AC40" s="1">
        <f t="shared" si="25"/>
        <v>343</v>
      </c>
      <c r="AD40" s="13">
        <f t="shared" si="26"/>
        <v>359.3</v>
      </c>
      <c r="AE40" s="1">
        <f t="shared" si="27"/>
        <v>352.1</v>
      </c>
      <c r="AF40" s="13">
        <f t="shared" si="28"/>
        <v>369.5</v>
      </c>
      <c r="AG40" s="1">
        <f t="shared" si="29"/>
        <v>362.1</v>
      </c>
      <c r="AH40" s="13">
        <f t="shared" si="30"/>
        <v>373.8</v>
      </c>
      <c r="AI40" s="1">
        <f t="shared" si="31"/>
        <v>366.3</v>
      </c>
      <c r="AJ40" s="13">
        <f t="shared" si="32"/>
        <v>380.4</v>
      </c>
      <c r="AK40" s="1">
        <f t="shared" si="33"/>
        <v>372.8</v>
      </c>
      <c r="AL40" s="13">
        <f t="shared" si="34"/>
        <v>387.2</v>
      </c>
      <c r="AM40" s="1">
        <f t="shared" si="35"/>
        <v>379.5</v>
      </c>
      <c r="AN40" s="13">
        <f t="shared" si="36"/>
        <v>391.3</v>
      </c>
      <c r="AO40" s="1">
        <f t="shared" si="37"/>
        <v>383.5</v>
      </c>
      <c r="AP40" s="13">
        <f t="shared" si="38"/>
        <v>415.9</v>
      </c>
      <c r="AQ40" s="1">
        <f t="shared" si="39"/>
        <v>407.5</v>
      </c>
    </row>
    <row r="41" spans="1:43" ht="9.75">
      <c r="A41" s="6">
        <v>37</v>
      </c>
      <c r="B41" s="9">
        <f>'Ltabell pr. 01.05.02'!$B40-200</f>
        <v>275900</v>
      </c>
      <c r="C41" s="6">
        <v>151167</v>
      </c>
      <c r="D41" s="7">
        <f t="shared" si="0"/>
        <v>22991.666666666668</v>
      </c>
      <c r="E41" s="11">
        <f t="shared" si="1"/>
        <v>270378</v>
      </c>
      <c r="F41" s="13">
        <f t="shared" si="2"/>
        <v>293.9</v>
      </c>
      <c r="G41" s="1">
        <f t="shared" si="3"/>
        <v>288</v>
      </c>
      <c r="H41" s="13">
        <f t="shared" si="4"/>
        <v>302.4</v>
      </c>
      <c r="I41" s="1">
        <f t="shared" si="5"/>
        <v>296.3</v>
      </c>
      <c r="J41" s="13">
        <f t="shared" si="6"/>
        <v>307</v>
      </c>
      <c r="K41" s="1">
        <f t="shared" si="7"/>
        <v>300.8</v>
      </c>
      <c r="L41" s="13">
        <f t="shared" si="8"/>
        <v>309.1</v>
      </c>
      <c r="M41" s="1">
        <f t="shared" si="9"/>
        <v>302.9</v>
      </c>
      <c r="N41" s="13">
        <f t="shared" si="10"/>
        <v>310.2</v>
      </c>
      <c r="O41" s="1">
        <f t="shared" si="11"/>
        <v>304</v>
      </c>
      <c r="P41" s="13">
        <f t="shared" si="12"/>
        <v>315.1</v>
      </c>
      <c r="Q41" s="1">
        <f t="shared" si="13"/>
        <v>308.8</v>
      </c>
      <c r="R41" s="13">
        <f t="shared" si="14"/>
        <v>322</v>
      </c>
      <c r="S41" s="1">
        <f t="shared" si="15"/>
        <v>315.6</v>
      </c>
      <c r="T41" s="13">
        <f t="shared" si="16"/>
        <v>324.4</v>
      </c>
      <c r="U41" s="1">
        <f t="shared" si="17"/>
        <v>317.9</v>
      </c>
      <c r="V41" s="13">
        <f t="shared" si="18"/>
        <v>337.7</v>
      </c>
      <c r="W41" s="1">
        <f t="shared" si="19"/>
        <v>331</v>
      </c>
      <c r="X41" s="13">
        <f t="shared" si="20"/>
        <v>340.8</v>
      </c>
      <c r="Y41" s="1">
        <f t="shared" si="21"/>
        <v>334</v>
      </c>
      <c r="Z41" s="13">
        <f t="shared" si="22"/>
        <v>346.2</v>
      </c>
      <c r="AA41" s="1">
        <f t="shared" si="23"/>
        <v>339.3</v>
      </c>
      <c r="AB41" s="13">
        <f t="shared" si="24"/>
        <v>355.6</v>
      </c>
      <c r="AC41" s="1">
        <f t="shared" si="25"/>
        <v>348.4</v>
      </c>
      <c r="AD41" s="13">
        <f t="shared" si="26"/>
        <v>364.9</v>
      </c>
      <c r="AE41" s="1">
        <f t="shared" si="27"/>
        <v>357.6</v>
      </c>
      <c r="AF41" s="13">
        <f t="shared" si="28"/>
        <v>375.4</v>
      </c>
      <c r="AG41" s="1">
        <f t="shared" si="29"/>
        <v>367.9</v>
      </c>
      <c r="AH41" s="13">
        <f t="shared" si="30"/>
        <v>379.7</v>
      </c>
      <c r="AI41" s="1">
        <f t="shared" si="31"/>
        <v>372.1</v>
      </c>
      <c r="AJ41" s="13">
        <f t="shared" si="32"/>
        <v>386.4</v>
      </c>
      <c r="AK41" s="1">
        <f t="shared" si="33"/>
        <v>378.7</v>
      </c>
      <c r="AL41" s="13">
        <f t="shared" si="34"/>
        <v>393.4</v>
      </c>
      <c r="AM41" s="1">
        <f t="shared" si="35"/>
        <v>385.5</v>
      </c>
      <c r="AN41" s="13">
        <f t="shared" si="36"/>
        <v>397.5</v>
      </c>
      <c r="AO41" s="1">
        <f t="shared" si="37"/>
        <v>389.6</v>
      </c>
      <c r="AP41" s="13">
        <f t="shared" si="38"/>
        <v>422.4</v>
      </c>
      <c r="AQ41" s="1">
        <f t="shared" si="39"/>
        <v>414</v>
      </c>
    </row>
    <row r="42" spans="1:43" ht="9.75">
      <c r="A42" s="6">
        <v>38</v>
      </c>
      <c r="B42" s="9">
        <f>'Ltabell pr. 01.05.02'!$B41-200</f>
        <v>280200</v>
      </c>
      <c r="C42" s="6">
        <v>151168</v>
      </c>
      <c r="D42" s="7">
        <f t="shared" si="0"/>
        <v>23350</v>
      </c>
      <c r="E42" s="11">
        <f t="shared" si="1"/>
        <v>274592</v>
      </c>
      <c r="F42" s="13">
        <f t="shared" si="2"/>
        <v>298.5</v>
      </c>
      <c r="G42" s="1">
        <f t="shared" si="3"/>
        <v>292.5</v>
      </c>
      <c r="H42" s="13">
        <f t="shared" si="4"/>
        <v>307.1</v>
      </c>
      <c r="I42" s="1">
        <f t="shared" si="5"/>
        <v>300.9</v>
      </c>
      <c r="J42" s="13">
        <f t="shared" si="6"/>
        <v>311.7</v>
      </c>
      <c r="K42" s="1">
        <f t="shared" si="7"/>
        <v>305.5</v>
      </c>
      <c r="L42" s="13">
        <f t="shared" si="8"/>
        <v>313.9</v>
      </c>
      <c r="M42" s="1">
        <f t="shared" si="9"/>
        <v>307.7</v>
      </c>
      <c r="N42" s="13">
        <f t="shared" si="10"/>
        <v>315.1</v>
      </c>
      <c r="O42" s="1">
        <f t="shared" si="11"/>
        <v>308.8</v>
      </c>
      <c r="P42" s="13">
        <f t="shared" si="12"/>
        <v>320</v>
      </c>
      <c r="Q42" s="1">
        <f t="shared" si="13"/>
        <v>313.6</v>
      </c>
      <c r="R42" s="13">
        <f t="shared" si="14"/>
        <v>327</v>
      </c>
      <c r="S42" s="1">
        <f t="shared" si="15"/>
        <v>320.5</v>
      </c>
      <c r="T42" s="13">
        <f t="shared" si="16"/>
        <v>329.5</v>
      </c>
      <c r="U42" s="1">
        <f t="shared" si="17"/>
        <v>322.9</v>
      </c>
      <c r="V42" s="13">
        <f t="shared" si="18"/>
        <v>343</v>
      </c>
      <c r="W42" s="1">
        <f t="shared" si="19"/>
        <v>336.1</v>
      </c>
      <c r="X42" s="13">
        <f t="shared" si="20"/>
        <v>346.1</v>
      </c>
      <c r="Y42" s="1">
        <f t="shared" si="21"/>
        <v>339.2</v>
      </c>
      <c r="Z42" s="13">
        <f t="shared" si="22"/>
        <v>351.6</v>
      </c>
      <c r="AA42" s="1">
        <f t="shared" si="23"/>
        <v>344.6</v>
      </c>
      <c r="AB42" s="13">
        <f t="shared" si="24"/>
        <v>361.1</v>
      </c>
      <c r="AC42" s="1">
        <f t="shared" si="25"/>
        <v>353.9</v>
      </c>
      <c r="AD42" s="13">
        <f t="shared" si="26"/>
        <v>370.6</v>
      </c>
      <c r="AE42" s="1">
        <f t="shared" si="27"/>
        <v>363.2</v>
      </c>
      <c r="AF42" s="13">
        <f t="shared" si="28"/>
        <v>381.2</v>
      </c>
      <c r="AG42" s="1">
        <f t="shared" si="29"/>
        <v>373.6</v>
      </c>
      <c r="AH42" s="13">
        <f t="shared" si="30"/>
        <v>385.6</v>
      </c>
      <c r="AI42" s="1">
        <f t="shared" si="31"/>
        <v>377.9</v>
      </c>
      <c r="AJ42" s="13">
        <f t="shared" si="32"/>
        <v>392.4</v>
      </c>
      <c r="AK42" s="1">
        <f t="shared" si="33"/>
        <v>384.6</v>
      </c>
      <c r="AL42" s="13">
        <f t="shared" si="34"/>
        <v>399.5</v>
      </c>
      <c r="AM42" s="1">
        <f t="shared" si="35"/>
        <v>391.5</v>
      </c>
      <c r="AN42" s="13">
        <f t="shared" si="36"/>
        <v>403.7</v>
      </c>
      <c r="AO42" s="1">
        <f t="shared" si="37"/>
        <v>395.6</v>
      </c>
      <c r="AP42" s="13">
        <f t="shared" si="38"/>
        <v>429</v>
      </c>
      <c r="AQ42" s="1">
        <f t="shared" si="39"/>
        <v>420.4</v>
      </c>
    </row>
    <row r="43" spans="1:43" ht="9.75">
      <c r="A43" s="6">
        <v>39</v>
      </c>
      <c r="B43" s="9">
        <f>'Ltabell pr. 01.05.02'!$B42-200</f>
        <v>284600</v>
      </c>
      <c r="C43" s="6">
        <v>151169</v>
      </c>
      <c r="D43" s="7">
        <f t="shared" si="0"/>
        <v>23716.666666666668</v>
      </c>
      <c r="E43" s="11">
        <f t="shared" si="1"/>
        <v>278904</v>
      </c>
      <c r="F43" s="13">
        <f t="shared" si="2"/>
        <v>303.2</v>
      </c>
      <c r="G43" s="1">
        <f t="shared" si="3"/>
        <v>297.1</v>
      </c>
      <c r="H43" s="13">
        <f t="shared" si="4"/>
        <v>311.9</v>
      </c>
      <c r="I43" s="1">
        <f t="shared" si="5"/>
        <v>305.7</v>
      </c>
      <c r="J43" s="13">
        <f t="shared" si="6"/>
        <v>316.6</v>
      </c>
      <c r="K43" s="1">
        <f t="shared" si="7"/>
        <v>310.3</v>
      </c>
      <c r="L43" s="13">
        <f t="shared" si="8"/>
        <v>318.9</v>
      </c>
      <c r="M43" s="1">
        <f t="shared" si="9"/>
        <v>312.5</v>
      </c>
      <c r="N43" s="13">
        <f t="shared" si="10"/>
        <v>320</v>
      </c>
      <c r="O43" s="1">
        <f t="shared" si="11"/>
        <v>313.6</v>
      </c>
      <c r="P43" s="13">
        <f t="shared" si="12"/>
        <v>325</v>
      </c>
      <c r="Q43" s="1">
        <f t="shared" si="13"/>
        <v>318.5</v>
      </c>
      <c r="R43" s="13">
        <f t="shared" si="14"/>
        <v>332.2</v>
      </c>
      <c r="S43" s="1">
        <f t="shared" si="15"/>
        <v>325.5</v>
      </c>
      <c r="T43" s="13">
        <f t="shared" si="16"/>
        <v>334.6</v>
      </c>
      <c r="U43" s="1">
        <f t="shared" si="17"/>
        <v>327.9</v>
      </c>
      <c r="V43" s="13">
        <f t="shared" si="18"/>
        <v>348.4</v>
      </c>
      <c r="W43" s="1">
        <f t="shared" si="19"/>
        <v>341.4</v>
      </c>
      <c r="X43" s="13">
        <f t="shared" si="20"/>
        <v>351.6</v>
      </c>
      <c r="Y43" s="1">
        <f t="shared" si="21"/>
        <v>344.5</v>
      </c>
      <c r="Z43" s="13">
        <f t="shared" si="22"/>
        <v>357.1</v>
      </c>
      <c r="AA43" s="1">
        <f t="shared" si="23"/>
        <v>350</v>
      </c>
      <c r="AB43" s="13">
        <f t="shared" si="24"/>
        <v>366.8</v>
      </c>
      <c r="AC43" s="1">
        <f t="shared" si="25"/>
        <v>359.4</v>
      </c>
      <c r="AD43" s="13">
        <f t="shared" si="26"/>
        <v>376.5</v>
      </c>
      <c r="AE43" s="1">
        <f t="shared" si="27"/>
        <v>368.9</v>
      </c>
      <c r="AF43" s="13">
        <f t="shared" si="28"/>
        <v>387.2</v>
      </c>
      <c r="AG43" s="1">
        <f t="shared" si="29"/>
        <v>379.5</v>
      </c>
      <c r="AH43" s="13">
        <f t="shared" si="30"/>
        <v>391.7</v>
      </c>
      <c r="AI43" s="1">
        <f t="shared" si="31"/>
        <v>383.8</v>
      </c>
      <c r="AJ43" s="13">
        <f t="shared" si="32"/>
        <v>398.6</v>
      </c>
      <c r="AK43" s="1">
        <f t="shared" si="33"/>
        <v>390.6</v>
      </c>
      <c r="AL43" s="13">
        <f t="shared" si="34"/>
        <v>405.8</v>
      </c>
      <c r="AM43" s="1">
        <f t="shared" si="35"/>
        <v>397.6</v>
      </c>
      <c r="AN43" s="13">
        <f t="shared" si="36"/>
        <v>410.1</v>
      </c>
      <c r="AO43" s="1">
        <f t="shared" si="37"/>
        <v>401.9</v>
      </c>
      <c r="AP43" s="13">
        <f t="shared" si="38"/>
        <v>435.8</v>
      </c>
      <c r="AQ43" s="1">
        <f t="shared" si="39"/>
        <v>427</v>
      </c>
    </row>
    <row r="44" spans="1:43" ht="9.75">
      <c r="A44" s="6">
        <v>40</v>
      </c>
      <c r="B44" s="9">
        <f>'Ltabell pr. 01.05.02'!$B43-200</f>
        <v>289300</v>
      </c>
      <c r="C44" s="6">
        <v>151170</v>
      </c>
      <c r="D44" s="7">
        <f t="shared" si="0"/>
        <v>24108.333333333332</v>
      </c>
      <c r="E44" s="11">
        <f t="shared" si="1"/>
        <v>283510</v>
      </c>
      <c r="F44" s="13">
        <f t="shared" si="2"/>
        <v>308.2</v>
      </c>
      <c r="G44" s="1">
        <f t="shared" si="3"/>
        <v>302</v>
      </c>
      <c r="H44" s="13">
        <f t="shared" si="4"/>
        <v>317.1</v>
      </c>
      <c r="I44" s="1">
        <f t="shared" si="5"/>
        <v>310.7</v>
      </c>
      <c r="J44" s="13">
        <f t="shared" si="6"/>
        <v>321.9</v>
      </c>
      <c r="K44" s="1">
        <f t="shared" si="7"/>
        <v>315.4</v>
      </c>
      <c r="L44" s="13">
        <f t="shared" si="8"/>
        <v>324.1</v>
      </c>
      <c r="M44" s="1">
        <f t="shared" si="9"/>
        <v>317.7</v>
      </c>
      <c r="N44" s="13">
        <f t="shared" si="10"/>
        <v>325.3</v>
      </c>
      <c r="O44" s="1">
        <f t="shared" si="11"/>
        <v>318.8</v>
      </c>
      <c r="P44" s="13">
        <f t="shared" si="12"/>
        <v>330.4</v>
      </c>
      <c r="Q44" s="1">
        <f t="shared" si="13"/>
        <v>323.8</v>
      </c>
      <c r="R44" s="13">
        <f t="shared" si="14"/>
        <v>337.7</v>
      </c>
      <c r="S44" s="1">
        <f t="shared" si="15"/>
        <v>330.9</v>
      </c>
      <c r="T44" s="13">
        <f t="shared" si="16"/>
        <v>340.2</v>
      </c>
      <c r="U44" s="1">
        <f t="shared" si="17"/>
        <v>333.3</v>
      </c>
      <c r="V44" s="13">
        <f t="shared" si="18"/>
        <v>354.1</v>
      </c>
      <c r="W44" s="1">
        <f t="shared" si="19"/>
        <v>347.1</v>
      </c>
      <c r="X44" s="13">
        <f t="shared" si="20"/>
        <v>357.4</v>
      </c>
      <c r="Y44" s="1">
        <f t="shared" si="21"/>
        <v>350.2</v>
      </c>
      <c r="Z44" s="13">
        <f t="shared" si="22"/>
        <v>363</v>
      </c>
      <c r="AA44" s="1">
        <f t="shared" si="23"/>
        <v>355.7</v>
      </c>
      <c r="AB44" s="13">
        <f t="shared" si="24"/>
        <v>372.8</v>
      </c>
      <c r="AC44" s="1">
        <f t="shared" si="25"/>
        <v>365.4</v>
      </c>
      <c r="AD44" s="13">
        <f t="shared" si="26"/>
        <v>382.7</v>
      </c>
      <c r="AE44" s="1">
        <f t="shared" si="27"/>
        <v>375</v>
      </c>
      <c r="AF44" s="13">
        <f t="shared" si="28"/>
        <v>393.6</v>
      </c>
      <c r="AG44" s="1">
        <f t="shared" si="29"/>
        <v>385.7</v>
      </c>
      <c r="AH44" s="13">
        <f t="shared" si="30"/>
        <v>398.2</v>
      </c>
      <c r="AI44" s="1">
        <f t="shared" si="31"/>
        <v>390.2</v>
      </c>
      <c r="AJ44" s="13">
        <f t="shared" si="32"/>
        <v>405.2</v>
      </c>
      <c r="AK44" s="1">
        <f t="shared" si="33"/>
        <v>397.1</v>
      </c>
      <c r="AL44" s="13">
        <f t="shared" si="34"/>
        <v>412.5</v>
      </c>
      <c r="AM44" s="1">
        <f t="shared" si="35"/>
        <v>404.2</v>
      </c>
      <c r="AN44" s="13">
        <f t="shared" si="36"/>
        <v>416.8</v>
      </c>
      <c r="AO44" s="1">
        <f t="shared" si="37"/>
        <v>408.5</v>
      </c>
      <c r="AP44" s="13">
        <f t="shared" si="38"/>
        <v>443</v>
      </c>
      <c r="AQ44" s="1">
        <f t="shared" si="39"/>
        <v>434.1</v>
      </c>
    </row>
    <row r="45" spans="1:43" ht="9.75">
      <c r="A45" s="6">
        <v>41</v>
      </c>
      <c r="B45" s="9">
        <f>'Ltabell pr. 01.05.02'!$B44-200</f>
        <v>293900</v>
      </c>
      <c r="C45" s="6">
        <v>151171</v>
      </c>
      <c r="D45" s="7">
        <f t="shared" si="0"/>
        <v>24491.666666666668</v>
      </c>
      <c r="E45" s="11">
        <f t="shared" si="1"/>
        <v>288018</v>
      </c>
      <c r="F45" s="13">
        <f t="shared" si="2"/>
        <v>313.1</v>
      </c>
      <c r="G45" s="1">
        <f t="shared" si="3"/>
        <v>306.8</v>
      </c>
      <c r="H45" s="13">
        <f t="shared" si="4"/>
        <v>322.1</v>
      </c>
      <c r="I45" s="1">
        <f t="shared" si="5"/>
        <v>315.7</v>
      </c>
      <c r="J45" s="13">
        <f t="shared" si="6"/>
        <v>327</v>
      </c>
      <c r="K45" s="1">
        <f t="shared" si="7"/>
        <v>320.4</v>
      </c>
      <c r="L45" s="13">
        <f t="shared" si="8"/>
        <v>329.3</v>
      </c>
      <c r="M45" s="1">
        <f t="shared" si="9"/>
        <v>322.7</v>
      </c>
      <c r="N45" s="13">
        <f t="shared" si="10"/>
        <v>330.5</v>
      </c>
      <c r="O45" s="1">
        <f t="shared" si="11"/>
        <v>323.9</v>
      </c>
      <c r="P45" s="13">
        <f t="shared" si="12"/>
        <v>335.6</v>
      </c>
      <c r="Q45" s="1">
        <f t="shared" si="13"/>
        <v>328.9</v>
      </c>
      <c r="R45" s="13">
        <f t="shared" si="14"/>
        <v>343</v>
      </c>
      <c r="S45" s="1">
        <f t="shared" si="15"/>
        <v>336.2</v>
      </c>
      <c r="T45" s="13">
        <f t="shared" si="16"/>
        <v>345.6</v>
      </c>
      <c r="U45" s="1">
        <f t="shared" si="17"/>
        <v>338.6</v>
      </c>
      <c r="V45" s="13">
        <f t="shared" si="18"/>
        <v>359.8</v>
      </c>
      <c r="W45" s="1">
        <f t="shared" si="19"/>
        <v>352.6</v>
      </c>
      <c r="X45" s="13">
        <f t="shared" si="20"/>
        <v>363</v>
      </c>
      <c r="Y45" s="1">
        <f t="shared" si="21"/>
        <v>355.8</v>
      </c>
      <c r="Z45" s="13">
        <f t="shared" si="22"/>
        <v>368.8</v>
      </c>
      <c r="AA45" s="1">
        <f t="shared" si="23"/>
        <v>361.4</v>
      </c>
      <c r="AB45" s="13">
        <f t="shared" si="24"/>
        <v>378.8</v>
      </c>
      <c r="AC45" s="1">
        <f t="shared" si="25"/>
        <v>371.2</v>
      </c>
      <c r="AD45" s="13">
        <f t="shared" si="26"/>
        <v>388.8</v>
      </c>
      <c r="AE45" s="1">
        <f t="shared" si="27"/>
        <v>381</v>
      </c>
      <c r="AF45" s="13">
        <f t="shared" si="28"/>
        <v>399.9</v>
      </c>
      <c r="AG45" s="1">
        <f t="shared" si="29"/>
        <v>391.9</v>
      </c>
      <c r="AH45" s="13">
        <f t="shared" si="30"/>
        <v>404.5</v>
      </c>
      <c r="AI45" s="1">
        <f t="shared" si="31"/>
        <v>396.4</v>
      </c>
      <c r="AJ45" s="13">
        <f t="shared" si="32"/>
        <v>411.6</v>
      </c>
      <c r="AK45" s="1">
        <f t="shared" si="33"/>
        <v>403.4</v>
      </c>
      <c r="AL45" s="13">
        <f t="shared" si="34"/>
        <v>419</v>
      </c>
      <c r="AM45" s="1">
        <f t="shared" si="35"/>
        <v>410.6</v>
      </c>
      <c r="AN45" s="13">
        <f t="shared" si="36"/>
        <v>423.5</v>
      </c>
      <c r="AO45" s="1">
        <f t="shared" si="37"/>
        <v>415</v>
      </c>
      <c r="AP45" s="13">
        <f t="shared" si="38"/>
        <v>450</v>
      </c>
      <c r="AQ45" s="1">
        <f t="shared" si="39"/>
        <v>441</v>
      </c>
    </row>
    <row r="46" spans="1:43" ht="9.75">
      <c r="A46" s="6">
        <v>42</v>
      </c>
      <c r="B46" s="9">
        <f>'Ltabell pr. 01.05.02'!$B45-200</f>
        <v>299100</v>
      </c>
      <c r="C46" s="6">
        <v>151172</v>
      </c>
      <c r="D46" s="7">
        <f t="shared" si="0"/>
        <v>24925</v>
      </c>
      <c r="E46" s="11">
        <f t="shared" si="1"/>
        <v>293114</v>
      </c>
      <c r="F46" s="13">
        <f t="shared" si="2"/>
        <v>318.6</v>
      </c>
      <c r="G46" s="1">
        <f t="shared" si="3"/>
        <v>312.3</v>
      </c>
      <c r="H46" s="13">
        <f t="shared" si="4"/>
        <v>327.8</v>
      </c>
      <c r="I46" s="1">
        <f t="shared" si="5"/>
        <v>321.2</v>
      </c>
      <c r="J46" s="13">
        <f t="shared" si="6"/>
        <v>332.8</v>
      </c>
      <c r="K46" s="1">
        <f t="shared" si="7"/>
        <v>326.1</v>
      </c>
      <c r="L46" s="13">
        <f t="shared" si="8"/>
        <v>335.1</v>
      </c>
      <c r="M46" s="1">
        <f t="shared" si="9"/>
        <v>328.4</v>
      </c>
      <c r="N46" s="13">
        <f t="shared" si="10"/>
        <v>336.3</v>
      </c>
      <c r="O46" s="1">
        <f t="shared" si="11"/>
        <v>329.6</v>
      </c>
      <c r="P46" s="13">
        <f t="shared" si="12"/>
        <v>341.6</v>
      </c>
      <c r="Q46" s="1">
        <f t="shared" si="13"/>
        <v>334.7</v>
      </c>
      <c r="R46" s="13">
        <f t="shared" si="14"/>
        <v>349.1</v>
      </c>
      <c r="S46" s="1">
        <f t="shared" si="15"/>
        <v>342.1</v>
      </c>
      <c r="T46" s="13">
        <f t="shared" si="16"/>
        <v>351.7</v>
      </c>
      <c r="U46" s="1">
        <f t="shared" si="17"/>
        <v>344.6</v>
      </c>
      <c r="V46" s="13">
        <f t="shared" si="18"/>
        <v>366.1</v>
      </c>
      <c r="W46" s="1">
        <f t="shared" si="19"/>
        <v>358.8</v>
      </c>
      <c r="X46" s="13">
        <f t="shared" si="20"/>
        <v>369.5</v>
      </c>
      <c r="Y46" s="1">
        <f t="shared" si="21"/>
        <v>362.1</v>
      </c>
      <c r="Z46" s="13">
        <f t="shared" si="22"/>
        <v>375.3</v>
      </c>
      <c r="AA46" s="1">
        <f t="shared" si="23"/>
        <v>367.8</v>
      </c>
      <c r="AB46" s="13">
        <f t="shared" si="24"/>
        <v>385.5</v>
      </c>
      <c r="AC46" s="1">
        <f t="shared" si="25"/>
        <v>377.7</v>
      </c>
      <c r="AD46" s="13">
        <f t="shared" si="26"/>
        <v>395.6</v>
      </c>
      <c r="AE46" s="1">
        <f t="shared" si="27"/>
        <v>387.7</v>
      </c>
      <c r="AF46" s="13">
        <f t="shared" si="28"/>
        <v>406.9</v>
      </c>
      <c r="AG46" s="1">
        <f t="shared" si="29"/>
        <v>398.8</v>
      </c>
      <c r="AH46" s="13">
        <f t="shared" si="30"/>
        <v>411.6</v>
      </c>
      <c r="AI46" s="1">
        <f t="shared" si="31"/>
        <v>403.4</v>
      </c>
      <c r="AJ46" s="13">
        <f t="shared" si="32"/>
        <v>418.9</v>
      </c>
      <c r="AK46" s="1">
        <f t="shared" si="33"/>
        <v>410.5</v>
      </c>
      <c r="AL46" s="13">
        <f t="shared" si="34"/>
        <v>426.4</v>
      </c>
      <c r="AM46" s="1">
        <f t="shared" si="35"/>
        <v>417.9</v>
      </c>
      <c r="AN46" s="13">
        <f t="shared" si="36"/>
        <v>430.9</v>
      </c>
      <c r="AO46" s="1">
        <f t="shared" si="37"/>
        <v>422.3</v>
      </c>
      <c r="AP46" s="13">
        <f t="shared" si="38"/>
        <v>458</v>
      </c>
      <c r="AQ46" s="1">
        <f t="shared" si="39"/>
        <v>448.8</v>
      </c>
    </row>
    <row r="47" spans="1:43" ht="9.75">
      <c r="A47" s="6">
        <v>43</v>
      </c>
      <c r="B47" s="9">
        <f>'Ltabell pr. 01.05.02'!$B46-200</f>
        <v>304200</v>
      </c>
      <c r="C47" s="6">
        <v>151173</v>
      </c>
      <c r="D47" s="7">
        <f t="shared" si="0"/>
        <v>25350</v>
      </c>
      <c r="E47" s="11">
        <f t="shared" si="1"/>
        <v>298112</v>
      </c>
      <c r="F47" s="13">
        <f t="shared" si="2"/>
        <v>324.1</v>
      </c>
      <c r="G47" s="1">
        <f t="shared" si="3"/>
        <v>317.6</v>
      </c>
      <c r="H47" s="13">
        <f t="shared" si="4"/>
        <v>333.4</v>
      </c>
      <c r="I47" s="1">
        <f t="shared" si="5"/>
        <v>326.7</v>
      </c>
      <c r="J47" s="13">
        <f t="shared" si="6"/>
        <v>338.5</v>
      </c>
      <c r="K47" s="1">
        <f t="shared" si="7"/>
        <v>331.7</v>
      </c>
      <c r="L47" s="13">
        <f t="shared" si="8"/>
        <v>340.8</v>
      </c>
      <c r="M47" s="1">
        <f t="shared" si="9"/>
        <v>334</v>
      </c>
      <c r="N47" s="13">
        <f t="shared" si="10"/>
        <v>342</v>
      </c>
      <c r="O47" s="1">
        <f t="shared" si="11"/>
        <v>335.2</v>
      </c>
      <c r="P47" s="13">
        <f t="shared" si="12"/>
        <v>347.4</v>
      </c>
      <c r="Q47" s="1">
        <f t="shared" si="13"/>
        <v>340.4</v>
      </c>
      <c r="R47" s="13">
        <f t="shared" si="14"/>
        <v>355</v>
      </c>
      <c r="S47" s="1">
        <f t="shared" si="15"/>
        <v>347.9</v>
      </c>
      <c r="T47" s="13">
        <f t="shared" si="16"/>
        <v>357.7</v>
      </c>
      <c r="U47" s="1">
        <f t="shared" si="17"/>
        <v>350.5</v>
      </c>
      <c r="V47" s="13">
        <f t="shared" si="18"/>
        <v>372.4</v>
      </c>
      <c r="W47" s="1">
        <f t="shared" si="19"/>
        <v>364.9</v>
      </c>
      <c r="X47" s="13">
        <f t="shared" si="20"/>
        <v>375.8</v>
      </c>
      <c r="Y47" s="1">
        <f t="shared" si="21"/>
        <v>368.2</v>
      </c>
      <c r="Z47" s="13">
        <f t="shared" si="22"/>
        <v>381.7</v>
      </c>
      <c r="AA47" s="1">
        <f t="shared" si="23"/>
        <v>374.1</v>
      </c>
      <c r="AB47" s="13">
        <f t="shared" si="24"/>
        <v>392</v>
      </c>
      <c r="AC47" s="1">
        <f t="shared" si="25"/>
        <v>384.2</v>
      </c>
      <c r="AD47" s="13">
        <f t="shared" si="26"/>
        <v>402.4</v>
      </c>
      <c r="AE47" s="1">
        <f t="shared" si="27"/>
        <v>394.3</v>
      </c>
      <c r="AF47" s="13">
        <f t="shared" si="28"/>
        <v>413.9</v>
      </c>
      <c r="AG47" s="1">
        <f t="shared" si="29"/>
        <v>405.6</v>
      </c>
      <c r="AH47" s="13">
        <f t="shared" si="30"/>
        <v>418.7</v>
      </c>
      <c r="AI47" s="1">
        <f t="shared" si="31"/>
        <v>410.3</v>
      </c>
      <c r="AJ47" s="13">
        <f t="shared" si="32"/>
        <v>426.1</v>
      </c>
      <c r="AK47" s="1">
        <f t="shared" si="33"/>
        <v>417.5</v>
      </c>
      <c r="AL47" s="13">
        <f t="shared" si="34"/>
        <v>433.7</v>
      </c>
      <c r="AM47" s="1">
        <f t="shared" si="35"/>
        <v>425</v>
      </c>
      <c r="AN47" s="13">
        <f t="shared" si="36"/>
        <v>438.3</v>
      </c>
      <c r="AO47" s="1">
        <f t="shared" si="37"/>
        <v>429.5</v>
      </c>
      <c r="AP47" s="13">
        <f t="shared" si="38"/>
        <v>465.8</v>
      </c>
      <c r="AQ47" s="1">
        <f t="shared" si="39"/>
        <v>456.5</v>
      </c>
    </row>
    <row r="48" spans="1:43" ht="9.75">
      <c r="A48" s="6">
        <v>44</v>
      </c>
      <c r="B48" s="9">
        <f>'Ltabell pr. 01.05.02'!$B47-200</f>
        <v>309500</v>
      </c>
      <c r="C48" s="6">
        <v>151174</v>
      </c>
      <c r="D48" s="7">
        <f t="shared" si="0"/>
        <v>25791.666666666668</v>
      </c>
      <c r="E48" s="11">
        <f t="shared" si="1"/>
        <v>303306</v>
      </c>
      <c r="F48" s="13">
        <f t="shared" si="2"/>
        <v>329.7</v>
      </c>
      <c r="G48" s="1">
        <f t="shared" si="3"/>
        <v>323.1</v>
      </c>
      <c r="H48" s="13">
        <f t="shared" si="4"/>
        <v>339.2</v>
      </c>
      <c r="I48" s="1">
        <f t="shared" si="5"/>
        <v>332.4</v>
      </c>
      <c r="J48" s="13">
        <f t="shared" si="6"/>
        <v>344.3</v>
      </c>
      <c r="K48" s="1">
        <f t="shared" si="7"/>
        <v>337.5</v>
      </c>
      <c r="L48" s="13">
        <f t="shared" si="8"/>
        <v>346.8</v>
      </c>
      <c r="M48" s="1">
        <f t="shared" si="9"/>
        <v>339.8</v>
      </c>
      <c r="N48" s="13">
        <f t="shared" si="10"/>
        <v>348</v>
      </c>
      <c r="O48" s="1">
        <f t="shared" si="11"/>
        <v>341</v>
      </c>
      <c r="P48" s="13">
        <f t="shared" si="12"/>
        <v>353.4</v>
      </c>
      <c r="Q48" s="1">
        <f t="shared" si="13"/>
        <v>346.4</v>
      </c>
      <c r="R48" s="13">
        <f t="shared" si="14"/>
        <v>361.2</v>
      </c>
      <c r="S48" s="1">
        <f t="shared" si="15"/>
        <v>354</v>
      </c>
      <c r="T48" s="13">
        <f t="shared" si="16"/>
        <v>363.9</v>
      </c>
      <c r="U48" s="1">
        <f t="shared" si="17"/>
        <v>356.6</v>
      </c>
      <c r="V48" s="13">
        <f t="shared" si="18"/>
        <v>378.9</v>
      </c>
      <c r="W48" s="1">
        <f t="shared" si="19"/>
        <v>371.3</v>
      </c>
      <c r="X48" s="13">
        <f t="shared" si="20"/>
        <v>382.3</v>
      </c>
      <c r="Y48" s="1">
        <f t="shared" si="21"/>
        <v>374.7</v>
      </c>
      <c r="Z48" s="13">
        <f t="shared" si="22"/>
        <v>388.4</v>
      </c>
      <c r="AA48" s="1">
        <f t="shared" si="23"/>
        <v>380.6</v>
      </c>
      <c r="AB48" s="13">
        <f t="shared" si="24"/>
        <v>398.9</v>
      </c>
      <c r="AC48" s="1">
        <f t="shared" si="25"/>
        <v>390.9</v>
      </c>
      <c r="AD48" s="13">
        <f t="shared" si="26"/>
        <v>409.4</v>
      </c>
      <c r="AE48" s="1">
        <f t="shared" si="27"/>
        <v>401.2</v>
      </c>
      <c r="AF48" s="13">
        <f t="shared" si="28"/>
        <v>421.1</v>
      </c>
      <c r="AG48" s="1">
        <f t="shared" si="29"/>
        <v>412.7</v>
      </c>
      <c r="AH48" s="13">
        <f t="shared" si="30"/>
        <v>426</v>
      </c>
      <c r="AI48" s="1">
        <f t="shared" si="31"/>
        <v>417.4</v>
      </c>
      <c r="AJ48" s="13">
        <f t="shared" si="32"/>
        <v>433.5</v>
      </c>
      <c r="AK48" s="1">
        <f t="shared" si="33"/>
        <v>424.8</v>
      </c>
      <c r="AL48" s="13">
        <f t="shared" si="34"/>
        <v>441.3</v>
      </c>
      <c r="AM48" s="1">
        <f t="shared" si="35"/>
        <v>432.4</v>
      </c>
      <c r="AN48" s="13">
        <f t="shared" si="36"/>
        <v>445.9</v>
      </c>
      <c r="AO48" s="1">
        <f t="shared" si="37"/>
        <v>437</v>
      </c>
      <c r="AP48" s="13">
        <f t="shared" si="38"/>
        <v>473.9</v>
      </c>
      <c r="AQ48" s="1">
        <f t="shared" si="39"/>
        <v>464.4</v>
      </c>
    </row>
    <row r="49" spans="1:43" ht="9.75">
      <c r="A49" s="6">
        <v>45</v>
      </c>
      <c r="B49" s="9">
        <f>'Ltabell pr. 01.05.02'!$B48-200</f>
        <v>314800</v>
      </c>
      <c r="C49" s="6">
        <v>151175</v>
      </c>
      <c r="D49" s="7">
        <f t="shared" si="0"/>
        <v>26233.333333333332</v>
      </c>
      <c r="E49" s="11">
        <f t="shared" si="1"/>
        <v>308500</v>
      </c>
      <c r="F49" s="13">
        <f t="shared" si="2"/>
        <v>335.4</v>
      </c>
      <c r="G49" s="1">
        <f t="shared" si="3"/>
        <v>328.6</v>
      </c>
      <c r="H49" s="13">
        <f t="shared" si="4"/>
        <v>345</v>
      </c>
      <c r="I49" s="1">
        <f t="shared" si="5"/>
        <v>338.1</v>
      </c>
      <c r="J49" s="13">
        <f t="shared" si="6"/>
        <v>350.2</v>
      </c>
      <c r="K49" s="1">
        <f t="shared" si="7"/>
        <v>343.2</v>
      </c>
      <c r="L49" s="13">
        <f t="shared" si="8"/>
        <v>352.7</v>
      </c>
      <c r="M49" s="1">
        <f t="shared" si="9"/>
        <v>345.7</v>
      </c>
      <c r="N49" s="13">
        <f t="shared" si="10"/>
        <v>354</v>
      </c>
      <c r="O49" s="1">
        <f t="shared" si="11"/>
        <v>346.9</v>
      </c>
      <c r="P49" s="13">
        <f t="shared" si="12"/>
        <v>359.5</v>
      </c>
      <c r="Q49" s="1">
        <f t="shared" si="13"/>
        <v>352.3</v>
      </c>
      <c r="R49" s="13">
        <f t="shared" si="14"/>
        <v>367.4</v>
      </c>
      <c r="S49" s="1">
        <f t="shared" si="15"/>
        <v>360.1</v>
      </c>
      <c r="T49" s="13">
        <f t="shared" si="16"/>
        <v>370.1</v>
      </c>
      <c r="U49" s="1">
        <f t="shared" si="17"/>
        <v>362.7</v>
      </c>
      <c r="V49" s="13">
        <f t="shared" si="18"/>
        <v>385.4</v>
      </c>
      <c r="W49" s="1">
        <f t="shared" si="19"/>
        <v>377.6</v>
      </c>
      <c r="X49" s="13">
        <f t="shared" si="20"/>
        <v>388.9</v>
      </c>
      <c r="Y49" s="1">
        <f t="shared" si="21"/>
        <v>381.1</v>
      </c>
      <c r="Z49" s="13">
        <f t="shared" si="22"/>
        <v>395</v>
      </c>
      <c r="AA49" s="1">
        <f t="shared" si="23"/>
        <v>387.1</v>
      </c>
      <c r="AB49" s="13">
        <f t="shared" si="24"/>
        <v>405.7</v>
      </c>
      <c r="AC49" s="1">
        <f t="shared" si="25"/>
        <v>397.6</v>
      </c>
      <c r="AD49" s="13">
        <f t="shared" si="26"/>
        <v>416.4</v>
      </c>
      <c r="AE49" s="1">
        <f t="shared" si="27"/>
        <v>408.1</v>
      </c>
      <c r="AF49" s="13">
        <f t="shared" si="28"/>
        <v>428.3</v>
      </c>
      <c r="AG49" s="1">
        <f t="shared" si="29"/>
        <v>419.7</v>
      </c>
      <c r="AH49" s="13">
        <f t="shared" si="30"/>
        <v>433.3</v>
      </c>
      <c r="AI49" s="1">
        <f t="shared" si="31"/>
        <v>424.6</v>
      </c>
      <c r="AJ49" s="13">
        <f t="shared" si="32"/>
        <v>440.9</v>
      </c>
      <c r="AK49" s="1">
        <f t="shared" si="33"/>
        <v>432.1</v>
      </c>
      <c r="AL49" s="13">
        <f t="shared" si="34"/>
        <v>448.8</v>
      </c>
      <c r="AM49" s="1">
        <f t="shared" si="35"/>
        <v>439.8</v>
      </c>
      <c r="AN49" s="13">
        <f t="shared" si="36"/>
        <v>453.6</v>
      </c>
      <c r="AO49" s="1">
        <f t="shared" si="37"/>
        <v>444.5</v>
      </c>
      <c r="AP49" s="13">
        <f t="shared" si="38"/>
        <v>482</v>
      </c>
      <c r="AQ49" s="1">
        <f t="shared" si="39"/>
        <v>472.4</v>
      </c>
    </row>
    <row r="50" spans="1:43" ht="9.75">
      <c r="A50" s="6">
        <v>46</v>
      </c>
      <c r="B50" s="9">
        <f>'Ltabell pr. 01.05.02'!$B49-200</f>
        <v>320300</v>
      </c>
      <c r="C50" s="6">
        <v>151176</v>
      </c>
      <c r="D50" s="7">
        <f t="shared" si="0"/>
        <v>26691.666666666668</v>
      </c>
      <c r="E50" s="11">
        <f t="shared" si="1"/>
        <v>313890</v>
      </c>
      <c r="F50" s="13">
        <f t="shared" si="2"/>
        <v>341.2</v>
      </c>
      <c r="G50" s="1">
        <f t="shared" si="3"/>
        <v>334.4</v>
      </c>
      <c r="H50" s="13">
        <f t="shared" si="4"/>
        <v>351</v>
      </c>
      <c r="I50" s="1">
        <f t="shared" si="5"/>
        <v>344</v>
      </c>
      <c r="J50" s="13">
        <f t="shared" si="6"/>
        <v>356.4</v>
      </c>
      <c r="K50" s="1">
        <f t="shared" si="7"/>
        <v>349.2</v>
      </c>
      <c r="L50" s="13">
        <f t="shared" si="8"/>
        <v>358.9</v>
      </c>
      <c r="M50" s="1">
        <f t="shared" si="9"/>
        <v>351.7</v>
      </c>
      <c r="N50" s="13">
        <f t="shared" si="10"/>
        <v>360.2</v>
      </c>
      <c r="O50" s="1">
        <f t="shared" si="11"/>
        <v>352.9</v>
      </c>
      <c r="P50" s="13">
        <f t="shared" si="12"/>
        <v>365.8</v>
      </c>
      <c r="Q50" s="1">
        <f t="shared" si="13"/>
        <v>358.4</v>
      </c>
      <c r="R50" s="13">
        <f t="shared" si="14"/>
        <v>373.8</v>
      </c>
      <c r="S50" s="1">
        <f t="shared" si="15"/>
        <v>366.4</v>
      </c>
      <c r="T50" s="13">
        <f t="shared" si="16"/>
        <v>376.6</v>
      </c>
      <c r="U50" s="1">
        <f t="shared" si="17"/>
        <v>369.1</v>
      </c>
      <c r="V50" s="13">
        <f t="shared" si="18"/>
        <v>392.1</v>
      </c>
      <c r="W50" s="1">
        <f t="shared" si="19"/>
        <v>384.2</v>
      </c>
      <c r="X50" s="13">
        <f t="shared" si="20"/>
        <v>395.7</v>
      </c>
      <c r="Y50" s="1">
        <f t="shared" si="21"/>
        <v>387.7</v>
      </c>
      <c r="Z50" s="13">
        <f t="shared" si="22"/>
        <v>401.9</v>
      </c>
      <c r="AA50" s="1">
        <f t="shared" si="23"/>
        <v>393.9</v>
      </c>
      <c r="AB50" s="13">
        <f t="shared" si="24"/>
        <v>412.8</v>
      </c>
      <c r="AC50" s="1">
        <f t="shared" si="25"/>
        <v>404.5</v>
      </c>
      <c r="AD50" s="13">
        <f t="shared" si="26"/>
        <v>423.7</v>
      </c>
      <c r="AE50" s="1">
        <f t="shared" si="27"/>
        <v>415.2</v>
      </c>
      <c r="AF50" s="13">
        <f t="shared" si="28"/>
        <v>435.8</v>
      </c>
      <c r="AG50" s="1">
        <f t="shared" si="29"/>
        <v>427.1</v>
      </c>
      <c r="AH50" s="13">
        <f t="shared" si="30"/>
        <v>440.8</v>
      </c>
      <c r="AI50" s="1">
        <f t="shared" si="31"/>
        <v>432</v>
      </c>
      <c r="AJ50" s="13">
        <f t="shared" si="32"/>
        <v>448.6</v>
      </c>
      <c r="AK50" s="1">
        <f t="shared" si="33"/>
        <v>439.6</v>
      </c>
      <c r="AL50" s="13">
        <f t="shared" si="34"/>
        <v>456.7</v>
      </c>
      <c r="AM50" s="1">
        <f t="shared" si="35"/>
        <v>447.5</v>
      </c>
      <c r="AN50" s="13">
        <f t="shared" si="36"/>
        <v>461.5</v>
      </c>
      <c r="AO50" s="1">
        <f t="shared" si="37"/>
        <v>452.3</v>
      </c>
      <c r="AP50" s="13">
        <f t="shared" si="38"/>
        <v>490.4</v>
      </c>
      <c r="AQ50" s="1">
        <f t="shared" si="39"/>
        <v>480.6</v>
      </c>
    </row>
    <row r="51" spans="1:43" ht="9.75">
      <c r="A51" s="6">
        <v>47</v>
      </c>
      <c r="B51" s="9">
        <f>'Ltabell pr. 01.05.02'!$B50-200</f>
        <v>325900</v>
      </c>
      <c r="C51" s="6">
        <v>151177</v>
      </c>
      <c r="D51" s="7">
        <f t="shared" si="0"/>
        <v>27158.333333333332</v>
      </c>
      <c r="E51" s="11">
        <f t="shared" si="1"/>
        <v>319378</v>
      </c>
      <c r="F51" s="13">
        <f t="shared" si="2"/>
        <v>347.2</v>
      </c>
      <c r="G51" s="1">
        <f t="shared" si="3"/>
        <v>340.2</v>
      </c>
      <c r="H51" s="13">
        <f t="shared" si="4"/>
        <v>357.2</v>
      </c>
      <c r="I51" s="1">
        <f t="shared" si="5"/>
        <v>350</v>
      </c>
      <c r="J51" s="13">
        <f t="shared" si="6"/>
        <v>362.6</v>
      </c>
      <c r="K51" s="1">
        <f t="shared" si="7"/>
        <v>355.3</v>
      </c>
      <c r="L51" s="13">
        <f t="shared" si="8"/>
        <v>365.2</v>
      </c>
      <c r="M51" s="1">
        <f t="shared" si="9"/>
        <v>357.8</v>
      </c>
      <c r="N51" s="13">
        <f t="shared" si="10"/>
        <v>366.4</v>
      </c>
      <c r="O51" s="1">
        <f t="shared" si="11"/>
        <v>359.1</v>
      </c>
      <c r="P51" s="13">
        <f t="shared" si="12"/>
        <v>372.2</v>
      </c>
      <c r="Q51" s="1">
        <f t="shared" si="13"/>
        <v>364.7</v>
      </c>
      <c r="R51" s="13">
        <f t="shared" si="14"/>
        <v>380.4</v>
      </c>
      <c r="S51" s="1">
        <f t="shared" si="15"/>
        <v>372.8</v>
      </c>
      <c r="T51" s="13">
        <f t="shared" si="16"/>
        <v>383.2</v>
      </c>
      <c r="U51" s="1">
        <f t="shared" si="17"/>
        <v>375.5</v>
      </c>
      <c r="V51" s="13">
        <f t="shared" si="18"/>
        <v>398.9</v>
      </c>
      <c r="W51" s="1">
        <f t="shared" si="19"/>
        <v>391</v>
      </c>
      <c r="X51" s="13">
        <f t="shared" si="20"/>
        <v>402.6</v>
      </c>
      <c r="Y51" s="1">
        <f t="shared" si="21"/>
        <v>394.5</v>
      </c>
      <c r="Z51" s="13">
        <f t="shared" si="22"/>
        <v>408.9</v>
      </c>
      <c r="AA51" s="1">
        <f t="shared" si="23"/>
        <v>400.8</v>
      </c>
      <c r="AB51" s="13">
        <f t="shared" si="24"/>
        <v>420</v>
      </c>
      <c r="AC51" s="1">
        <f t="shared" si="25"/>
        <v>411.6</v>
      </c>
      <c r="AD51" s="13">
        <f t="shared" si="26"/>
        <v>431.1</v>
      </c>
      <c r="AE51" s="1">
        <f t="shared" si="27"/>
        <v>422.5</v>
      </c>
      <c r="AF51" s="13">
        <f t="shared" si="28"/>
        <v>443.4</v>
      </c>
      <c r="AG51" s="1">
        <f t="shared" si="29"/>
        <v>434.5</v>
      </c>
      <c r="AH51" s="13">
        <f t="shared" si="30"/>
        <v>448.5</v>
      </c>
      <c r="AI51" s="1">
        <f t="shared" si="31"/>
        <v>439.6</v>
      </c>
      <c r="AJ51" s="13">
        <f t="shared" si="32"/>
        <v>456.4</v>
      </c>
      <c r="AK51" s="1">
        <f t="shared" si="33"/>
        <v>447.3</v>
      </c>
      <c r="AL51" s="13">
        <f t="shared" si="34"/>
        <v>464.6</v>
      </c>
      <c r="AM51" s="1">
        <f t="shared" si="35"/>
        <v>455.3</v>
      </c>
      <c r="AN51" s="13">
        <f t="shared" si="36"/>
        <v>469.6</v>
      </c>
      <c r="AO51" s="1">
        <f t="shared" si="37"/>
        <v>460.2</v>
      </c>
      <c r="AP51" s="13">
        <f t="shared" si="38"/>
        <v>499</v>
      </c>
      <c r="AQ51" s="1">
        <f t="shared" si="39"/>
        <v>489</v>
      </c>
    </row>
    <row r="52" spans="1:43" ht="9.75">
      <c r="A52" s="6">
        <v>48</v>
      </c>
      <c r="B52" s="9">
        <f>'Ltabell pr. 01.05.02'!$B51-200</f>
        <v>331700</v>
      </c>
      <c r="C52" s="6">
        <v>151178</v>
      </c>
      <c r="D52" s="7">
        <f t="shared" si="0"/>
        <v>27641.666666666668</v>
      </c>
      <c r="E52" s="11">
        <f t="shared" si="1"/>
        <v>325062</v>
      </c>
      <c r="F52" s="13">
        <f t="shared" si="2"/>
        <v>353.4</v>
      </c>
      <c r="G52" s="1">
        <f t="shared" si="3"/>
        <v>346.3</v>
      </c>
      <c r="H52" s="13">
        <f t="shared" si="4"/>
        <v>363.5</v>
      </c>
      <c r="I52" s="1">
        <f t="shared" si="5"/>
        <v>356.3</v>
      </c>
      <c r="J52" s="13">
        <f t="shared" si="6"/>
        <v>369</v>
      </c>
      <c r="K52" s="1">
        <f t="shared" si="7"/>
        <v>361.7</v>
      </c>
      <c r="L52" s="13">
        <f t="shared" si="8"/>
        <v>371.7</v>
      </c>
      <c r="M52" s="1">
        <f t="shared" si="9"/>
        <v>364.2</v>
      </c>
      <c r="N52" s="13">
        <f t="shared" si="10"/>
        <v>373</v>
      </c>
      <c r="O52" s="1">
        <f t="shared" si="11"/>
        <v>365.5</v>
      </c>
      <c r="P52" s="13">
        <f t="shared" si="12"/>
        <v>378.8</v>
      </c>
      <c r="Q52" s="1">
        <f t="shared" si="13"/>
        <v>371.2</v>
      </c>
      <c r="R52" s="13">
        <f t="shared" si="14"/>
        <v>387.1</v>
      </c>
      <c r="S52" s="1">
        <f t="shared" si="15"/>
        <v>379.4</v>
      </c>
      <c r="T52" s="13">
        <f t="shared" si="16"/>
        <v>390</v>
      </c>
      <c r="U52" s="1">
        <f t="shared" si="17"/>
        <v>382.2</v>
      </c>
      <c r="V52" s="13">
        <f t="shared" si="18"/>
        <v>406</v>
      </c>
      <c r="W52" s="1">
        <f t="shared" si="19"/>
        <v>397.9</v>
      </c>
      <c r="X52" s="13">
        <f t="shared" si="20"/>
        <v>409.7</v>
      </c>
      <c r="Y52" s="1">
        <f t="shared" si="21"/>
        <v>401.5</v>
      </c>
      <c r="Z52" s="13">
        <f t="shared" si="22"/>
        <v>416.2</v>
      </c>
      <c r="AA52" s="1">
        <f t="shared" si="23"/>
        <v>407.9</v>
      </c>
      <c r="AB52" s="13">
        <f t="shared" si="24"/>
        <v>427.5</v>
      </c>
      <c r="AC52" s="1">
        <f t="shared" si="25"/>
        <v>418.9</v>
      </c>
      <c r="AD52" s="13">
        <f t="shared" si="26"/>
        <v>438.8</v>
      </c>
      <c r="AE52" s="1">
        <f t="shared" si="27"/>
        <v>430</v>
      </c>
      <c r="AF52" s="13">
        <f t="shared" si="28"/>
        <v>451.3</v>
      </c>
      <c r="AG52" s="1">
        <f t="shared" si="29"/>
        <v>442.3</v>
      </c>
      <c r="AH52" s="13">
        <f t="shared" si="30"/>
        <v>456.5</v>
      </c>
      <c r="AI52" s="1">
        <f t="shared" si="31"/>
        <v>447.4</v>
      </c>
      <c r="AJ52" s="13">
        <f t="shared" si="32"/>
        <v>464.6</v>
      </c>
      <c r="AK52" s="1">
        <f t="shared" si="33"/>
        <v>455.3</v>
      </c>
      <c r="AL52" s="13">
        <f t="shared" si="34"/>
        <v>472.9</v>
      </c>
      <c r="AM52" s="1">
        <f t="shared" si="35"/>
        <v>463.4</v>
      </c>
      <c r="AN52" s="13">
        <f t="shared" si="36"/>
        <v>477.9</v>
      </c>
      <c r="AO52" s="1">
        <f t="shared" si="37"/>
        <v>468.4</v>
      </c>
      <c r="AP52" s="13">
        <f t="shared" si="38"/>
        <v>507.9</v>
      </c>
      <c r="AQ52" s="1">
        <f t="shared" si="39"/>
        <v>497.7</v>
      </c>
    </row>
    <row r="53" spans="1:43" ht="9.75">
      <c r="A53" s="6">
        <v>49</v>
      </c>
      <c r="B53" s="9">
        <f>'Ltabell pr. 01.05.02'!$B52-200</f>
        <v>337500</v>
      </c>
      <c r="C53" s="6">
        <v>151179</v>
      </c>
      <c r="D53" s="7">
        <f t="shared" si="0"/>
        <v>28125</v>
      </c>
      <c r="E53" s="11">
        <f t="shared" si="1"/>
        <v>330746</v>
      </c>
      <c r="F53" s="13">
        <f t="shared" si="2"/>
        <v>359.5</v>
      </c>
      <c r="G53" s="1">
        <f t="shared" si="3"/>
        <v>352.3</v>
      </c>
      <c r="H53" s="13">
        <f t="shared" si="4"/>
        <v>369.9</v>
      </c>
      <c r="I53" s="1">
        <f t="shared" si="5"/>
        <v>362.5</v>
      </c>
      <c r="J53" s="13">
        <f t="shared" si="6"/>
        <v>375.5</v>
      </c>
      <c r="K53" s="1">
        <f t="shared" si="7"/>
        <v>368</v>
      </c>
      <c r="L53" s="13">
        <f t="shared" si="8"/>
        <v>378.2</v>
      </c>
      <c r="M53" s="1">
        <f t="shared" si="9"/>
        <v>370.6</v>
      </c>
      <c r="N53" s="13">
        <f t="shared" si="10"/>
        <v>379.5</v>
      </c>
      <c r="O53" s="1">
        <f t="shared" si="11"/>
        <v>371.9</v>
      </c>
      <c r="P53" s="13">
        <f t="shared" si="12"/>
        <v>385.4</v>
      </c>
      <c r="Q53" s="1">
        <f t="shared" si="13"/>
        <v>377.7</v>
      </c>
      <c r="R53" s="13">
        <f t="shared" si="14"/>
        <v>393.9</v>
      </c>
      <c r="S53" s="1">
        <f t="shared" si="15"/>
        <v>386</v>
      </c>
      <c r="T53" s="13">
        <f t="shared" si="16"/>
        <v>396.8</v>
      </c>
      <c r="U53" s="1">
        <f t="shared" si="17"/>
        <v>388.9</v>
      </c>
      <c r="V53" s="13">
        <f t="shared" si="18"/>
        <v>413.1</v>
      </c>
      <c r="W53" s="1">
        <f t="shared" si="19"/>
        <v>404.9</v>
      </c>
      <c r="X53" s="13">
        <f t="shared" si="20"/>
        <v>416.9</v>
      </c>
      <c r="Y53" s="1">
        <f t="shared" si="21"/>
        <v>408.6</v>
      </c>
      <c r="Z53" s="13">
        <f t="shared" si="22"/>
        <v>423.5</v>
      </c>
      <c r="AA53" s="1">
        <f t="shared" si="23"/>
        <v>415</v>
      </c>
      <c r="AB53" s="13">
        <f t="shared" si="24"/>
        <v>435</v>
      </c>
      <c r="AC53" s="1">
        <f t="shared" si="25"/>
        <v>426.2</v>
      </c>
      <c r="AD53" s="13">
        <f t="shared" si="26"/>
        <v>446.4</v>
      </c>
      <c r="AE53" s="1">
        <f t="shared" si="27"/>
        <v>437.5</v>
      </c>
      <c r="AF53" s="13">
        <f t="shared" si="28"/>
        <v>459.2</v>
      </c>
      <c r="AG53" s="1">
        <f t="shared" si="29"/>
        <v>450</v>
      </c>
      <c r="AH53" s="13">
        <f t="shared" si="30"/>
        <v>464.5</v>
      </c>
      <c r="AI53" s="1">
        <f t="shared" si="31"/>
        <v>455.2</v>
      </c>
      <c r="AJ53" s="13">
        <f t="shared" si="32"/>
        <v>472.7</v>
      </c>
      <c r="AK53" s="1">
        <f t="shared" si="33"/>
        <v>463.2</v>
      </c>
      <c r="AL53" s="13">
        <f t="shared" si="34"/>
        <v>481.2</v>
      </c>
      <c r="AM53" s="1">
        <f t="shared" si="35"/>
        <v>471.6</v>
      </c>
      <c r="AN53" s="13">
        <f t="shared" si="36"/>
        <v>486.3</v>
      </c>
      <c r="AO53" s="1">
        <f t="shared" si="37"/>
        <v>476.5</v>
      </c>
      <c r="AP53" s="13">
        <f t="shared" si="38"/>
        <v>516.8</v>
      </c>
      <c r="AQ53" s="1">
        <f t="shared" si="39"/>
        <v>506.4</v>
      </c>
    </row>
    <row r="54" spans="1:43" ht="9.75">
      <c r="A54" s="6">
        <v>50</v>
      </c>
      <c r="B54" s="9">
        <f>'Ltabell pr. 01.05.02'!$B53-200</f>
        <v>343400</v>
      </c>
      <c r="C54" s="6">
        <v>151180</v>
      </c>
      <c r="D54" s="7">
        <f t="shared" si="0"/>
        <v>28616.666666666668</v>
      </c>
      <c r="E54" s="11">
        <f t="shared" si="1"/>
        <v>336528</v>
      </c>
      <c r="F54" s="13">
        <f t="shared" si="2"/>
        <v>365.8</v>
      </c>
      <c r="G54" s="1">
        <f t="shared" si="3"/>
        <v>358.5</v>
      </c>
      <c r="H54" s="13">
        <f t="shared" si="4"/>
        <v>376.3</v>
      </c>
      <c r="I54" s="1">
        <f t="shared" si="5"/>
        <v>368.8</v>
      </c>
      <c r="J54" s="13">
        <f t="shared" si="6"/>
        <v>382.1</v>
      </c>
      <c r="K54" s="1">
        <f t="shared" si="7"/>
        <v>374.4</v>
      </c>
      <c r="L54" s="13">
        <f t="shared" si="8"/>
        <v>384.8</v>
      </c>
      <c r="M54" s="1">
        <f t="shared" si="9"/>
        <v>377.1</v>
      </c>
      <c r="N54" s="13">
        <f t="shared" si="10"/>
        <v>386.1</v>
      </c>
      <c r="O54" s="1">
        <f t="shared" si="11"/>
        <v>378.4</v>
      </c>
      <c r="P54" s="13">
        <f t="shared" si="12"/>
        <v>392.1</v>
      </c>
      <c r="Q54" s="1">
        <f t="shared" si="13"/>
        <v>384.3</v>
      </c>
      <c r="R54" s="13">
        <f t="shared" si="14"/>
        <v>400.8</v>
      </c>
      <c r="S54" s="1">
        <f t="shared" si="15"/>
        <v>392.8</v>
      </c>
      <c r="T54" s="13">
        <f t="shared" si="16"/>
        <v>403.8</v>
      </c>
      <c r="U54" s="1">
        <f t="shared" si="17"/>
        <v>395.7</v>
      </c>
      <c r="V54" s="13">
        <f t="shared" si="18"/>
        <v>420.4</v>
      </c>
      <c r="W54" s="1">
        <f t="shared" si="19"/>
        <v>412</v>
      </c>
      <c r="X54" s="13">
        <f t="shared" si="20"/>
        <v>424.2</v>
      </c>
      <c r="Y54" s="1">
        <f t="shared" si="21"/>
        <v>415.7</v>
      </c>
      <c r="Z54" s="13">
        <f t="shared" si="22"/>
        <v>430.9</v>
      </c>
      <c r="AA54" s="1">
        <f t="shared" si="23"/>
        <v>422.3</v>
      </c>
      <c r="AB54" s="13">
        <f t="shared" si="24"/>
        <v>442.6</v>
      </c>
      <c r="AC54" s="1">
        <f t="shared" si="25"/>
        <v>433.7</v>
      </c>
      <c r="AD54" s="13">
        <f t="shared" si="26"/>
        <v>454.2</v>
      </c>
      <c r="AE54" s="1">
        <f t="shared" si="27"/>
        <v>445.1</v>
      </c>
      <c r="AF54" s="13">
        <f t="shared" si="28"/>
        <v>467.2</v>
      </c>
      <c r="AG54" s="1">
        <f t="shared" si="29"/>
        <v>457.9</v>
      </c>
      <c r="AH54" s="13">
        <f t="shared" si="30"/>
        <v>472.6</v>
      </c>
      <c r="AI54" s="1">
        <f t="shared" si="31"/>
        <v>463.2</v>
      </c>
      <c r="AJ54" s="13">
        <f t="shared" si="32"/>
        <v>481</v>
      </c>
      <c r="AK54" s="1">
        <f t="shared" si="33"/>
        <v>471.3</v>
      </c>
      <c r="AL54" s="13">
        <f t="shared" si="34"/>
        <v>489.6</v>
      </c>
      <c r="AM54" s="1">
        <f t="shared" si="35"/>
        <v>479.8</v>
      </c>
      <c r="AN54" s="13">
        <f t="shared" si="36"/>
        <v>494.8</v>
      </c>
      <c r="AO54" s="1">
        <f t="shared" si="37"/>
        <v>484.9</v>
      </c>
      <c r="AP54" s="13">
        <f t="shared" si="38"/>
        <v>525.8</v>
      </c>
      <c r="AQ54" s="1">
        <f t="shared" si="39"/>
        <v>515.3</v>
      </c>
    </row>
    <row r="55" spans="1:43" ht="9.75">
      <c r="A55" s="6">
        <v>51</v>
      </c>
      <c r="B55" s="9">
        <f>'Ltabell pr. 01.05.02'!$B54-200</f>
        <v>349400</v>
      </c>
      <c r="C55" s="6">
        <v>151181</v>
      </c>
      <c r="D55" s="7">
        <f t="shared" si="0"/>
        <v>29116.666666666668</v>
      </c>
      <c r="E55" s="11">
        <f t="shared" si="1"/>
        <v>342408</v>
      </c>
      <c r="F55" s="13">
        <f t="shared" si="2"/>
        <v>372.2</v>
      </c>
      <c r="G55" s="1">
        <f t="shared" si="3"/>
        <v>364.8</v>
      </c>
      <c r="H55" s="13">
        <f t="shared" si="4"/>
        <v>382.9</v>
      </c>
      <c r="I55" s="1">
        <f t="shared" si="5"/>
        <v>375.3</v>
      </c>
      <c r="J55" s="13">
        <f t="shared" si="6"/>
        <v>388.7</v>
      </c>
      <c r="K55" s="1">
        <f t="shared" si="7"/>
        <v>381</v>
      </c>
      <c r="L55" s="13">
        <f t="shared" si="8"/>
        <v>391.5</v>
      </c>
      <c r="M55" s="1">
        <f t="shared" si="9"/>
        <v>383.7</v>
      </c>
      <c r="N55" s="13">
        <f t="shared" si="10"/>
        <v>392.9</v>
      </c>
      <c r="O55" s="1">
        <f t="shared" si="11"/>
        <v>385</v>
      </c>
      <c r="P55" s="13">
        <f t="shared" si="12"/>
        <v>399</v>
      </c>
      <c r="Q55" s="1">
        <f t="shared" si="13"/>
        <v>391</v>
      </c>
      <c r="R55" s="13">
        <f t="shared" si="14"/>
        <v>407.8</v>
      </c>
      <c r="S55" s="1">
        <f t="shared" si="15"/>
        <v>399.6</v>
      </c>
      <c r="T55" s="13">
        <f t="shared" si="16"/>
        <v>410.8</v>
      </c>
      <c r="U55" s="1">
        <f t="shared" si="17"/>
        <v>402.6</v>
      </c>
      <c r="V55" s="13">
        <f t="shared" si="18"/>
        <v>427.7</v>
      </c>
      <c r="W55" s="1">
        <f t="shared" si="19"/>
        <v>419.2</v>
      </c>
      <c r="X55" s="13">
        <f t="shared" si="20"/>
        <v>431.6</v>
      </c>
      <c r="Y55" s="1">
        <f t="shared" si="21"/>
        <v>423</v>
      </c>
      <c r="Z55" s="13">
        <f t="shared" si="22"/>
        <v>438.4</v>
      </c>
      <c r="AA55" s="1">
        <f t="shared" si="23"/>
        <v>429.6</v>
      </c>
      <c r="AB55" s="13">
        <f t="shared" si="24"/>
        <v>450.3</v>
      </c>
      <c r="AC55" s="1">
        <f t="shared" si="25"/>
        <v>441.3</v>
      </c>
      <c r="AD55" s="13">
        <f t="shared" si="26"/>
        <v>462.2</v>
      </c>
      <c r="AE55" s="1">
        <f t="shared" si="27"/>
        <v>452.9</v>
      </c>
      <c r="AF55" s="13">
        <f t="shared" si="28"/>
        <v>475.4</v>
      </c>
      <c r="AG55" s="1">
        <f t="shared" si="29"/>
        <v>465.9</v>
      </c>
      <c r="AH55" s="13">
        <f t="shared" si="30"/>
        <v>480.9</v>
      </c>
      <c r="AI55" s="1">
        <f t="shared" si="31"/>
        <v>471.2</v>
      </c>
      <c r="AJ55" s="13">
        <f t="shared" si="32"/>
        <v>489.4</v>
      </c>
      <c r="AK55" s="1">
        <f t="shared" si="33"/>
        <v>479.6</v>
      </c>
      <c r="AL55" s="13">
        <f t="shared" si="34"/>
        <v>498.1</v>
      </c>
      <c r="AM55" s="1">
        <f t="shared" si="35"/>
        <v>488.2</v>
      </c>
      <c r="AN55" s="13">
        <f t="shared" si="36"/>
        <v>503.4</v>
      </c>
      <c r="AO55" s="1">
        <f t="shared" si="37"/>
        <v>493.3</v>
      </c>
      <c r="AP55" s="13">
        <f t="shared" si="38"/>
        <v>535</v>
      </c>
      <c r="AQ55" s="1">
        <f t="shared" si="39"/>
        <v>524.3</v>
      </c>
    </row>
    <row r="56" spans="1:43" ht="9.75">
      <c r="A56" s="6">
        <v>52</v>
      </c>
      <c r="B56" s="9">
        <f>'Ltabell pr. 01.05.02'!$B55-200</f>
        <v>355700</v>
      </c>
      <c r="C56" s="6">
        <v>151182</v>
      </c>
      <c r="D56" s="7">
        <f t="shared" si="0"/>
        <v>29641.666666666668</v>
      </c>
      <c r="E56" s="11">
        <f t="shared" si="1"/>
        <v>348582</v>
      </c>
      <c r="F56" s="13">
        <f t="shared" si="2"/>
        <v>378.9</v>
      </c>
      <c r="G56" s="1">
        <f t="shared" si="3"/>
        <v>371.3</v>
      </c>
      <c r="H56" s="13">
        <f t="shared" si="4"/>
        <v>389.8</v>
      </c>
      <c r="I56" s="1">
        <f t="shared" si="5"/>
        <v>382</v>
      </c>
      <c r="J56" s="13">
        <f t="shared" si="6"/>
        <v>395.7</v>
      </c>
      <c r="K56" s="1">
        <f t="shared" si="7"/>
        <v>387.8</v>
      </c>
      <c r="L56" s="13">
        <f t="shared" si="8"/>
        <v>398.5</v>
      </c>
      <c r="M56" s="1">
        <f t="shared" si="9"/>
        <v>390.6</v>
      </c>
      <c r="N56" s="13">
        <f t="shared" si="10"/>
        <v>400</v>
      </c>
      <c r="O56" s="1">
        <f t="shared" si="11"/>
        <v>392</v>
      </c>
      <c r="P56" s="13">
        <f t="shared" si="12"/>
        <v>406.2</v>
      </c>
      <c r="Q56" s="1">
        <f t="shared" si="13"/>
        <v>398.1</v>
      </c>
      <c r="R56" s="13">
        <f t="shared" si="14"/>
        <v>415.1</v>
      </c>
      <c r="S56" s="1">
        <f t="shared" si="15"/>
        <v>406.8</v>
      </c>
      <c r="T56" s="13">
        <f t="shared" si="16"/>
        <v>418.2</v>
      </c>
      <c r="U56" s="1">
        <f t="shared" si="17"/>
        <v>409.9</v>
      </c>
      <c r="V56" s="13">
        <f t="shared" si="18"/>
        <v>435.4</v>
      </c>
      <c r="W56" s="1">
        <f t="shared" si="19"/>
        <v>426.7</v>
      </c>
      <c r="X56" s="13">
        <f t="shared" si="20"/>
        <v>439.4</v>
      </c>
      <c r="Y56" s="1">
        <f t="shared" si="21"/>
        <v>430.6</v>
      </c>
      <c r="Z56" s="13">
        <f t="shared" si="22"/>
        <v>446.3</v>
      </c>
      <c r="AA56" s="1">
        <f t="shared" si="23"/>
        <v>437.4</v>
      </c>
      <c r="AB56" s="13">
        <f t="shared" si="24"/>
        <v>458.4</v>
      </c>
      <c r="AC56" s="1">
        <f t="shared" si="25"/>
        <v>449.2</v>
      </c>
      <c r="AD56" s="13">
        <f t="shared" si="26"/>
        <v>470.5</v>
      </c>
      <c r="AE56" s="1">
        <f t="shared" si="27"/>
        <v>461.1</v>
      </c>
      <c r="AF56" s="13">
        <f t="shared" si="28"/>
        <v>483.9</v>
      </c>
      <c r="AG56" s="1">
        <f t="shared" si="29"/>
        <v>474.3</v>
      </c>
      <c r="AH56" s="13">
        <f t="shared" si="30"/>
        <v>489.5</v>
      </c>
      <c r="AI56" s="1">
        <f t="shared" si="31"/>
        <v>479.7</v>
      </c>
      <c r="AJ56" s="13">
        <f t="shared" si="32"/>
        <v>498.2</v>
      </c>
      <c r="AK56" s="1">
        <f t="shared" si="33"/>
        <v>488.2</v>
      </c>
      <c r="AL56" s="13">
        <f t="shared" si="34"/>
        <v>507.1</v>
      </c>
      <c r="AM56" s="1">
        <f t="shared" si="35"/>
        <v>497</v>
      </c>
      <c r="AN56" s="13">
        <f t="shared" si="36"/>
        <v>512.5</v>
      </c>
      <c r="AO56" s="1">
        <f t="shared" si="37"/>
        <v>502.2</v>
      </c>
      <c r="AP56" s="13">
        <f t="shared" si="38"/>
        <v>544.6</v>
      </c>
      <c r="AQ56" s="1">
        <f t="shared" si="39"/>
        <v>533.7</v>
      </c>
    </row>
    <row r="57" spans="1:43" ht="9.75">
      <c r="A57" s="6">
        <v>53</v>
      </c>
      <c r="B57" s="9">
        <f>'Ltabell pr. 01.05.02'!$B56-200</f>
        <v>362400</v>
      </c>
      <c r="C57" s="6">
        <v>151183</v>
      </c>
      <c r="D57" s="7">
        <f t="shared" si="0"/>
        <v>30200</v>
      </c>
      <c r="E57" s="11">
        <f t="shared" si="1"/>
        <v>355148</v>
      </c>
      <c r="F57" s="13">
        <f t="shared" si="2"/>
        <v>386.1</v>
      </c>
      <c r="G57" s="1">
        <f t="shared" si="3"/>
        <v>378.3</v>
      </c>
      <c r="H57" s="13">
        <f t="shared" si="4"/>
        <v>397.2</v>
      </c>
      <c r="I57" s="1">
        <f t="shared" si="5"/>
        <v>389.2</v>
      </c>
      <c r="J57" s="13">
        <f t="shared" si="6"/>
        <v>403.2</v>
      </c>
      <c r="K57" s="1">
        <f t="shared" si="7"/>
        <v>395.1</v>
      </c>
      <c r="L57" s="13">
        <f t="shared" si="8"/>
        <v>406.1</v>
      </c>
      <c r="M57" s="1">
        <f t="shared" si="9"/>
        <v>397.9</v>
      </c>
      <c r="N57" s="13">
        <f t="shared" si="10"/>
        <v>407.5</v>
      </c>
      <c r="O57" s="1">
        <f t="shared" si="11"/>
        <v>399.3</v>
      </c>
      <c r="P57" s="13">
        <f t="shared" si="12"/>
        <v>413.8</v>
      </c>
      <c r="Q57" s="1">
        <f t="shared" si="13"/>
        <v>405.6</v>
      </c>
      <c r="R57" s="13">
        <f t="shared" si="14"/>
        <v>423</v>
      </c>
      <c r="S57" s="1">
        <f t="shared" si="15"/>
        <v>414.5</v>
      </c>
      <c r="T57" s="13">
        <f t="shared" si="16"/>
        <v>426.1</v>
      </c>
      <c r="U57" s="1">
        <f t="shared" si="17"/>
        <v>417.6</v>
      </c>
      <c r="V57" s="13">
        <f t="shared" si="18"/>
        <v>443.6</v>
      </c>
      <c r="W57" s="1">
        <f t="shared" si="19"/>
        <v>434.8</v>
      </c>
      <c r="X57" s="13">
        <f t="shared" si="20"/>
        <v>447.7</v>
      </c>
      <c r="Y57" s="1">
        <f t="shared" si="21"/>
        <v>438.7</v>
      </c>
      <c r="Z57" s="13">
        <f t="shared" si="22"/>
        <v>454.7</v>
      </c>
      <c r="AA57" s="1">
        <f t="shared" si="23"/>
        <v>445.6</v>
      </c>
      <c r="AB57" s="13">
        <f t="shared" si="24"/>
        <v>467</v>
      </c>
      <c r="AC57" s="1">
        <f t="shared" si="25"/>
        <v>457.7</v>
      </c>
      <c r="AD57" s="13">
        <f t="shared" si="26"/>
        <v>479.4</v>
      </c>
      <c r="AE57" s="1">
        <f t="shared" si="27"/>
        <v>469.8</v>
      </c>
      <c r="AF57" s="13">
        <f t="shared" si="28"/>
        <v>493.1</v>
      </c>
      <c r="AG57" s="1">
        <f t="shared" si="29"/>
        <v>483.2</v>
      </c>
      <c r="AH57" s="13">
        <f t="shared" si="30"/>
        <v>498.8</v>
      </c>
      <c r="AI57" s="1">
        <f t="shared" si="31"/>
        <v>488.8</v>
      </c>
      <c r="AJ57" s="13">
        <f t="shared" si="32"/>
        <v>507.6</v>
      </c>
      <c r="AK57" s="1">
        <f t="shared" si="33"/>
        <v>497.4</v>
      </c>
      <c r="AL57" s="13">
        <f t="shared" si="34"/>
        <v>516.7</v>
      </c>
      <c r="AM57" s="1">
        <f t="shared" si="35"/>
        <v>506.3</v>
      </c>
      <c r="AN57" s="13">
        <f t="shared" si="36"/>
        <v>522.2</v>
      </c>
      <c r="AO57" s="1">
        <f t="shared" si="37"/>
        <v>511.7</v>
      </c>
      <c r="AP57" s="13">
        <f t="shared" si="38"/>
        <v>554.9</v>
      </c>
      <c r="AQ57" s="1">
        <f t="shared" si="39"/>
        <v>543.8</v>
      </c>
    </row>
    <row r="58" spans="1:43" ht="9.75">
      <c r="A58" s="6">
        <v>54</v>
      </c>
      <c r="B58" s="9">
        <f>'Ltabell pr. 01.05.02'!$B57-200</f>
        <v>368600</v>
      </c>
      <c r="C58" s="6">
        <v>151184</v>
      </c>
      <c r="D58" s="7">
        <f t="shared" si="0"/>
        <v>30716.666666666668</v>
      </c>
      <c r="E58" s="11">
        <f t="shared" si="1"/>
        <v>361224</v>
      </c>
      <c r="F58" s="13">
        <f t="shared" si="2"/>
        <v>392.7</v>
      </c>
      <c r="G58" s="1">
        <f t="shared" si="3"/>
        <v>384.8</v>
      </c>
      <c r="H58" s="13">
        <f t="shared" si="4"/>
        <v>404</v>
      </c>
      <c r="I58" s="1">
        <f t="shared" si="5"/>
        <v>395.9</v>
      </c>
      <c r="J58" s="13">
        <f t="shared" si="6"/>
        <v>410.1</v>
      </c>
      <c r="K58" s="1">
        <f t="shared" si="7"/>
        <v>401.9</v>
      </c>
      <c r="L58" s="13">
        <f t="shared" si="8"/>
        <v>413</v>
      </c>
      <c r="M58" s="1">
        <f t="shared" si="9"/>
        <v>404.7</v>
      </c>
      <c r="N58" s="13">
        <f t="shared" si="10"/>
        <v>414.5</v>
      </c>
      <c r="O58" s="1">
        <f t="shared" si="11"/>
        <v>406.2</v>
      </c>
      <c r="P58" s="13">
        <f t="shared" si="12"/>
        <v>420.9</v>
      </c>
      <c r="Q58" s="1">
        <f t="shared" si="13"/>
        <v>412.5</v>
      </c>
      <c r="R58" s="13">
        <f t="shared" si="14"/>
        <v>430.2</v>
      </c>
      <c r="S58" s="1">
        <f t="shared" si="15"/>
        <v>421.6</v>
      </c>
      <c r="T58" s="13">
        <f t="shared" si="16"/>
        <v>433.4</v>
      </c>
      <c r="U58" s="1">
        <f t="shared" si="17"/>
        <v>424.7</v>
      </c>
      <c r="V58" s="13">
        <f t="shared" si="18"/>
        <v>451.2</v>
      </c>
      <c r="W58" s="1">
        <f t="shared" si="19"/>
        <v>442.2</v>
      </c>
      <c r="X58" s="13">
        <f t="shared" si="20"/>
        <v>455.3</v>
      </c>
      <c r="Y58" s="1">
        <f t="shared" si="21"/>
        <v>446.2</v>
      </c>
      <c r="Z58" s="13">
        <f t="shared" si="22"/>
        <v>462.5</v>
      </c>
      <c r="AA58" s="1">
        <f t="shared" si="23"/>
        <v>453.3</v>
      </c>
      <c r="AB58" s="13">
        <f t="shared" si="24"/>
        <v>475</v>
      </c>
      <c r="AC58" s="1">
        <f t="shared" si="25"/>
        <v>465.5</v>
      </c>
      <c r="AD58" s="13">
        <f t="shared" si="26"/>
        <v>487.6</v>
      </c>
      <c r="AE58" s="1">
        <f t="shared" si="27"/>
        <v>477.8</v>
      </c>
      <c r="AF58" s="13">
        <f t="shared" si="28"/>
        <v>501.5</v>
      </c>
      <c r="AG58" s="1">
        <f t="shared" si="29"/>
        <v>491.5</v>
      </c>
      <c r="AH58" s="13">
        <f t="shared" si="30"/>
        <v>507.3</v>
      </c>
      <c r="AI58" s="1">
        <f t="shared" si="31"/>
        <v>497.1</v>
      </c>
      <c r="AJ58" s="13">
        <f t="shared" si="32"/>
        <v>516.2</v>
      </c>
      <c r="AK58" s="1">
        <f t="shared" si="33"/>
        <v>505.9</v>
      </c>
      <c r="AL58" s="13">
        <f t="shared" si="34"/>
        <v>525.5</v>
      </c>
      <c r="AM58" s="1">
        <f t="shared" si="35"/>
        <v>515</v>
      </c>
      <c r="AN58" s="13">
        <f t="shared" si="36"/>
        <v>531.1</v>
      </c>
      <c r="AO58" s="1">
        <f t="shared" si="37"/>
        <v>520.5</v>
      </c>
      <c r="AP58" s="13">
        <f t="shared" si="38"/>
        <v>564.4</v>
      </c>
      <c r="AQ58" s="1">
        <f t="shared" si="39"/>
        <v>553.1</v>
      </c>
    </row>
    <row r="59" spans="1:43" ht="9.75">
      <c r="A59" s="6">
        <v>55</v>
      </c>
      <c r="B59" s="9">
        <f>'Ltabell pr. 01.05.02'!$B58-200</f>
        <v>375300</v>
      </c>
      <c r="C59" s="6">
        <v>151185</v>
      </c>
      <c r="D59" s="7">
        <f t="shared" si="0"/>
        <v>31275</v>
      </c>
      <c r="E59" s="11">
        <f t="shared" si="1"/>
        <v>367790</v>
      </c>
      <c r="F59" s="13">
        <f t="shared" si="2"/>
        <v>399.8</v>
      </c>
      <c r="G59" s="1">
        <f t="shared" si="3"/>
        <v>391.8</v>
      </c>
      <c r="H59" s="13">
        <f t="shared" si="4"/>
        <v>411.3</v>
      </c>
      <c r="I59" s="1">
        <f t="shared" si="5"/>
        <v>403.1</v>
      </c>
      <c r="J59" s="13">
        <f t="shared" si="6"/>
        <v>417.6</v>
      </c>
      <c r="K59" s="1">
        <f t="shared" si="7"/>
        <v>409.2</v>
      </c>
      <c r="L59" s="13">
        <f t="shared" si="8"/>
        <v>420.5</v>
      </c>
      <c r="M59" s="1">
        <f t="shared" si="9"/>
        <v>412.1</v>
      </c>
      <c r="N59" s="13">
        <f t="shared" si="10"/>
        <v>422</v>
      </c>
      <c r="O59" s="1">
        <f t="shared" si="11"/>
        <v>413.5</v>
      </c>
      <c r="P59" s="13">
        <f t="shared" si="12"/>
        <v>428.6</v>
      </c>
      <c r="Q59" s="1">
        <f t="shared" si="13"/>
        <v>420</v>
      </c>
      <c r="R59" s="13">
        <f t="shared" si="14"/>
        <v>438</v>
      </c>
      <c r="S59" s="1">
        <f t="shared" si="15"/>
        <v>429.3</v>
      </c>
      <c r="T59" s="13">
        <f t="shared" si="16"/>
        <v>441.3</v>
      </c>
      <c r="U59" s="1">
        <f t="shared" si="17"/>
        <v>432.4</v>
      </c>
      <c r="V59" s="13">
        <f t="shared" si="18"/>
        <v>459.4</v>
      </c>
      <c r="W59" s="1">
        <f t="shared" si="19"/>
        <v>450.2</v>
      </c>
      <c r="X59" s="13">
        <f t="shared" si="20"/>
        <v>463.6</v>
      </c>
      <c r="Y59" s="1">
        <f t="shared" si="21"/>
        <v>454.3</v>
      </c>
      <c r="Z59" s="13">
        <f t="shared" si="22"/>
        <v>470.9</v>
      </c>
      <c r="AA59" s="1">
        <f t="shared" si="23"/>
        <v>461.5</v>
      </c>
      <c r="AB59" s="13">
        <f t="shared" si="24"/>
        <v>483.7</v>
      </c>
      <c r="AC59" s="1">
        <f t="shared" si="25"/>
        <v>474</v>
      </c>
      <c r="AD59" s="13">
        <f t="shared" si="26"/>
        <v>496.4</v>
      </c>
      <c r="AE59" s="1">
        <f t="shared" si="27"/>
        <v>486.5</v>
      </c>
      <c r="AF59" s="13">
        <f t="shared" si="28"/>
        <v>510.6</v>
      </c>
      <c r="AG59" s="1">
        <f t="shared" si="29"/>
        <v>500.4</v>
      </c>
      <c r="AH59" s="13">
        <f t="shared" si="30"/>
        <v>516.5</v>
      </c>
      <c r="AI59" s="1">
        <f t="shared" si="31"/>
        <v>506.2</v>
      </c>
      <c r="AJ59" s="13">
        <f t="shared" si="32"/>
        <v>525.6</v>
      </c>
      <c r="AK59" s="1">
        <f t="shared" si="33"/>
        <v>515.1</v>
      </c>
      <c r="AL59" s="13">
        <f t="shared" si="34"/>
        <v>535.1</v>
      </c>
      <c r="AM59" s="1">
        <f t="shared" si="35"/>
        <v>524.4</v>
      </c>
      <c r="AN59" s="13">
        <f t="shared" si="36"/>
        <v>540.7</v>
      </c>
      <c r="AO59" s="1">
        <f t="shared" si="37"/>
        <v>529.9</v>
      </c>
      <c r="AP59" s="13">
        <f t="shared" si="38"/>
        <v>574.6</v>
      </c>
      <c r="AQ59" s="1">
        <f t="shared" si="39"/>
        <v>563.1</v>
      </c>
    </row>
    <row r="60" spans="1:43" ht="9.75">
      <c r="A60" s="6">
        <v>56</v>
      </c>
      <c r="B60" s="9">
        <f>'Ltabell pr. 01.05.02'!$B59-200</f>
        <v>382000</v>
      </c>
      <c r="C60" s="6">
        <v>151186</v>
      </c>
      <c r="D60" s="7">
        <f t="shared" si="0"/>
        <v>31833.333333333332</v>
      </c>
      <c r="E60" s="11">
        <f t="shared" si="1"/>
        <v>374356</v>
      </c>
      <c r="F60" s="13">
        <f t="shared" si="2"/>
        <v>406.9</v>
      </c>
      <c r="G60" s="1">
        <f t="shared" si="3"/>
        <v>398.8</v>
      </c>
      <c r="H60" s="13">
        <f t="shared" si="4"/>
        <v>418.7</v>
      </c>
      <c r="I60" s="1">
        <f t="shared" si="5"/>
        <v>410.3</v>
      </c>
      <c r="J60" s="13">
        <f t="shared" si="6"/>
        <v>425</v>
      </c>
      <c r="K60" s="1">
        <f t="shared" si="7"/>
        <v>416.5</v>
      </c>
      <c r="L60" s="13">
        <f t="shared" si="8"/>
        <v>428</v>
      </c>
      <c r="M60" s="1">
        <f t="shared" si="9"/>
        <v>419.4</v>
      </c>
      <c r="N60" s="13">
        <f t="shared" si="10"/>
        <v>429.5</v>
      </c>
      <c r="O60" s="1">
        <f t="shared" si="11"/>
        <v>420.9</v>
      </c>
      <c r="P60" s="13">
        <f t="shared" si="12"/>
        <v>436.2</v>
      </c>
      <c r="Q60" s="1">
        <f t="shared" si="13"/>
        <v>427.5</v>
      </c>
      <c r="R60" s="13">
        <f t="shared" si="14"/>
        <v>445.8</v>
      </c>
      <c r="S60" s="1">
        <f t="shared" si="15"/>
        <v>436.9</v>
      </c>
      <c r="T60" s="13">
        <f t="shared" si="16"/>
        <v>449.1</v>
      </c>
      <c r="U60" s="1">
        <f t="shared" si="17"/>
        <v>440.2</v>
      </c>
      <c r="V60" s="13">
        <f t="shared" si="18"/>
        <v>467.6</v>
      </c>
      <c r="W60" s="1">
        <f t="shared" si="19"/>
        <v>458.3</v>
      </c>
      <c r="X60" s="13">
        <f t="shared" si="20"/>
        <v>471.9</v>
      </c>
      <c r="Y60" s="1">
        <f t="shared" si="21"/>
        <v>462.4</v>
      </c>
      <c r="Z60" s="13">
        <f t="shared" si="22"/>
        <v>479.3</v>
      </c>
      <c r="AA60" s="1">
        <f t="shared" si="23"/>
        <v>469.7</v>
      </c>
      <c r="AB60" s="13">
        <f t="shared" si="24"/>
        <v>492.3</v>
      </c>
      <c r="AC60" s="1">
        <f t="shared" si="25"/>
        <v>482.4</v>
      </c>
      <c r="AD60" s="13">
        <f t="shared" si="26"/>
        <v>505.3</v>
      </c>
      <c r="AE60" s="1">
        <f t="shared" si="27"/>
        <v>495.2</v>
      </c>
      <c r="AF60" s="13">
        <f t="shared" si="28"/>
        <v>519.7</v>
      </c>
      <c r="AG60" s="1">
        <f t="shared" si="29"/>
        <v>509.3</v>
      </c>
      <c r="AH60" s="13">
        <f t="shared" si="30"/>
        <v>525.7</v>
      </c>
      <c r="AI60" s="1">
        <f t="shared" si="31"/>
        <v>515.2</v>
      </c>
      <c r="AJ60" s="13">
        <f t="shared" si="32"/>
        <v>535</v>
      </c>
      <c r="AK60" s="1">
        <f t="shared" si="33"/>
        <v>524.3</v>
      </c>
      <c r="AL60" s="13">
        <f t="shared" si="34"/>
        <v>544.6</v>
      </c>
      <c r="AM60" s="1">
        <f t="shared" si="35"/>
        <v>533.7</v>
      </c>
      <c r="AN60" s="13">
        <f t="shared" si="36"/>
        <v>550.4</v>
      </c>
      <c r="AO60" s="1">
        <f t="shared" si="37"/>
        <v>539.4</v>
      </c>
      <c r="AP60" s="13">
        <f t="shared" si="38"/>
        <v>584.9</v>
      </c>
      <c r="AQ60" s="1">
        <f t="shared" si="39"/>
        <v>573.2</v>
      </c>
    </row>
    <row r="61" spans="1:43" ht="9.75">
      <c r="A61" s="6">
        <v>57</v>
      </c>
      <c r="B61" s="9">
        <f>'Ltabell pr. 01.05.02'!$B60-200</f>
        <v>388700</v>
      </c>
      <c r="C61" s="6">
        <v>151187</v>
      </c>
      <c r="D61" s="7">
        <f t="shared" si="0"/>
        <v>32391.666666666668</v>
      </c>
      <c r="E61" s="11">
        <f t="shared" si="1"/>
        <v>380922</v>
      </c>
      <c r="F61" s="13">
        <f t="shared" si="2"/>
        <v>414.1</v>
      </c>
      <c r="G61" s="1">
        <f t="shared" si="3"/>
        <v>405.8</v>
      </c>
      <c r="H61" s="13">
        <f t="shared" si="4"/>
        <v>426</v>
      </c>
      <c r="I61" s="1">
        <f t="shared" si="5"/>
        <v>417.5</v>
      </c>
      <c r="J61" s="13">
        <f t="shared" si="6"/>
        <v>432.5</v>
      </c>
      <c r="K61" s="1">
        <f t="shared" si="7"/>
        <v>423.8</v>
      </c>
      <c r="L61" s="13">
        <f t="shared" si="8"/>
        <v>435.5</v>
      </c>
      <c r="M61" s="1">
        <f t="shared" si="9"/>
        <v>426.8</v>
      </c>
      <c r="N61" s="13">
        <f t="shared" si="10"/>
        <v>437.1</v>
      </c>
      <c r="O61" s="1">
        <f t="shared" si="11"/>
        <v>428.3</v>
      </c>
      <c r="P61" s="13">
        <f t="shared" si="12"/>
        <v>443.9</v>
      </c>
      <c r="Q61" s="1">
        <f t="shared" si="13"/>
        <v>435</v>
      </c>
      <c r="R61" s="13">
        <f t="shared" si="14"/>
        <v>453.7</v>
      </c>
      <c r="S61" s="1">
        <f t="shared" si="15"/>
        <v>444.6</v>
      </c>
      <c r="T61" s="13">
        <f t="shared" si="16"/>
        <v>457</v>
      </c>
      <c r="U61" s="1">
        <f t="shared" si="17"/>
        <v>447.9</v>
      </c>
      <c r="V61" s="13">
        <f t="shared" si="18"/>
        <v>475.8</v>
      </c>
      <c r="W61" s="1">
        <f t="shared" si="19"/>
        <v>466.3</v>
      </c>
      <c r="X61" s="13">
        <f t="shared" si="20"/>
        <v>480.1</v>
      </c>
      <c r="Y61" s="1">
        <f t="shared" si="21"/>
        <v>470.5</v>
      </c>
      <c r="Z61" s="13">
        <f t="shared" si="22"/>
        <v>487.7</v>
      </c>
      <c r="AA61" s="1">
        <f t="shared" si="23"/>
        <v>478</v>
      </c>
      <c r="AB61" s="13">
        <f t="shared" si="24"/>
        <v>500.9</v>
      </c>
      <c r="AC61" s="1">
        <f t="shared" si="25"/>
        <v>490.9</v>
      </c>
      <c r="AD61" s="13">
        <f t="shared" si="26"/>
        <v>514.2</v>
      </c>
      <c r="AE61" s="1">
        <f t="shared" si="27"/>
        <v>503.9</v>
      </c>
      <c r="AF61" s="13">
        <f t="shared" si="28"/>
        <v>528.8</v>
      </c>
      <c r="AG61" s="1">
        <f t="shared" si="29"/>
        <v>518.3</v>
      </c>
      <c r="AH61" s="13">
        <f t="shared" si="30"/>
        <v>535</v>
      </c>
      <c r="AI61" s="1">
        <f t="shared" si="31"/>
        <v>524.3</v>
      </c>
      <c r="AJ61" s="13">
        <f t="shared" si="32"/>
        <v>544.4</v>
      </c>
      <c r="AK61" s="1">
        <f t="shared" si="33"/>
        <v>533.5</v>
      </c>
      <c r="AL61" s="13">
        <f t="shared" si="34"/>
        <v>554.2</v>
      </c>
      <c r="AM61" s="1">
        <f t="shared" si="35"/>
        <v>543.1</v>
      </c>
      <c r="AN61" s="13">
        <f t="shared" si="36"/>
        <v>560</v>
      </c>
      <c r="AO61" s="1">
        <f t="shared" si="37"/>
        <v>548.8</v>
      </c>
      <c r="AP61" s="13">
        <f t="shared" si="38"/>
        <v>595.2</v>
      </c>
      <c r="AQ61" s="1">
        <f t="shared" si="39"/>
        <v>583.3</v>
      </c>
    </row>
    <row r="62" spans="1:43" ht="9.75">
      <c r="A62" s="6">
        <v>58</v>
      </c>
      <c r="B62" s="9">
        <f>'Ltabell pr. 01.05.02'!$B61-200</f>
        <v>395900</v>
      </c>
      <c r="C62" s="6">
        <v>151188</v>
      </c>
      <c r="D62" s="7">
        <f t="shared" si="0"/>
        <v>32991.666666666664</v>
      </c>
      <c r="E62" s="11">
        <f t="shared" si="1"/>
        <v>387978</v>
      </c>
      <c r="F62" s="13">
        <f t="shared" si="2"/>
        <v>421.8</v>
      </c>
      <c r="G62" s="1">
        <f t="shared" si="3"/>
        <v>413.3</v>
      </c>
      <c r="H62" s="13">
        <f t="shared" si="4"/>
        <v>433.9</v>
      </c>
      <c r="I62" s="1">
        <f t="shared" si="5"/>
        <v>425.2</v>
      </c>
      <c r="J62" s="13">
        <f t="shared" si="6"/>
        <v>440.5</v>
      </c>
      <c r="K62" s="1">
        <f t="shared" si="7"/>
        <v>431.7</v>
      </c>
      <c r="L62" s="13">
        <f t="shared" si="8"/>
        <v>443.6</v>
      </c>
      <c r="M62" s="1">
        <f t="shared" si="9"/>
        <v>434.7</v>
      </c>
      <c r="N62" s="13">
        <f t="shared" si="10"/>
        <v>445.2</v>
      </c>
      <c r="O62" s="1">
        <f t="shared" si="11"/>
        <v>436.2</v>
      </c>
      <c r="P62" s="13">
        <f t="shared" si="12"/>
        <v>452.1</v>
      </c>
      <c r="Q62" s="1">
        <f t="shared" si="13"/>
        <v>443</v>
      </c>
      <c r="R62" s="13">
        <f t="shared" si="14"/>
        <v>462.1</v>
      </c>
      <c r="S62" s="1">
        <f t="shared" si="15"/>
        <v>452.8</v>
      </c>
      <c r="T62" s="13">
        <f t="shared" si="16"/>
        <v>465.5</v>
      </c>
      <c r="U62" s="1">
        <f t="shared" si="17"/>
        <v>456.2</v>
      </c>
      <c r="V62" s="13">
        <f t="shared" si="18"/>
        <v>484.6</v>
      </c>
      <c r="W62" s="1">
        <f t="shared" si="19"/>
        <v>474.9</v>
      </c>
      <c r="X62" s="13">
        <f t="shared" si="20"/>
        <v>489</v>
      </c>
      <c r="Y62" s="1">
        <f t="shared" si="21"/>
        <v>479.3</v>
      </c>
      <c r="Z62" s="13">
        <f t="shared" si="22"/>
        <v>496.8</v>
      </c>
      <c r="AA62" s="1">
        <f t="shared" si="23"/>
        <v>486.8</v>
      </c>
      <c r="AB62" s="13">
        <f t="shared" si="24"/>
        <v>510.2</v>
      </c>
      <c r="AC62" s="1">
        <f t="shared" si="25"/>
        <v>500</v>
      </c>
      <c r="AD62" s="13">
        <f t="shared" si="26"/>
        <v>523.7</v>
      </c>
      <c r="AE62" s="1">
        <f t="shared" si="27"/>
        <v>513.2</v>
      </c>
      <c r="AF62" s="13">
        <f t="shared" si="28"/>
        <v>538.6</v>
      </c>
      <c r="AG62" s="1">
        <f t="shared" si="29"/>
        <v>527.9</v>
      </c>
      <c r="AH62" s="13">
        <f t="shared" si="30"/>
        <v>544.9</v>
      </c>
      <c r="AI62" s="1">
        <f t="shared" si="31"/>
        <v>534</v>
      </c>
      <c r="AJ62" s="13">
        <f t="shared" si="32"/>
        <v>554.5</v>
      </c>
      <c r="AK62" s="1">
        <f t="shared" si="33"/>
        <v>543.4</v>
      </c>
      <c r="AL62" s="13">
        <f t="shared" si="34"/>
        <v>564.4</v>
      </c>
      <c r="AM62" s="1">
        <f t="shared" si="35"/>
        <v>553.1</v>
      </c>
      <c r="AN62" s="13">
        <f t="shared" si="36"/>
        <v>570.4</v>
      </c>
      <c r="AO62" s="1">
        <f t="shared" si="37"/>
        <v>559</v>
      </c>
      <c r="AP62" s="13">
        <f t="shared" si="38"/>
        <v>606.2</v>
      </c>
      <c r="AQ62" s="1">
        <f t="shared" si="39"/>
        <v>594.1</v>
      </c>
    </row>
    <row r="63" spans="1:43" ht="9.75">
      <c r="A63" s="6">
        <v>59</v>
      </c>
      <c r="B63" s="9">
        <f>'Ltabell pr. 01.05.02'!$B62-200</f>
        <v>403100</v>
      </c>
      <c r="C63" s="6">
        <v>151189</v>
      </c>
      <c r="D63" s="7">
        <f t="shared" si="0"/>
        <v>33591.666666666664</v>
      </c>
      <c r="E63" s="11">
        <f t="shared" si="1"/>
        <v>395034</v>
      </c>
      <c r="F63" s="13">
        <f t="shared" si="2"/>
        <v>429.4</v>
      </c>
      <c r="G63" s="1">
        <f t="shared" si="3"/>
        <v>420.8</v>
      </c>
      <c r="H63" s="13">
        <f t="shared" si="4"/>
        <v>441.8</v>
      </c>
      <c r="I63" s="1">
        <f t="shared" si="5"/>
        <v>432.9</v>
      </c>
      <c r="J63" s="13">
        <f t="shared" si="6"/>
        <v>448.5</v>
      </c>
      <c r="K63" s="1">
        <f t="shared" si="7"/>
        <v>439.5</v>
      </c>
      <c r="L63" s="13">
        <f t="shared" si="8"/>
        <v>451.7</v>
      </c>
      <c r="M63" s="1">
        <f t="shared" si="9"/>
        <v>442.6</v>
      </c>
      <c r="N63" s="13">
        <f t="shared" si="10"/>
        <v>453.3</v>
      </c>
      <c r="O63" s="1">
        <f t="shared" si="11"/>
        <v>444.2</v>
      </c>
      <c r="P63" s="13">
        <f t="shared" si="12"/>
        <v>460.3</v>
      </c>
      <c r="Q63" s="1">
        <f t="shared" si="13"/>
        <v>451.1</v>
      </c>
      <c r="R63" s="13">
        <f t="shared" si="14"/>
        <v>470.5</v>
      </c>
      <c r="S63" s="1">
        <f t="shared" si="15"/>
        <v>461.1</v>
      </c>
      <c r="T63" s="13">
        <f t="shared" si="16"/>
        <v>474</v>
      </c>
      <c r="U63" s="1">
        <f t="shared" si="17"/>
        <v>464.5</v>
      </c>
      <c r="V63" s="13">
        <f t="shared" si="18"/>
        <v>493.5</v>
      </c>
      <c r="W63" s="1">
        <f t="shared" si="19"/>
        <v>483.6</v>
      </c>
      <c r="X63" s="13">
        <f t="shared" si="20"/>
        <v>497.9</v>
      </c>
      <c r="Y63" s="1">
        <f t="shared" si="21"/>
        <v>488</v>
      </c>
      <c r="Z63" s="13">
        <f t="shared" si="22"/>
        <v>505.8</v>
      </c>
      <c r="AA63" s="1">
        <f t="shared" si="23"/>
        <v>495.7</v>
      </c>
      <c r="AB63" s="13">
        <f t="shared" si="24"/>
        <v>519.5</v>
      </c>
      <c r="AC63" s="1">
        <f t="shared" si="25"/>
        <v>509.1</v>
      </c>
      <c r="AD63" s="13">
        <f t="shared" si="26"/>
        <v>533.2</v>
      </c>
      <c r="AE63" s="1">
        <f t="shared" si="27"/>
        <v>522.5</v>
      </c>
      <c r="AF63" s="13">
        <f t="shared" si="28"/>
        <v>548.4</v>
      </c>
      <c r="AG63" s="1">
        <f t="shared" si="29"/>
        <v>537.5</v>
      </c>
      <c r="AH63" s="13">
        <f t="shared" si="30"/>
        <v>554.8</v>
      </c>
      <c r="AI63" s="1">
        <f t="shared" si="31"/>
        <v>543.7</v>
      </c>
      <c r="AJ63" s="13">
        <f t="shared" si="32"/>
        <v>564.6</v>
      </c>
      <c r="AK63" s="1">
        <f t="shared" si="33"/>
        <v>553.3</v>
      </c>
      <c r="AL63" s="13">
        <f t="shared" si="34"/>
        <v>574.7</v>
      </c>
      <c r="AM63" s="1">
        <f t="shared" si="35"/>
        <v>563.2</v>
      </c>
      <c r="AN63" s="13">
        <f t="shared" si="36"/>
        <v>580.8</v>
      </c>
      <c r="AO63" s="1">
        <f t="shared" si="37"/>
        <v>569.2</v>
      </c>
      <c r="AP63" s="13">
        <f t="shared" si="38"/>
        <v>617.2</v>
      </c>
      <c r="AQ63" s="1">
        <f t="shared" si="39"/>
        <v>604.9</v>
      </c>
    </row>
    <row r="64" spans="1:43" ht="9.75">
      <c r="A64" s="6">
        <v>60</v>
      </c>
      <c r="B64" s="9">
        <f>'Ltabell pr. 01.05.02'!$B63-200</f>
        <v>410300</v>
      </c>
      <c r="C64" s="6">
        <v>151190</v>
      </c>
      <c r="D64" s="7">
        <f t="shared" si="0"/>
        <v>34191.666666666664</v>
      </c>
      <c r="E64" s="11">
        <f t="shared" si="1"/>
        <v>402090</v>
      </c>
      <c r="F64" s="13">
        <f t="shared" si="2"/>
        <v>437.1</v>
      </c>
      <c r="G64" s="1">
        <f t="shared" si="3"/>
        <v>428.3</v>
      </c>
      <c r="H64" s="13">
        <f t="shared" si="4"/>
        <v>449.7</v>
      </c>
      <c r="I64" s="1">
        <f t="shared" si="5"/>
        <v>440.7</v>
      </c>
      <c r="J64" s="13">
        <f t="shared" si="6"/>
        <v>456.5</v>
      </c>
      <c r="K64" s="1">
        <f t="shared" si="7"/>
        <v>447.4</v>
      </c>
      <c r="L64" s="13">
        <f t="shared" si="8"/>
        <v>459.7</v>
      </c>
      <c r="M64" s="1">
        <f t="shared" si="9"/>
        <v>450.5</v>
      </c>
      <c r="N64" s="13">
        <f t="shared" si="10"/>
        <v>461.3</v>
      </c>
      <c r="O64" s="1">
        <f t="shared" si="11"/>
        <v>452.1</v>
      </c>
      <c r="P64" s="13">
        <f t="shared" si="12"/>
        <v>468.5</v>
      </c>
      <c r="Q64" s="1">
        <f t="shared" si="13"/>
        <v>459.2</v>
      </c>
      <c r="R64" s="13">
        <f t="shared" si="14"/>
        <v>478.9</v>
      </c>
      <c r="S64" s="1">
        <f t="shared" si="15"/>
        <v>469.3</v>
      </c>
      <c r="T64" s="13">
        <f t="shared" si="16"/>
        <v>482.4</v>
      </c>
      <c r="U64" s="1">
        <f t="shared" si="17"/>
        <v>472.8</v>
      </c>
      <c r="V64" s="13">
        <f t="shared" si="18"/>
        <v>502.3</v>
      </c>
      <c r="W64" s="1">
        <f t="shared" si="19"/>
        <v>492.2</v>
      </c>
      <c r="X64" s="13">
        <f t="shared" si="20"/>
        <v>506.8</v>
      </c>
      <c r="Y64" s="1">
        <f t="shared" si="21"/>
        <v>496.7</v>
      </c>
      <c r="Z64" s="13">
        <f t="shared" si="22"/>
        <v>514.8</v>
      </c>
      <c r="AA64" s="1">
        <f t="shared" si="23"/>
        <v>504.5</v>
      </c>
      <c r="AB64" s="13">
        <f t="shared" si="24"/>
        <v>528.8</v>
      </c>
      <c r="AC64" s="1">
        <f t="shared" si="25"/>
        <v>518.2</v>
      </c>
      <c r="AD64" s="13">
        <f t="shared" si="26"/>
        <v>542.7</v>
      </c>
      <c r="AE64" s="1">
        <f t="shared" si="27"/>
        <v>531.9</v>
      </c>
      <c r="AF64" s="13">
        <f t="shared" si="28"/>
        <v>558.2</v>
      </c>
      <c r="AG64" s="1">
        <f t="shared" si="29"/>
        <v>547.1</v>
      </c>
      <c r="AH64" s="13">
        <f t="shared" si="30"/>
        <v>564.7</v>
      </c>
      <c r="AI64" s="1">
        <f t="shared" si="31"/>
        <v>553.4</v>
      </c>
      <c r="AJ64" s="13">
        <f t="shared" si="32"/>
        <v>574.6</v>
      </c>
      <c r="AK64" s="1">
        <f t="shared" si="33"/>
        <v>563.2</v>
      </c>
      <c r="AL64" s="13">
        <f t="shared" si="34"/>
        <v>585</v>
      </c>
      <c r="AM64" s="1">
        <f t="shared" si="35"/>
        <v>573.3</v>
      </c>
      <c r="AN64" s="13">
        <f t="shared" si="36"/>
        <v>591.2</v>
      </c>
      <c r="AO64" s="1">
        <f t="shared" si="37"/>
        <v>579.3</v>
      </c>
      <c r="AP64" s="13">
        <f t="shared" si="38"/>
        <v>628.2</v>
      </c>
      <c r="AQ64" s="1">
        <f t="shared" si="39"/>
        <v>615.7</v>
      </c>
    </row>
    <row r="65" spans="1:43" ht="9.75">
      <c r="A65" s="6">
        <v>61</v>
      </c>
      <c r="B65" s="9">
        <f>'Ltabell pr. 01.05.02'!$B64-200</f>
        <v>418100</v>
      </c>
      <c r="C65" s="6">
        <v>151191</v>
      </c>
      <c r="D65" s="7">
        <f t="shared" si="0"/>
        <v>34841.666666666664</v>
      </c>
      <c r="E65" s="11">
        <f t="shared" si="1"/>
        <v>409734</v>
      </c>
      <c r="F65" s="13">
        <f t="shared" si="2"/>
        <v>445.4</v>
      </c>
      <c r="G65" s="1">
        <f t="shared" si="3"/>
        <v>436.5</v>
      </c>
      <c r="H65" s="13">
        <f t="shared" si="4"/>
        <v>458.2</v>
      </c>
      <c r="I65" s="1">
        <f t="shared" si="5"/>
        <v>449</v>
      </c>
      <c r="J65" s="13">
        <f t="shared" si="6"/>
        <v>465.2</v>
      </c>
      <c r="K65" s="1">
        <f t="shared" si="7"/>
        <v>455.9</v>
      </c>
      <c r="L65" s="13">
        <f t="shared" si="8"/>
        <v>468.5</v>
      </c>
      <c r="M65" s="1">
        <f t="shared" si="9"/>
        <v>459.1</v>
      </c>
      <c r="N65" s="13">
        <f t="shared" si="10"/>
        <v>470.1</v>
      </c>
      <c r="O65" s="1">
        <f t="shared" si="11"/>
        <v>460.7</v>
      </c>
      <c r="P65" s="13">
        <f t="shared" si="12"/>
        <v>477.4</v>
      </c>
      <c r="Q65" s="1">
        <f t="shared" si="13"/>
        <v>467.9</v>
      </c>
      <c r="R65" s="13">
        <f t="shared" si="14"/>
        <v>488</v>
      </c>
      <c r="S65" s="1">
        <f t="shared" si="15"/>
        <v>478.2</v>
      </c>
      <c r="T65" s="13">
        <f t="shared" si="16"/>
        <v>491.6</v>
      </c>
      <c r="U65" s="1">
        <f t="shared" si="17"/>
        <v>481.8</v>
      </c>
      <c r="V65" s="13">
        <f t="shared" si="18"/>
        <v>511.8</v>
      </c>
      <c r="W65" s="1">
        <f t="shared" si="19"/>
        <v>501.6</v>
      </c>
      <c r="X65" s="13">
        <f t="shared" si="20"/>
        <v>516.5</v>
      </c>
      <c r="Y65" s="1">
        <f t="shared" si="21"/>
        <v>506.1</v>
      </c>
      <c r="Z65" s="13">
        <f t="shared" si="22"/>
        <v>524.6</v>
      </c>
      <c r="AA65" s="1">
        <f t="shared" si="23"/>
        <v>514.1</v>
      </c>
      <c r="AB65" s="13">
        <f t="shared" si="24"/>
        <v>538.8</v>
      </c>
      <c r="AC65" s="1">
        <f t="shared" si="25"/>
        <v>528</v>
      </c>
      <c r="AD65" s="13">
        <f t="shared" si="26"/>
        <v>553</v>
      </c>
      <c r="AE65" s="1">
        <f t="shared" si="27"/>
        <v>542</v>
      </c>
      <c r="AF65" s="13">
        <f t="shared" si="28"/>
        <v>568.8</v>
      </c>
      <c r="AG65" s="1">
        <f t="shared" si="29"/>
        <v>557.5</v>
      </c>
      <c r="AH65" s="13">
        <f t="shared" si="30"/>
        <v>575.4</v>
      </c>
      <c r="AI65" s="1">
        <f t="shared" si="31"/>
        <v>563.9</v>
      </c>
      <c r="AJ65" s="13">
        <f t="shared" si="32"/>
        <v>585.6</v>
      </c>
      <c r="AK65" s="1">
        <f t="shared" si="33"/>
        <v>573.9</v>
      </c>
      <c r="AL65" s="13">
        <f t="shared" si="34"/>
        <v>596.1</v>
      </c>
      <c r="AM65" s="1">
        <f t="shared" si="35"/>
        <v>584.2</v>
      </c>
      <c r="AN65" s="13">
        <f t="shared" si="36"/>
        <v>602.4</v>
      </c>
      <c r="AO65" s="1">
        <f t="shared" si="37"/>
        <v>590.4</v>
      </c>
      <c r="AP65" s="13">
        <f t="shared" si="38"/>
        <v>640.2</v>
      </c>
      <c r="AQ65" s="1">
        <f t="shared" si="39"/>
        <v>627.4</v>
      </c>
    </row>
    <row r="66" spans="1:43" ht="9.75">
      <c r="A66" s="6">
        <v>62</v>
      </c>
      <c r="B66" s="9">
        <f>'Ltabell pr. 01.05.02'!$B65-200</f>
        <v>426300</v>
      </c>
      <c r="C66" s="6">
        <v>151192</v>
      </c>
      <c r="D66" s="7">
        <f t="shared" si="0"/>
        <v>35525</v>
      </c>
      <c r="E66" s="11">
        <f t="shared" si="1"/>
        <v>417770</v>
      </c>
      <c r="F66" s="13">
        <f t="shared" si="2"/>
        <v>454.1</v>
      </c>
      <c r="G66" s="1">
        <f t="shared" si="3"/>
        <v>445.1</v>
      </c>
      <c r="H66" s="13">
        <f t="shared" si="4"/>
        <v>467.2</v>
      </c>
      <c r="I66" s="1">
        <f t="shared" si="5"/>
        <v>457.9</v>
      </c>
      <c r="J66" s="13">
        <f t="shared" si="6"/>
        <v>474.3</v>
      </c>
      <c r="K66" s="1">
        <f t="shared" si="7"/>
        <v>464.8</v>
      </c>
      <c r="L66" s="13">
        <f t="shared" si="8"/>
        <v>477.6</v>
      </c>
      <c r="M66" s="1">
        <f t="shared" si="9"/>
        <v>468.1</v>
      </c>
      <c r="N66" s="13">
        <f t="shared" si="10"/>
        <v>479.3</v>
      </c>
      <c r="O66" s="1">
        <f t="shared" si="11"/>
        <v>469.7</v>
      </c>
      <c r="P66" s="13">
        <f t="shared" si="12"/>
        <v>486.8</v>
      </c>
      <c r="Q66" s="1">
        <f t="shared" si="13"/>
        <v>477.1</v>
      </c>
      <c r="R66" s="13">
        <f t="shared" si="14"/>
        <v>497.5</v>
      </c>
      <c r="S66" s="1">
        <f t="shared" si="15"/>
        <v>487.6</v>
      </c>
      <c r="T66" s="13">
        <f t="shared" si="16"/>
        <v>501.2</v>
      </c>
      <c r="U66" s="1">
        <f t="shared" si="17"/>
        <v>491.2</v>
      </c>
      <c r="V66" s="13">
        <f t="shared" si="18"/>
        <v>521.9</v>
      </c>
      <c r="W66" s="1">
        <f t="shared" si="19"/>
        <v>511.4</v>
      </c>
      <c r="X66" s="13">
        <f t="shared" si="20"/>
        <v>526.6</v>
      </c>
      <c r="Y66" s="1">
        <f t="shared" si="21"/>
        <v>516.1</v>
      </c>
      <c r="Z66" s="13">
        <f t="shared" si="22"/>
        <v>534.9</v>
      </c>
      <c r="AA66" s="1">
        <f t="shared" si="23"/>
        <v>524.2</v>
      </c>
      <c r="AB66" s="13">
        <f t="shared" si="24"/>
        <v>549.4</v>
      </c>
      <c r="AC66" s="1">
        <f t="shared" si="25"/>
        <v>538.4</v>
      </c>
      <c r="AD66" s="13">
        <f t="shared" si="26"/>
        <v>563.9</v>
      </c>
      <c r="AE66" s="1">
        <f t="shared" si="27"/>
        <v>552.6</v>
      </c>
      <c r="AF66" s="13">
        <f t="shared" si="28"/>
        <v>580</v>
      </c>
      <c r="AG66" s="1">
        <f t="shared" si="29"/>
        <v>568.4</v>
      </c>
      <c r="AH66" s="13">
        <f t="shared" si="30"/>
        <v>586.7</v>
      </c>
      <c r="AI66" s="1">
        <f t="shared" si="31"/>
        <v>575</v>
      </c>
      <c r="AJ66" s="13">
        <f t="shared" si="32"/>
        <v>597.1</v>
      </c>
      <c r="AK66" s="1">
        <f t="shared" si="33"/>
        <v>585.1</v>
      </c>
      <c r="AL66" s="13">
        <f t="shared" si="34"/>
        <v>607.8</v>
      </c>
      <c r="AM66" s="1">
        <f t="shared" si="35"/>
        <v>595.6</v>
      </c>
      <c r="AN66" s="13">
        <f t="shared" si="36"/>
        <v>614.2</v>
      </c>
      <c r="AO66" s="1">
        <f t="shared" si="37"/>
        <v>601.9</v>
      </c>
      <c r="AP66" s="13">
        <f t="shared" si="38"/>
        <v>652.7</v>
      </c>
      <c r="AQ66" s="1">
        <f t="shared" si="39"/>
        <v>639.7</v>
      </c>
    </row>
    <row r="67" spans="1:43" ht="9.75">
      <c r="A67" s="6">
        <v>63</v>
      </c>
      <c r="B67" s="9">
        <f>'Ltabell pr. 01.05.02'!$B66-200</f>
        <v>434600</v>
      </c>
      <c r="C67" s="6">
        <v>151193</v>
      </c>
      <c r="D67" s="7">
        <f t="shared" si="0"/>
        <v>36216.666666666664</v>
      </c>
      <c r="E67" s="11">
        <f t="shared" si="1"/>
        <v>425904</v>
      </c>
      <c r="F67" s="13">
        <f t="shared" si="2"/>
        <v>463</v>
      </c>
      <c r="G67" s="1">
        <f t="shared" si="3"/>
        <v>453.7</v>
      </c>
      <c r="H67" s="13">
        <f t="shared" si="4"/>
        <v>476.3</v>
      </c>
      <c r="I67" s="1">
        <f t="shared" si="5"/>
        <v>466.8</v>
      </c>
      <c r="J67" s="13">
        <f t="shared" si="6"/>
        <v>483.5</v>
      </c>
      <c r="K67" s="1">
        <f t="shared" si="7"/>
        <v>473.9</v>
      </c>
      <c r="L67" s="13">
        <f t="shared" si="8"/>
        <v>486.9</v>
      </c>
      <c r="M67" s="1">
        <f t="shared" si="9"/>
        <v>477.2</v>
      </c>
      <c r="N67" s="13">
        <f t="shared" si="10"/>
        <v>488.7</v>
      </c>
      <c r="O67" s="1">
        <f t="shared" si="11"/>
        <v>478.9</v>
      </c>
      <c r="P67" s="13">
        <f t="shared" si="12"/>
        <v>496.3</v>
      </c>
      <c r="Q67" s="1">
        <f t="shared" si="13"/>
        <v>486.4</v>
      </c>
      <c r="R67" s="13">
        <f t="shared" si="14"/>
        <v>507.2</v>
      </c>
      <c r="S67" s="1">
        <f t="shared" si="15"/>
        <v>497.1</v>
      </c>
      <c r="T67" s="13">
        <f t="shared" si="16"/>
        <v>511</v>
      </c>
      <c r="U67" s="1">
        <f t="shared" si="17"/>
        <v>500.8</v>
      </c>
      <c r="V67" s="13">
        <f t="shared" si="18"/>
        <v>532</v>
      </c>
      <c r="W67" s="1">
        <f t="shared" si="19"/>
        <v>521.4</v>
      </c>
      <c r="X67" s="13">
        <f t="shared" si="20"/>
        <v>536.8</v>
      </c>
      <c r="Y67" s="1">
        <f t="shared" si="21"/>
        <v>526.1</v>
      </c>
      <c r="Z67" s="13">
        <f t="shared" si="22"/>
        <v>545.3</v>
      </c>
      <c r="AA67" s="1">
        <f t="shared" si="23"/>
        <v>534.4</v>
      </c>
      <c r="AB67" s="13">
        <f t="shared" si="24"/>
        <v>560.1</v>
      </c>
      <c r="AC67" s="1">
        <f t="shared" si="25"/>
        <v>548.9</v>
      </c>
      <c r="AD67" s="13">
        <f t="shared" si="26"/>
        <v>574.9</v>
      </c>
      <c r="AE67" s="1">
        <f t="shared" si="27"/>
        <v>563.4</v>
      </c>
      <c r="AF67" s="13">
        <f t="shared" si="28"/>
        <v>591.3</v>
      </c>
      <c r="AG67" s="1">
        <f t="shared" si="29"/>
        <v>579.5</v>
      </c>
      <c r="AH67" s="13">
        <f t="shared" si="30"/>
        <v>598.1</v>
      </c>
      <c r="AI67" s="1">
        <f t="shared" si="31"/>
        <v>586.2</v>
      </c>
      <c r="AJ67" s="13">
        <f t="shared" si="32"/>
        <v>608.7</v>
      </c>
      <c r="AK67" s="1">
        <f t="shared" si="33"/>
        <v>596.5</v>
      </c>
      <c r="AL67" s="13">
        <f t="shared" si="34"/>
        <v>619.6</v>
      </c>
      <c r="AM67" s="1">
        <f t="shared" si="35"/>
        <v>607.2</v>
      </c>
      <c r="AN67" s="13">
        <f t="shared" si="36"/>
        <v>626.2</v>
      </c>
      <c r="AO67" s="1">
        <f t="shared" si="37"/>
        <v>613.7</v>
      </c>
      <c r="AP67" s="13">
        <f t="shared" si="38"/>
        <v>665.4</v>
      </c>
      <c r="AQ67" s="1">
        <f t="shared" si="39"/>
        <v>652.1</v>
      </c>
    </row>
    <row r="68" spans="1:43" ht="9.75">
      <c r="A68" s="6">
        <v>64</v>
      </c>
      <c r="B68" s="9">
        <f>'Ltabell pr. 01.05.02'!$B67-200</f>
        <v>442800</v>
      </c>
      <c r="C68" s="6">
        <v>151194</v>
      </c>
      <c r="D68" s="7">
        <f t="shared" si="0"/>
        <v>36900</v>
      </c>
      <c r="E68" s="11">
        <f t="shared" si="1"/>
        <v>433940</v>
      </c>
      <c r="F68" s="13">
        <f t="shared" si="2"/>
        <v>471.7</v>
      </c>
      <c r="G68" s="1">
        <f t="shared" si="3"/>
        <v>462.3</v>
      </c>
      <c r="H68" s="13">
        <f t="shared" si="4"/>
        <v>485.3</v>
      </c>
      <c r="I68" s="1">
        <f t="shared" si="5"/>
        <v>475.6</v>
      </c>
      <c r="J68" s="13">
        <f t="shared" si="6"/>
        <v>492.7</v>
      </c>
      <c r="K68" s="1">
        <f t="shared" si="7"/>
        <v>482.8</v>
      </c>
      <c r="L68" s="13">
        <f t="shared" si="8"/>
        <v>496.1</v>
      </c>
      <c r="M68" s="1">
        <f t="shared" si="9"/>
        <v>486.2</v>
      </c>
      <c r="N68" s="13">
        <f t="shared" si="10"/>
        <v>497.9</v>
      </c>
      <c r="O68" s="1">
        <f t="shared" si="11"/>
        <v>487.9</v>
      </c>
      <c r="P68" s="13">
        <f t="shared" si="12"/>
        <v>505.7</v>
      </c>
      <c r="Q68" s="1">
        <f t="shared" si="13"/>
        <v>495.5</v>
      </c>
      <c r="R68" s="13">
        <f t="shared" si="14"/>
        <v>516.8</v>
      </c>
      <c r="S68" s="1">
        <f t="shared" si="15"/>
        <v>506.5</v>
      </c>
      <c r="T68" s="13">
        <f t="shared" si="16"/>
        <v>520.6</v>
      </c>
      <c r="U68" s="1">
        <f t="shared" si="17"/>
        <v>510.2</v>
      </c>
      <c r="V68" s="13">
        <f t="shared" si="18"/>
        <v>542</v>
      </c>
      <c r="W68" s="1">
        <f t="shared" si="19"/>
        <v>531.2</v>
      </c>
      <c r="X68" s="13">
        <f t="shared" si="20"/>
        <v>547</v>
      </c>
      <c r="Y68" s="1">
        <f t="shared" si="21"/>
        <v>536</v>
      </c>
      <c r="Z68" s="13">
        <f t="shared" si="22"/>
        <v>555.6</v>
      </c>
      <c r="AA68" s="1">
        <f t="shared" si="23"/>
        <v>544.5</v>
      </c>
      <c r="AB68" s="13">
        <f t="shared" si="24"/>
        <v>570.7</v>
      </c>
      <c r="AC68" s="1">
        <f t="shared" si="25"/>
        <v>559.2</v>
      </c>
      <c r="AD68" s="13">
        <f t="shared" si="26"/>
        <v>585.7</v>
      </c>
      <c r="AE68" s="1">
        <f t="shared" si="27"/>
        <v>574</v>
      </c>
      <c r="AF68" s="13">
        <f t="shared" si="28"/>
        <v>602.4</v>
      </c>
      <c r="AG68" s="1">
        <f t="shared" si="29"/>
        <v>590.4</v>
      </c>
      <c r="AH68" s="13">
        <f t="shared" si="30"/>
        <v>609.4</v>
      </c>
      <c r="AI68" s="1">
        <f t="shared" si="31"/>
        <v>597.2</v>
      </c>
      <c r="AJ68" s="13">
        <f t="shared" si="32"/>
        <v>620.2</v>
      </c>
      <c r="AK68" s="1">
        <f t="shared" si="33"/>
        <v>607.8</v>
      </c>
      <c r="AL68" s="13">
        <f t="shared" si="34"/>
        <v>631.3</v>
      </c>
      <c r="AM68" s="1">
        <f t="shared" si="35"/>
        <v>618.7</v>
      </c>
      <c r="AN68" s="13">
        <f t="shared" si="36"/>
        <v>638</v>
      </c>
      <c r="AO68" s="1">
        <f t="shared" si="37"/>
        <v>625.2</v>
      </c>
      <c r="AP68" s="13">
        <f t="shared" si="38"/>
        <v>678</v>
      </c>
      <c r="AQ68" s="1">
        <f t="shared" si="39"/>
        <v>664.4</v>
      </c>
    </row>
    <row r="69" spans="1:43" ht="9.75">
      <c r="A69" s="6">
        <v>65</v>
      </c>
      <c r="B69" s="9">
        <f>'Ltabell pr. 01.05.02'!$B68-200</f>
        <v>451100</v>
      </c>
      <c r="C69" s="6">
        <v>151195</v>
      </c>
      <c r="D69" s="7">
        <f t="shared" si="0"/>
        <v>37591.666666666664</v>
      </c>
      <c r="E69" s="11">
        <f t="shared" si="1"/>
        <v>442074</v>
      </c>
      <c r="F69" s="13">
        <f t="shared" si="2"/>
        <v>480.6</v>
      </c>
      <c r="G69" s="1">
        <f t="shared" si="3"/>
        <v>470.9</v>
      </c>
      <c r="H69" s="13">
        <f t="shared" si="4"/>
        <v>494.4</v>
      </c>
      <c r="I69" s="1">
        <f t="shared" si="5"/>
        <v>484.5</v>
      </c>
      <c r="J69" s="13">
        <f t="shared" si="6"/>
        <v>501.9</v>
      </c>
      <c r="K69" s="1">
        <f t="shared" si="7"/>
        <v>491.8</v>
      </c>
      <c r="L69" s="13">
        <f t="shared" si="8"/>
        <v>505.4</v>
      </c>
      <c r="M69" s="1">
        <f t="shared" si="9"/>
        <v>495.3</v>
      </c>
      <c r="N69" s="13">
        <f t="shared" si="10"/>
        <v>507.2</v>
      </c>
      <c r="O69" s="1">
        <f t="shared" si="11"/>
        <v>497.1</v>
      </c>
      <c r="P69" s="13">
        <f t="shared" si="12"/>
        <v>515.1</v>
      </c>
      <c r="Q69" s="1">
        <f t="shared" si="13"/>
        <v>504.8</v>
      </c>
      <c r="R69" s="13">
        <f t="shared" si="14"/>
        <v>526.5</v>
      </c>
      <c r="S69" s="1">
        <f t="shared" si="15"/>
        <v>516</v>
      </c>
      <c r="T69" s="13">
        <f t="shared" si="16"/>
        <v>530.4</v>
      </c>
      <c r="U69" s="1">
        <f t="shared" si="17"/>
        <v>519.8</v>
      </c>
      <c r="V69" s="13">
        <f t="shared" si="18"/>
        <v>552.2</v>
      </c>
      <c r="W69" s="1">
        <f t="shared" si="19"/>
        <v>541.2</v>
      </c>
      <c r="X69" s="13">
        <f t="shared" si="20"/>
        <v>557.2</v>
      </c>
      <c r="Y69" s="1">
        <f t="shared" si="21"/>
        <v>546.1</v>
      </c>
      <c r="Z69" s="13">
        <f t="shared" si="22"/>
        <v>566</v>
      </c>
      <c r="AA69" s="1">
        <f t="shared" si="23"/>
        <v>554.7</v>
      </c>
      <c r="AB69" s="13">
        <f t="shared" si="24"/>
        <v>581.4</v>
      </c>
      <c r="AC69" s="1">
        <f t="shared" si="25"/>
        <v>569.7</v>
      </c>
      <c r="AD69" s="13">
        <f t="shared" si="26"/>
        <v>596.7</v>
      </c>
      <c r="AE69" s="1">
        <f t="shared" si="27"/>
        <v>584.8</v>
      </c>
      <c r="AF69" s="13">
        <f t="shared" si="28"/>
        <v>613.7</v>
      </c>
      <c r="AG69" s="1">
        <f t="shared" si="29"/>
        <v>601.5</v>
      </c>
      <c r="AH69" s="13">
        <f t="shared" si="30"/>
        <v>620.8</v>
      </c>
      <c r="AI69" s="1">
        <f t="shared" si="31"/>
        <v>608.4</v>
      </c>
      <c r="AJ69" s="13">
        <f t="shared" si="32"/>
        <v>631.8</v>
      </c>
      <c r="AK69" s="1">
        <f t="shared" si="33"/>
        <v>619.2</v>
      </c>
      <c r="AL69" s="13">
        <f t="shared" si="34"/>
        <v>643.1</v>
      </c>
      <c r="AM69" s="1">
        <f t="shared" si="35"/>
        <v>630.3</v>
      </c>
      <c r="AN69" s="13">
        <f t="shared" si="36"/>
        <v>650</v>
      </c>
      <c r="AO69" s="1">
        <f t="shared" si="37"/>
        <v>636.9</v>
      </c>
      <c r="AP69" s="13">
        <f t="shared" si="38"/>
        <v>690.7</v>
      </c>
      <c r="AQ69" s="1">
        <f t="shared" si="39"/>
        <v>676.9</v>
      </c>
    </row>
    <row r="70" spans="1:43" ht="9.75">
      <c r="A70" s="6">
        <v>66</v>
      </c>
      <c r="B70" s="9">
        <f>'Ltabell pr. 01.05.02'!$B69-200</f>
        <v>459300</v>
      </c>
      <c r="C70" s="6">
        <v>151196</v>
      </c>
      <c r="D70" s="7">
        <f aca="true" t="shared" si="40" ref="D70:D90">B70/12</f>
        <v>38275</v>
      </c>
      <c r="E70" s="11">
        <f aca="true" t="shared" si="41" ref="E70:E90">B70-((B70+200)*2%)</f>
        <v>450110</v>
      </c>
      <c r="F70" s="13">
        <f aca="true" t="shared" si="42" ref="F70:F90">ROUND((($B70*1500)/(1687.5*F$3)/112*100)*0.8*1.5,1)</f>
        <v>489.3</v>
      </c>
      <c r="G70" s="1">
        <f aca="true" t="shared" si="43" ref="G70:G90">ROUND((($E70*1500)/(1687.5*G$3)/112*100)*0.8*1.5,1)</f>
        <v>479.5</v>
      </c>
      <c r="H70" s="13">
        <f aca="true" t="shared" si="44" ref="H70:H90">ROUND((($B70*1500)/(1687.5*H$3)/112*100)*0.8*1.5,1)</f>
        <v>503.4</v>
      </c>
      <c r="I70" s="1">
        <f aca="true" t="shared" si="45" ref="I70:I90">ROUND((($E70*1500)/(1687.5*I$3)/112*100)*0.8*1.5,1)</f>
        <v>493.3</v>
      </c>
      <c r="J70" s="13">
        <f aca="true" t="shared" si="46" ref="J70:J90">ROUND((($B70*1500)/(1687.5*J$3)/112*100)*0.8*1.5,1)</f>
        <v>511</v>
      </c>
      <c r="K70" s="1">
        <f aca="true" t="shared" si="47" ref="K70:K90">ROUND((($E70*1500)/(1687.5*K$3)/112*100)*0.8*1.5,1)</f>
        <v>500.8</v>
      </c>
      <c r="L70" s="13">
        <f aca="true" t="shared" si="48" ref="L70:L90">ROUND((($B70*1500)/(1687.5*L$3)/112*100)*0.8*1.5,1)</f>
        <v>514.6</v>
      </c>
      <c r="M70" s="1">
        <f aca="true" t="shared" si="49" ref="M70:M90">ROUND((($E70*1500)/(1687.5*M$3)/112*100)*0.8*1.5,1)</f>
        <v>504.3</v>
      </c>
      <c r="N70" s="13">
        <f aca="true" t="shared" si="50" ref="N70:N90">ROUND((($B70*1500)/(1687.5*N$3)/112*100)*0.8*1.5,1)</f>
        <v>516.4</v>
      </c>
      <c r="O70" s="1">
        <f aca="true" t="shared" si="51" ref="O70:O90">ROUND((($E70*1500)/(1687.5*O$3)/112*100)*0.8*1.5,1)</f>
        <v>506.1</v>
      </c>
      <c r="P70" s="13">
        <f aca="true" t="shared" si="52" ref="P70:P90">ROUND((($B70*1500)/(1687.5*P$3)/112*100)*0.8*1.5,1)</f>
        <v>524.5</v>
      </c>
      <c r="Q70" s="1">
        <f aca="true" t="shared" si="53" ref="Q70:Q90">ROUND((($E70*1500)/(1687.5*Q$3)/112*100)*0.8*1.5,1)</f>
        <v>514</v>
      </c>
      <c r="R70" s="13">
        <f aca="true" t="shared" si="54" ref="R70:R90">ROUND((($B70*1500)/(1687.5*R$3)/112*100)*0.8*1.5,1)</f>
        <v>536.1</v>
      </c>
      <c r="S70" s="1">
        <f aca="true" t="shared" si="55" ref="S70:S90">ROUND((($E70*1500)/(1687.5*S$3)/112*100)*0.8*1.5,1)</f>
        <v>525.3</v>
      </c>
      <c r="T70" s="13">
        <f aca="true" t="shared" si="56" ref="T70:T90">ROUND((($B70*1500)/(1687.5*T$3)/112*100)*0.8*1.5,1)</f>
        <v>540</v>
      </c>
      <c r="U70" s="1">
        <f aca="true" t="shared" si="57" ref="U70:U90">ROUND((($E70*1500)/(1687.5*U$3)/112*100)*0.8*1.5,1)</f>
        <v>529.2</v>
      </c>
      <c r="V70" s="13">
        <f aca="true" t="shared" si="58" ref="V70:V90">ROUND((($B70*1500)/(1687.5*V$3)/112*100)*0.8*1.5,1)</f>
        <v>562.2</v>
      </c>
      <c r="W70" s="1">
        <f aca="true" t="shared" si="59" ref="W70:W90">ROUND((($E70*1500)/(1687.5*W$3)/112*100)*0.8*1.5,1)</f>
        <v>551</v>
      </c>
      <c r="X70" s="13">
        <f aca="true" t="shared" si="60" ref="X70:X90">ROUND((($B70*1500)/(1687.5*X$3)/112*100)*0.8*1.5,1)</f>
        <v>567.4</v>
      </c>
      <c r="Y70" s="1">
        <f aca="true" t="shared" si="61" ref="Y70:Y90">ROUND((($E70*1500)/(1687.5*Y$3)/112*100)*0.8*1.5,1)</f>
        <v>556</v>
      </c>
      <c r="Z70" s="13">
        <f aca="true" t="shared" si="62" ref="Z70:Z90">ROUND((($B70*1500)/(1687.5*Z$3)/112*100)*0.8*1.5,1)</f>
        <v>576.3</v>
      </c>
      <c r="AA70" s="1">
        <f aca="true" t="shared" si="63" ref="AA70:AA90">ROUND((($E70*1500)/(1687.5*AA$3)/112*100)*0.8*1.5,1)</f>
        <v>564.8</v>
      </c>
      <c r="AB70" s="13">
        <f aca="true" t="shared" si="64" ref="AB70:AB90">ROUND((($B70*1500)/(1687.5*AB$3)/112*100)*0.8*1.5,1)</f>
        <v>591.9</v>
      </c>
      <c r="AC70" s="1">
        <f aca="true" t="shared" si="65" ref="AC70:AC90">ROUND((($E70*1500)/(1687.5*AC$3)/112*100)*0.8*1.5,1)</f>
        <v>580.1</v>
      </c>
      <c r="AD70" s="13">
        <f aca="true" t="shared" si="66" ref="AD70:AD90">ROUND((($B70*1500)/(1687.5*AD$3)/112*100)*0.8*1.5,1)</f>
        <v>607.5</v>
      </c>
      <c r="AE70" s="1">
        <f aca="true" t="shared" si="67" ref="AE70:AE90">ROUND((($E70*1500)/(1687.5*AE$3)/112*100)*0.8*1.5,1)</f>
        <v>595.4</v>
      </c>
      <c r="AF70" s="13">
        <f aca="true" t="shared" si="68" ref="AF70:AF90">ROUND((($B70*1500)/(1687.5*AF$3)/112*100)*0.8*1.5,1)</f>
        <v>624.9</v>
      </c>
      <c r="AG70" s="1">
        <f aca="true" t="shared" si="69" ref="AG70:AG90">ROUND((($E70*1500)/(1687.5*AG$3)/112*100)*0.8*1.5,1)</f>
        <v>612.4</v>
      </c>
      <c r="AH70" s="13">
        <f aca="true" t="shared" si="70" ref="AH70:AH90">ROUND((($B70*1500)/(1687.5*AH$3)/112*100)*0.8*1.5,1)</f>
        <v>632.1</v>
      </c>
      <c r="AI70" s="1">
        <f aca="true" t="shared" si="71" ref="AI70:AI90">ROUND((($E70*1500)/(1687.5*AI$3)/112*100)*0.8*1.5,1)</f>
        <v>619.5</v>
      </c>
      <c r="AJ70" s="13">
        <f aca="true" t="shared" si="72" ref="AJ70:AJ90">ROUND((($B70*1500)/(1687.5*AJ$3)/112*100)*0.8*1.5,1)</f>
        <v>643.3</v>
      </c>
      <c r="AK70" s="1">
        <f aca="true" t="shared" si="73" ref="AK70:AK90">ROUND((($E70*1500)/(1687.5*AK$3)/112*100)*0.8*1.5,1)</f>
        <v>630.4</v>
      </c>
      <c r="AL70" s="13">
        <f aca="true" t="shared" si="74" ref="AL70:AL90">ROUND((($B70*1500)/(1687.5*AL$3)/112*100)*0.8*1.5,1)</f>
        <v>654.8</v>
      </c>
      <c r="AM70" s="1">
        <f aca="true" t="shared" si="75" ref="AM70:AM90">ROUND((($E70*1500)/(1687.5*AM$3)/112*100)*0.8*1.5,1)</f>
        <v>641.7</v>
      </c>
      <c r="AN70" s="13">
        <f aca="true" t="shared" si="76" ref="AN70:AN90">ROUND((($B70*1500)/(1687.5*AN$3)/112*100)*0.8*1.5,1)</f>
        <v>661.8</v>
      </c>
      <c r="AO70" s="1">
        <f aca="true" t="shared" si="77" ref="AO70:AO90">ROUND((($E70*1500)/(1687.5*AO$3)/112*100)*0.8*1.5,1)</f>
        <v>648.5</v>
      </c>
      <c r="AP70" s="13">
        <f aca="true" t="shared" si="78" ref="AP70:AP77">ROUND((($B70*1500)/(1687.5*AP$3)/112*100)*0.8*1.5,1)</f>
        <v>703.3</v>
      </c>
      <c r="AQ70" s="1">
        <f aca="true" t="shared" si="79" ref="AQ70:AQ90">ROUND((($E70*1500)/(1687.5*AQ$3)/112*100)*0.8*1.5,1)</f>
        <v>689.2</v>
      </c>
    </row>
    <row r="71" spans="1:43" ht="9.75">
      <c r="A71" s="6">
        <v>67</v>
      </c>
      <c r="B71" s="9">
        <f>'Ltabell pr. 01.05.02'!$B70-200</f>
        <v>467600</v>
      </c>
      <c r="C71" s="6">
        <v>151197</v>
      </c>
      <c r="D71" s="7">
        <f t="shared" si="40"/>
        <v>38966.666666666664</v>
      </c>
      <c r="E71" s="11">
        <f t="shared" si="41"/>
        <v>458244</v>
      </c>
      <c r="F71" s="13">
        <f t="shared" si="42"/>
        <v>498.1</v>
      </c>
      <c r="G71" s="1">
        <f t="shared" si="43"/>
        <v>488.2</v>
      </c>
      <c r="H71" s="13">
        <f t="shared" si="44"/>
        <v>512.5</v>
      </c>
      <c r="I71" s="1">
        <f t="shared" si="45"/>
        <v>502.2</v>
      </c>
      <c r="J71" s="13">
        <f t="shared" si="46"/>
        <v>520.2</v>
      </c>
      <c r="K71" s="1">
        <f t="shared" si="47"/>
        <v>509.8</v>
      </c>
      <c r="L71" s="13">
        <f t="shared" si="48"/>
        <v>523.9</v>
      </c>
      <c r="M71" s="1">
        <f t="shared" si="49"/>
        <v>513.4</v>
      </c>
      <c r="N71" s="13">
        <f t="shared" si="50"/>
        <v>525.8</v>
      </c>
      <c r="O71" s="1">
        <f t="shared" si="51"/>
        <v>515.3</v>
      </c>
      <c r="P71" s="13">
        <f t="shared" si="52"/>
        <v>534</v>
      </c>
      <c r="Q71" s="1">
        <f t="shared" si="53"/>
        <v>523.3</v>
      </c>
      <c r="R71" s="13">
        <f t="shared" si="54"/>
        <v>545.8</v>
      </c>
      <c r="S71" s="1">
        <f t="shared" si="55"/>
        <v>534.8</v>
      </c>
      <c r="T71" s="13">
        <f t="shared" si="56"/>
        <v>549.8</v>
      </c>
      <c r="U71" s="1">
        <f t="shared" si="57"/>
        <v>538.8</v>
      </c>
      <c r="V71" s="13">
        <f t="shared" si="58"/>
        <v>572.4</v>
      </c>
      <c r="W71" s="1">
        <f t="shared" si="59"/>
        <v>561</v>
      </c>
      <c r="X71" s="13">
        <f t="shared" si="60"/>
        <v>577.6</v>
      </c>
      <c r="Y71" s="1">
        <f t="shared" si="61"/>
        <v>566</v>
      </c>
      <c r="Z71" s="13">
        <f t="shared" si="62"/>
        <v>586.7</v>
      </c>
      <c r="AA71" s="1">
        <f t="shared" si="63"/>
        <v>575</v>
      </c>
      <c r="AB71" s="13">
        <f t="shared" si="64"/>
        <v>602.6</v>
      </c>
      <c r="AC71" s="1">
        <f t="shared" si="65"/>
        <v>590.6</v>
      </c>
      <c r="AD71" s="13">
        <f t="shared" si="66"/>
        <v>618.5</v>
      </c>
      <c r="AE71" s="1">
        <f t="shared" si="67"/>
        <v>606.1</v>
      </c>
      <c r="AF71" s="13">
        <f t="shared" si="68"/>
        <v>636.2</v>
      </c>
      <c r="AG71" s="1">
        <f t="shared" si="69"/>
        <v>623.5</v>
      </c>
      <c r="AH71" s="13">
        <f t="shared" si="70"/>
        <v>643.5</v>
      </c>
      <c r="AI71" s="1">
        <f t="shared" si="71"/>
        <v>630.7</v>
      </c>
      <c r="AJ71" s="13">
        <f t="shared" si="72"/>
        <v>654.9</v>
      </c>
      <c r="AK71" s="1">
        <f t="shared" si="73"/>
        <v>641.8</v>
      </c>
      <c r="AL71" s="13">
        <f t="shared" si="74"/>
        <v>666.7</v>
      </c>
      <c r="AM71" s="1">
        <f t="shared" si="75"/>
        <v>653.3</v>
      </c>
      <c r="AN71" s="13">
        <f t="shared" si="76"/>
        <v>673.7</v>
      </c>
      <c r="AO71" s="1">
        <f t="shared" si="77"/>
        <v>660.2</v>
      </c>
      <c r="AP71" s="13">
        <f t="shared" si="78"/>
        <v>716</v>
      </c>
      <c r="AQ71" s="1">
        <f t="shared" si="79"/>
        <v>701.6</v>
      </c>
    </row>
    <row r="72" spans="1:43" ht="9.75">
      <c r="A72" s="6">
        <v>68</v>
      </c>
      <c r="B72" s="9">
        <f>'Ltabell pr. 01.05.02'!$B71-200</f>
        <v>475800</v>
      </c>
      <c r="C72" s="6">
        <v>151198</v>
      </c>
      <c r="D72" s="7">
        <f t="shared" si="40"/>
        <v>39650</v>
      </c>
      <c r="E72" s="11">
        <f t="shared" si="41"/>
        <v>466280</v>
      </c>
      <c r="F72" s="13">
        <f t="shared" si="42"/>
        <v>506.9</v>
      </c>
      <c r="G72" s="1">
        <f t="shared" si="43"/>
        <v>496.7</v>
      </c>
      <c r="H72" s="13">
        <f t="shared" si="44"/>
        <v>521.5</v>
      </c>
      <c r="I72" s="1">
        <f t="shared" si="45"/>
        <v>511</v>
      </c>
      <c r="J72" s="13">
        <f t="shared" si="46"/>
        <v>529.4</v>
      </c>
      <c r="K72" s="1">
        <f t="shared" si="47"/>
        <v>518.8</v>
      </c>
      <c r="L72" s="13">
        <f t="shared" si="48"/>
        <v>533.1</v>
      </c>
      <c r="M72" s="1">
        <f t="shared" si="49"/>
        <v>522.4</v>
      </c>
      <c r="N72" s="13">
        <f t="shared" si="50"/>
        <v>535</v>
      </c>
      <c r="O72" s="1">
        <f t="shared" si="51"/>
        <v>524.3</v>
      </c>
      <c r="P72" s="13">
        <f t="shared" si="52"/>
        <v>543.3</v>
      </c>
      <c r="Q72" s="1">
        <f t="shared" si="53"/>
        <v>532.5</v>
      </c>
      <c r="R72" s="13">
        <f t="shared" si="54"/>
        <v>555.3</v>
      </c>
      <c r="S72" s="1">
        <f t="shared" si="55"/>
        <v>544.2</v>
      </c>
      <c r="T72" s="13">
        <f t="shared" si="56"/>
        <v>559.4</v>
      </c>
      <c r="U72" s="1">
        <f t="shared" si="57"/>
        <v>548.2</v>
      </c>
      <c r="V72" s="13">
        <f t="shared" si="58"/>
        <v>582.4</v>
      </c>
      <c r="W72" s="1">
        <f t="shared" si="59"/>
        <v>570.8</v>
      </c>
      <c r="X72" s="13">
        <f t="shared" si="60"/>
        <v>587.7</v>
      </c>
      <c r="Y72" s="1">
        <f t="shared" si="61"/>
        <v>576</v>
      </c>
      <c r="Z72" s="13">
        <f t="shared" si="62"/>
        <v>597</v>
      </c>
      <c r="AA72" s="1">
        <f t="shared" si="63"/>
        <v>585.1</v>
      </c>
      <c r="AB72" s="13">
        <f t="shared" si="64"/>
        <v>613.2</v>
      </c>
      <c r="AC72" s="1">
        <f t="shared" si="65"/>
        <v>600.9</v>
      </c>
      <c r="AD72" s="13">
        <f t="shared" si="66"/>
        <v>629.4</v>
      </c>
      <c r="AE72" s="1">
        <f t="shared" si="67"/>
        <v>616.8</v>
      </c>
      <c r="AF72" s="13">
        <f t="shared" si="68"/>
        <v>647.3</v>
      </c>
      <c r="AG72" s="1">
        <f t="shared" si="69"/>
        <v>634.4</v>
      </c>
      <c r="AH72" s="13">
        <f t="shared" si="70"/>
        <v>654.8</v>
      </c>
      <c r="AI72" s="1">
        <f t="shared" si="71"/>
        <v>641.7</v>
      </c>
      <c r="AJ72" s="13">
        <f t="shared" si="72"/>
        <v>666.4</v>
      </c>
      <c r="AK72" s="1">
        <f t="shared" si="73"/>
        <v>653.1</v>
      </c>
      <c r="AL72" s="13">
        <f t="shared" si="74"/>
        <v>678.4</v>
      </c>
      <c r="AM72" s="1">
        <f t="shared" si="75"/>
        <v>664.8</v>
      </c>
      <c r="AN72" s="13">
        <f t="shared" si="76"/>
        <v>685.5</v>
      </c>
      <c r="AO72" s="1">
        <f t="shared" si="77"/>
        <v>671.8</v>
      </c>
      <c r="AP72" s="13">
        <f t="shared" si="78"/>
        <v>728.5</v>
      </c>
      <c r="AQ72" s="1">
        <f t="shared" si="79"/>
        <v>713.9</v>
      </c>
    </row>
    <row r="73" spans="1:43" ht="9.75">
      <c r="A73" s="6">
        <v>69</v>
      </c>
      <c r="B73" s="9">
        <f>'Ltabell pr. 01.05.02'!$B72-200</f>
        <v>485100</v>
      </c>
      <c r="C73" s="6">
        <v>151199</v>
      </c>
      <c r="D73" s="7">
        <f t="shared" si="40"/>
        <v>40425</v>
      </c>
      <c r="E73" s="11">
        <f t="shared" si="41"/>
        <v>475394</v>
      </c>
      <c r="F73" s="13">
        <f t="shared" si="42"/>
        <v>516.8</v>
      </c>
      <c r="G73" s="1">
        <f t="shared" si="43"/>
        <v>506.4</v>
      </c>
      <c r="H73" s="13">
        <f t="shared" si="44"/>
        <v>531.6</v>
      </c>
      <c r="I73" s="1">
        <f t="shared" si="45"/>
        <v>521</v>
      </c>
      <c r="J73" s="13">
        <f t="shared" si="46"/>
        <v>539.7</v>
      </c>
      <c r="K73" s="1">
        <f t="shared" si="47"/>
        <v>528.9</v>
      </c>
      <c r="L73" s="13">
        <f t="shared" si="48"/>
        <v>543.5</v>
      </c>
      <c r="M73" s="1">
        <f t="shared" si="49"/>
        <v>532.7</v>
      </c>
      <c r="N73" s="13">
        <f t="shared" si="50"/>
        <v>545.5</v>
      </c>
      <c r="O73" s="1">
        <f t="shared" si="51"/>
        <v>534.5</v>
      </c>
      <c r="P73" s="13">
        <f t="shared" si="52"/>
        <v>554</v>
      </c>
      <c r="Q73" s="1">
        <f t="shared" si="53"/>
        <v>542.9</v>
      </c>
      <c r="R73" s="13">
        <f t="shared" si="54"/>
        <v>566.2</v>
      </c>
      <c r="S73" s="1">
        <f t="shared" si="55"/>
        <v>554.8</v>
      </c>
      <c r="T73" s="13">
        <f t="shared" si="56"/>
        <v>570.4</v>
      </c>
      <c r="U73" s="1">
        <f t="shared" si="57"/>
        <v>559</v>
      </c>
      <c r="V73" s="13">
        <f t="shared" si="58"/>
        <v>593.8</v>
      </c>
      <c r="W73" s="1">
        <f t="shared" si="59"/>
        <v>581.9</v>
      </c>
      <c r="X73" s="13">
        <f t="shared" si="60"/>
        <v>599.2</v>
      </c>
      <c r="Y73" s="1">
        <f t="shared" si="61"/>
        <v>587.2</v>
      </c>
      <c r="Z73" s="13">
        <f t="shared" si="62"/>
        <v>608.7</v>
      </c>
      <c r="AA73" s="1">
        <f t="shared" si="63"/>
        <v>596.5</v>
      </c>
      <c r="AB73" s="13">
        <f t="shared" si="64"/>
        <v>625.2</v>
      </c>
      <c r="AC73" s="1">
        <f t="shared" si="65"/>
        <v>612.7</v>
      </c>
      <c r="AD73" s="13">
        <f t="shared" si="66"/>
        <v>641.7</v>
      </c>
      <c r="AE73" s="1">
        <f t="shared" si="67"/>
        <v>628.8</v>
      </c>
      <c r="AF73" s="13">
        <f t="shared" si="68"/>
        <v>660</v>
      </c>
      <c r="AG73" s="1">
        <f t="shared" si="69"/>
        <v>646.8</v>
      </c>
      <c r="AH73" s="13">
        <f t="shared" si="70"/>
        <v>667.6</v>
      </c>
      <c r="AI73" s="1">
        <f t="shared" si="71"/>
        <v>654.3</v>
      </c>
      <c r="AJ73" s="13">
        <f t="shared" si="72"/>
        <v>679.4</v>
      </c>
      <c r="AK73" s="1">
        <f t="shared" si="73"/>
        <v>665.8</v>
      </c>
      <c r="AL73" s="13">
        <f t="shared" si="74"/>
        <v>691.6</v>
      </c>
      <c r="AM73" s="1">
        <f t="shared" si="75"/>
        <v>677.8</v>
      </c>
      <c r="AN73" s="13">
        <f t="shared" si="76"/>
        <v>698.9</v>
      </c>
      <c r="AO73" s="1">
        <f t="shared" si="77"/>
        <v>685</v>
      </c>
      <c r="AP73" s="13">
        <f t="shared" si="78"/>
        <v>742.8</v>
      </c>
      <c r="AQ73" s="1">
        <f t="shared" si="79"/>
        <v>727.9</v>
      </c>
    </row>
    <row r="74" spans="1:43" ht="9.75">
      <c r="A74" s="6">
        <v>70</v>
      </c>
      <c r="B74" s="9">
        <f>'Ltabell pr. 01.05.02'!$B73-200</f>
        <v>494400</v>
      </c>
      <c r="C74" s="6">
        <v>151200</v>
      </c>
      <c r="D74" s="7">
        <f t="shared" si="40"/>
        <v>41200</v>
      </c>
      <c r="E74" s="11">
        <f t="shared" si="41"/>
        <v>484508</v>
      </c>
      <c r="F74" s="13">
        <f t="shared" si="42"/>
        <v>526.7</v>
      </c>
      <c r="G74" s="1">
        <f t="shared" si="43"/>
        <v>516.1</v>
      </c>
      <c r="H74" s="13">
        <f t="shared" si="44"/>
        <v>541.8</v>
      </c>
      <c r="I74" s="1">
        <f t="shared" si="45"/>
        <v>531</v>
      </c>
      <c r="J74" s="13">
        <f t="shared" si="46"/>
        <v>550.1</v>
      </c>
      <c r="K74" s="1">
        <f t="shared" si="47"/>
        <v>539.1</v>
      </c>
      <c r="L74" s="13">
        <f t="shared" si="48"/>
        <v>553.9</v>
      </c>
      <c r="M74" s="1">
        <f t="shared" si="49"/>
        <v>542.9</v>
      </c>
      <c r="N74" s="13">
        <f t="shared" si="50"/>
        <v>555.9</v>
      </c>
      <c r="O74" s="1">
        <f t="shared" si="51"/>
        <v>544.8</v>
      </c>
      <c r="P74" s="13">
        <f t="shared" si="52"/>
        <v>564.6</v>
      </c>
      <c r="Q74" s="1">
        <f t="shared" si="53"/>
        <v>553.3</v>
      </c>
      <c r="R74" s="13">
        <f t="shared" si="54"/>
        <v>577</v>
      </c>
      <c r="S74" s="1">
        <f t="shared" si="55"/>
        <v>565.5</v>
      </c>
      <c r="T74" s="13">
        <f t="shared" si="56"/>
        <v>581.3</v>
      </c>
      <c r="U74" s="1">
        <f t="shared" si="57"/>
        <v>569.7</v>
      </c>
      <c r="V74" s="13">
        <f t="shared" si="58"/>
        <v>605.2</v>
      </c>
      <c r="W74" s="1">
        <f t="shared" si="59"/>
        <v>593.1</v>
      </c>
      <c r="X74" s="13">
        <f t="shared" si="60"/>
        <v>610.7</v>
      </c>
      <c r="Y74" s="1">
        <f t="shared" si="61"/>
        <v>598.5</v>
      </c>
      <c r="Z74" s="13">
        <f t="shared" si="62"/>
        <v>620.4</v>
      </c>
      <c r="AA74" s="1">
        <f t="shared" si="63"/>
        <v>608</v>
      </c>
      <c r="AB74" s="13">
        <f t="shared" si="64"/>
        <v>637.2</v>
      </c>
      <c r="AC74" s="1">
        <f t="shared" si="65"/>
        <v>624.4</v>
      </c>
      <c r="AD74" s="13">
        <f t="shared" si="66"/>
        <v>654</v>
      </c>
      <c r="AE74" s="1">
        <f t="shared" si="67"/>
        <v>640.9</v>
      </c>
      <c r="AF74" s="13">
        <f t="shared" si="68"/>
        <v>672.7</v>
      </c>
      <c r="AG74" s="1">
        <f t="shared" si="69"/>
        <v>659.2</v>
      </c>
      <c r="AH74" s="13">
        <f t="shared" si="70"/>
        <v>680.4</v>
      </c>
      <c r="AI74" s="1">
        <f t="shared" si="71"/>
        <v>666.8</v>
      </c>
      <c r="AJ74" s="13">
        <f t="shared" si="72"/>
        <v>692.4</v>
      </c>
      <c r="AK74" s="1">
        <f t="shared" si="73"/>
        <v>678.6</v>
      </c>
      <c r="AL74" s="13">
        <f t="shared" si="74"/>
        <v>704.9</v>
      </c>
      <c r="AM74" s="1">
        <f t="shared" si="75"/>
        <v>690.8</v>
      </c>
      <c r="AN74" s="13">
        <f t="shared" si="76"/>
        <v>712.3</v>
      </c>
      <c r="AO74" s="1">
        <f t="shared" si="77"/>
        <v>698.1</v>
      </c>
      <c r="AP74" s="13">
        <f t="shared" si="78"/>
        <v>757</v>
      </c>
      <c r="AQ74" s="1">
        <f t="shared" si="79"/>
        <v>741.9</v>
      </c>
    </row>
    <row r="75" spans="1:43" ht="9.75">
      <c r="A75" s="6">
        <v>71</v>
      </c>
      <c r="B75" s="9">
        <f>'Ltabell pr. 01.05.02'!$B74-200</f>
        <v>506800</v>
      </c>
      <c r="C75" s="6">
        <v>151201</v>
      </c>
      <c r="D75" s="7">
        <f t="shared" si="40"/>
        <v>42233.333333333336</v>
      </c>
      <c r="E75" s="11">
        <f t="shared" si="41"/>
        <v>496660</v>
      </c>
      <c r="F75" s="13">
        <f t="shared" si="42"/>
        <v>539.9</v>
      </c>
      <c r="G75" s="1">
        <f t="shared" si="43"/>
        <v>529.1</v>
      </c>
      <c r="H75" s="13">
        <f t="shared" si="44"/>
        <v>555.4</v>
      </c>
      <c r="I75" s="1">
        <f t="shared" si="45"/>
        <v>544.3</v>
      </c>
      <c r="J75" s="13">
        <f t="shared" si="46"/>
        <v>563.9</v>
      </c>
      <c r="K75" s="1">
        <f t="shared" si="47"/>
        <v>552.6</v>
      </c>
      <c r="L75" s="13">
        <f t="shared" si="48"/>
        <v>567.8</v>
      </c>
      <c r="M75" s="1">
        <f t="shared" si="49"/>
        <v>556.5</v>
      </c>
      <c r="N75" s="13">
        <f t="shared" si="50"/>
        <v>569.9</v>
      </c>
      <c r="O75" s="1">
        <f t="shared" si="51"/>
        <v>558.5</v>
      </c>
      <c r="P75" s="13">
        <f t="shared" si="52"/>
        <v>578.7</v>
      </c>
      <c r="Q75" s="1">
        <f t="shared" si="53"/>
        <v>567.2</v>
      </c>
      <c r="R75" s="13">
        <f t="shared" si="54"/>
        <v>591.5</v>
      </c>
      <c r="S75" s="1">
        <f t="shared" si="55"/>
        <v>579.7</v>
      </c>
      <c r="T75" s="13">
        <f t="shared" si="56"/>
        <v>595.9</v>
      </c>
      <c r="U75" s="1">
        <f t="shared" si="57"/>
        <v>584</v>
      </c>
      <c r="V75" s="13">
        <f t="shared" si="58"/>
        <v>620.4</v>
      </c>
      <c r="W75" s="1">
        <f t="shared" si="59"/>
        <v>608</v>
      </c>
      <c r="X75" s="13">
        <f t="shared" si="60"/>
        <v>626</v>
      </c>
      <c r="Y75" s="1">
        <f t="shared" si="61"/>
        <v>613.5</v>
      </c>
      <c r="Z75" s="13">
        <f t="shared" si="62"/>
        <v>635.9</v>
      </c>
      <c r="AA75" s="1">
        <f t="shared" si="63"/>
        <v>623.2</v>
      </c>
      <c r="AB75" s="13">
        <f t="shared" si="64"/>
        <v>653.1</v>
      </c>
      <c r="AC75" s="1">
        <f t="shared" si="65"/>
        <v>640.1</v>
      </c>
      <c r="AD75" s="13">
        <f t="shared" si="66"/>
        <v>670.4</v>
      </c>
      <c r="AE75" s="1">
        <f t="shared" si="67"/>
        <v>657</v>
      </c>
      <c r="AF75" s="13">
        <f t="shared" si="68"/>
        <v>689.5</v>
      </c>
      <c r="AG75" s="1">
        <f t="shared" si="69"/>
        <v>675.7</v>
      </c>
      <c r="AH75" s="13">
        <f t="shared" si="70"/>
        <v>697.5</v>
      </c>
      <c r="AI75" s="1">
        <f t="shared" si="71"/>
        <v>683.5</v>
      </c>
      <c r="AJ75" s="13">
        <f t="shared" si="72"/>
        <v>709.8</v>
      </c>
      <c r="AK75" s="1">
        <f t="shared" si="73"/>
        <v>695.6</v>
      </c>
      <c r="AL75" s="13">
        <f t="shared" si="74"/>
        <v>722.6</v>
      </c>
      <c r="AM75" s="1">
        <f t="shared" si="75"/>
        <v>708.1</v>
      </c>
      <c r="AN75" s="13">
        <f t="shared" si="76"/>
        <v>730.2</v>
      </c>
      <c r="AO75" s="1">
        <f t="shared" si="77"/>
        <v>715.6</v>
      </c>
      <c r="AP75" s="13">
        <f t="shared" si="78"/>
        <v>776</v>
      </c>
      <c r="AQ75" s="1">
        <f t="shared" si="79"/>
        <v>760.5</v>
      </c>
    </row>
    <row r="76" spans="1:43" ht="9.75">
      <c r="A76" s="6">
        <v>72</v>
      </c>
      <c r="B76" s="9">
        <f>'Ltabell pr. 01.05.02'!$B75-200</f>
        <v>516000</v>
      </c>
      <c r="C76" s="6">
        <v>151202</v>
      </c>
      <c r="D76" s="7">
        <f t="shared" si="40"/>
        <v>43000</v>
      </c>
      <c r="E76" s="11">
        <f t="shared" si="41"/>
        <v>505676</v>
      </c>
      <c r="F76" s="13">
        <f t="shared" si="42"/>
        <v>549.7</v>
      </c>
      <c r="G76" s="1">
        <f t="shared" si="43"/>
        <v>538.7</v>
      </c>
      <c r="H76" s="13">
        <f t="shared" si="44"/>
        <v>565.5</v>
      </c>
      <c r="I76" s="1">
        <f t="shared" si="45"/>
        <v>554.2</v>
      </c>
      <c r="J76" s="13">
        <f t="shared" si="46"/>
        <v>574.1</v>
      </c>
      <c r="K76" s="1">
        <f t="shared" si="47"/>
        <v>562.6</v>
      </c>
      <c r="L76" s="13">
        <f t="shared" si="48"/>
        <v>578.2</v>
      </c>
      <c r="M76" s="1">
        <f t="shared" si="49"/>
        <v>566.6</v>
      </c>
      <c r="N76" s="13">
        <f t="shared" si="50"/>
        <v>580.2</v>
      </c>
      <c r="O76" s="1">
        <f t="shared" si="51"/>
        <v>568.6</v>
      </c>
      <c r="P76" s="13">
        <f t="shared" si="52"/>
        <v>589.2</v>
      </c>
      <c r="Q76" s="1">
        <f t="shared" si="53"/>
        <v>577.5</v>
      </c>
      <c r="R76" s="13">
        <f t="shared" si="54"/>
        <v>602.2</v>
      </c>
      <c r="S76" s="1">
        <f t="shared" si="55"/>
        <v>590.2</v>
      </c>
      <c r="T76" s="13">
        <f t="shared" si="56"/>
        <v>606.7</v>
      </c>
      <c r="U76" s="1">
        <f t="shared" si="57"/>
        <v>594.6</v>
      </c>
      <c r="V76" s="13">
        <f t="shared" si="58"/>
        <v>631.7</v>
      </c>
      <c r="W76" s="1">
        <f t="shared" si="59"/>
        <v>619</v>
      </c>
      <c r="X76" s="13">
        <f t="shared" si="60"/>
        <v>637.4</v>
      </c>
      <c r="Y76" s="1">
        <f t="shared" si="61"/>
        <v>624.6</v>
      </c>
      <c r="Z76" s="13">
        <f t="shared" si="62"/>
        <v>647.5</v>
      </c>
      <c r="AA76" s="1">
        <f t="shared" si="63"/>
        <v>634.5</v>
      </c>
      <c r="AB76" s="13">
        <f t="shared" si="64"/>
        <v>665</v>
      </c>
      <c r="AC76" s="1">
        <f t="shared" si="65"/>
        <v>651.7</v>
      </c>
      <c r="AD76" s="13">
        <f t="shared" si="66"/>
        <v>682.5</v>
      </c>
      <c r="AE76" s="1">
        <f t="shared" si="67"/>
        <v>668.9</v>
      </c>
      <c r="AF76" s="13">
        <f t="shared" si="68"/>
        <v>702</v>
      </c>
      <c r="AG76" s="1">
        <f t="shared" si="69"/>
        <v>688</v>
      </c>
      <c r="AH76" s="13">
        <f t="shared" si="70"/>
        <v>710.2</v>
      </c>
      <c r="AI76" s="1">
        <f t="shared" si="71"/>
        <v>695.9</v>
      </c>
      <c r="AJ76" s="13">
        <f t="shared" si="72"/>
        <v>722.7</v>
      </c>
      <c r="AK76" s="1">
        <f t="shared" si="73"/>
        <v>708.2</v>
      </c>
      <c r="AL76" s="13">
        <f t="shared" si="74"/>
        <v>735.7</v>
      </c>
      <c r="AM76" s="1">
        <f t="shared" si="75"/>
        <v>721</v>
      </c>
      <c r="AN76" s="13">
        <f t="shared" si="76"/>
        <v>743.5</v>
      </c>
      <c r="AO76" s="1">
        <f t="shared" si="77"/>
        <v>728.6</v>
      </c>
      <c r="AP76" s="13">
        <f t="shared" si="78"/>
        <v>790.1</v>
      </c>
      <c r="AQ76" s="1">
        <f t="shared" si="79"/>
        <v>774.3</v>
      </c>
    </row>
    <row r="77" spans="1:43" ht="9.75">
      <c r="A77" s="6">
        <v>73</v>
      </c>
      <c r="B77" s="9">
        <f>'Ltabell pr. 01.05.02'!$B76-200</f>
        <v>525300</v>
      </c>
      <c r="C77" s="6">
        <v>151203</v>
      </c>
      <c r="D77" s="7">
        <f t="shared" si="40"/>
        <v>43775</v>
      </c>
      <c r="E77" s="11">
        <f t="shared" si="41"/>
        <v>514790</v>
      </c>
      <c r="F77" s="13">
        <f t="shared" si="42"/>
        <v>559.6</v>
      </c>
      <c r="G77" s="1">
        <f t="shared" si="43"/>
        <v>548.4</v>
      </c>
      <c r="H77" s="13">
        <f t="shared" si="44"/>
        <v>575.7</v>
      </c>
      <c r="I77" s="1">
        <f t="shared" si="45"/>
        <v>564.2</v>
      </c>
      <c r="J77" s="13">
        <f t="shared" si="46"/>
        <v>584.4</v>
      </c>
      <c r="K77" s="1">
        <f t="shared" si="47"/>
        <v>572.8</v>
      </c>
      <c r="L77" s="13">
        <f t="shared" si="48"/>
        <v>588.6</v>
      </c>
      <c r="M77" s="1">
        <f t="shared" si="49"/>
        <v>576.8</v>
      </c>
      <c r="N77" s="13">
        <f t="shared" si="50"/>
        <v>590.7</v>
      </c>
      <c r="O77" s="1">
        <f t="shared" si="51"/>
        <v>578.8</v>
      </c>
      <c r="P77" s="13">
        <f t="shared" si="52"/>
        <v>599.9</v>
      </c>
      <c r="Q77" s="1">
        <f t="shared" si="53"/>
        <v>587.9</v>
      </c>
      <c r="R77" s="13">
        <f t="shared" si="54"/>
        <v>613.1</v>
      </c>
      <c r="S77" s="1">
        <f t="shared" si="55"/>
        <v>600.8</v>
      </c>
      <c r="T77" s="13">
        <f t="shared" si="56"/>
        <v>617.6</v>
      </c>
      <c r="U77" s="1">
        <f t="shared" si="57"/>
        <v>605.3</v>
      </c>
      <c r="V77" s="13">
        <f t="shared" si="58"/>
        <v>643</v>
      </c>
      <c r="W77" s="1">
        <f t="shared" si="59"/>
        <v>630.2</v>
      </c>
      <c r="X77" s="13">
        <f t="shared" si="60"/>
        <v>648.9</v>
      </c>
      <c r="Y77" s="1">
        <f t="shared" si="61"/>
        <v>635.9</v>
      </c>
      <c r="Z77" s="13">
        <f t="shared" si="62"/>
        <v>659.1</v>
      </c>
      <c r="AA77" s="1">
        <f t="shared" si="63"/>
        <v>646</v>
      </c>
      <c r="AB77" s="13">
        <f t="shared" si="64"/>
        <v>677</v>
      </c>
      <c r="AC77" s="1">
        <f t="shared" si="65"/>
        <v>663.4</v>
      </c>
      <c r="AD77" s="13">
        <f t="shared" si="66"/>
        <v>694.8</v>
      </c>
      <c r="AE77" s="1">
        <f t="shared" si="67"/>
        <v>680.9</v>
      </c>
      <c r="AF77" s="13">
        <f t="shared" si="68"/>
        <v>714.7</v>
      </c>
      <c r="AG77" s="1">
        <f t="shared" si="69"/>
        <v>700.4</v>
      </c>
      <c r="AH77" s="13">
        <f t="shared" si="70"/>
        <v>723</v>
      </c>
      <c r="AI77" s="1">
        <f t="shared" si="71"/>
        <v>708.5</v>
      </c>
      <c r="AJ77" s="13">
        <f t="shared" si="72"/>
        <v>735.7</v>
      </c>
      <c r="AK77" s="1">
        <f t="shared" si="73"/>
        <v>721</v>
      </c>
      <c r="AL77" s="13">
        <f t="shared" si="74"/>
        <v>748.9</v>
      </c>
      <c r="AM77" s="1">
        <f t="shared" si="75"/>
        <v>733.9</v>
      </c>
      <c r="AN77" s="13">
        <f t="shared" si="76"/>
        <v>756.9</v>
      </c>
      <c r="AO77" s="1">
        <f t="shared" si="77"/>
        <v>741.7</v>
      </c>
      <c r="AP77" s="13">
        <f t="shared" si="78"/>
        <v>804.3</v>
      </c>
      <c r="AQ77" s="1">
        <f t="shared" si="79"/>
        <v>788.2</v>
      </c>
    </row>
    <row r="78" spans="1:43" ht="9.75">
      <c r="A78" s="6">
        <v>74</v>
      </c>
      <c r="B78" s="9">
        <f>'Ltabell pr. 01.05.02'!$B77-200</f>
        <v>535100</v>
      </c>
      <c r="C78" s="6">
        <v>151204</v>
      </c>
      <c r="D78" s="7">
        <f t="shared" si="40"/>
        <v>44591.666666666664</v>
      </c>
      <c r="E78" s="11">
        <f t="shared" si="41"/>
        <v>524394</v>
      </c>
      <c r="F78" s="13">
        <f t="shared" si="42"/>
        <v>570</v>
      </c>
      <c r="G78" s="1">
        <f t="shared" si="43"/>
        <v>558.6</v>
      </c>
      <c r="H78" s="13">
        <f t="shared" si="44"/>
        <v>586.4</v>
      </c>
      <c r="I78" s="1">
        <f t="shared" si="45"/>
        <v>574.7</v>
      </c>
      <c r="J78" s="13">
        <f t="shared" si="46"/>
        <v>595.3</v>
      </c>
      <c r="K78" s="1">
        <f t="shared" si="47"/>
        <v>583.4</v>
      </c>
      <c r="L78" s="13">
        <f t="shared" si="48"/>
        <v>599.6</v>
      </c>
      <c r="M78" s="1">
        <f t="shared" si="49"/>
        <v>587.6</v>
      </c>
      <c r="N78" s="13">
        <f t="shared" si="50"/>
        <v>601.7</v>
      </c>
      <c r="O78" s="1">
        <f t="shared" si="51"/>
        <v>589.6</v>
      </c>
      <c r="P78" s="13">
        <f t="shared" si="52"/>
        <v>611.1</v>
      </c>
      <c r="Q78" s="1">
        <f t="shared" si="53"/>
        <v>598.8</v>
      </c>
      <c r="R78" s="13">
        <f t="shared" si="54"/>
        <v>624.5</v>
      </c>
      <c r="S78" s="1">
        <f t="shared" si="55"/>
        <v>612</v>
      </c>
      <c r="T78" s="13">
        <f t="shared" si="56"/>
        <v>629.2</v>
      </c>
      <c r="U78" s="1">
        <f t="shared" si="57"/>
        <v>616.6</v>
      </c>
      <c r="V78" s="13">
        <f t="shared" si="58"/>
        <v>655</v>
      </c>
      <c r="W78" s="1">
        <f t="shared" si="59"/>
        <v>641.9</v>
      </c>
      <c r="X78" s="13">
        <f t="shared" si="60"/>
        <v>661</v>
      </c>
      <c r="Y78" s="1">
        <f t="shared" si="61"/>
        <v>647.8</v>
      </c>
      <c r="Z78" s="13">
        <f t="shared" si="62"/>
        <v>671.4</v>
      </c>
      <c r="AA78" s="1">
        <f t="shared" si="63"/>
        <v>658</v>
      </c>
      <c r="AB78" s="13">
        <f t="shared" si="64"/>
        <v>689.6</v>
      </c>
      <c r="AC78" s="1">
        <f t="shared" si="65"/>
        <v>675.8</v>
      </c>
      <c r="AD78" s="13">
        <f t="shared" si="66"/>
        <v>707.8</v>
      </c>
      <c r="AE78" s="1">
        <f t="shared" si="67"/>
        <v>693.6</v>
      </c>
      <c r="AF78" s="13">
        <f t="shared" si="68"/>
        <v>728</v>
      </c>
      <c r="AG78" s="1">
        <f t="shared" si="69"/>
        <v>713.5</v>
      </c>
      <c r="AH78" s="13">
        <f t="shared" si="70"/>
        <v>736.4</v>
      </c>
      <c r="AI78" s="1">
        <f t="shared" si="71"/>
        <v>721.7</v>
      </c>
      <c r="AJ78" s="13">
        <f t="shared" si="72"/>
        <v>749.4</v>
      </c>
      <c r="AK78" s="1">
        <f t="shared" si="73"/>
        <v>734.4</v>
      </c>
      <c r="AL78" s="13">
        <f t="shared" si="74"/>
        <v>762.9</v>
      </c>
      <c r="AM78" s="1">
        <f t="shared" si="75"/>
        <v>747.6</v>
      </c>
      <c r="AN78" s="13">
        <f t="shared" si="76"/>
        <v>771</v>
      </c>
      <c r="AO78" s="1">
        <f t="shared" si="77"/>
        <v>755.6</v>
      </c>
      <c r="AP78" s="13">
        <f>ROUND((($B78*1500)/(1687.5*AP$3)/112*100)*0.8*1.5,1)</f>
        <v>819.3</v>
      </c>
      <c r="AQ78" s="1">
        <f t="shared" si="79"/>
        <v>802.9</v>
      </c>
    </row>
    <row r="79" spans="1:43" ht="9.75">
      <c r="A79" s="6">
        <v>75</v>
      </c>
      <c r="B79" s="9">
        <f>'Ltabell pr. 01.05.02'!$B78-200</f>
        <v>545800</v>
      </c>
      <c r="C79" s="6">
        <v>151205</v>
      </c>
      <c r="D79" s="7">
        <f t="shared" si="40"/>
        <v>45483.333333333336</v>
      </c>
      <c r="E79" s="11">
        <f t="shared" si="41"/>
        <v>534880</v>
      </c>
      <c r="F79" s="13">
        <f t="shared" si="42"/>
        <v>581.4</v>
      </c>
      <c r="G79" s="1">
        <f t="shared" si="43"/>
        <v>569.8</v>
      </c>
      <c r="H79" s="13">
        <f t="shared" si="44"/>
        <v>598.2</v>
      </c>
      <c r="I79" s="1">
        <f t="shared" si="45"/>
        <v>586.2</v>
      </c>
      <c r="J79" s="13">
        <f t="shared" si="46"/>
        <v>607.3</v>
      </c>
      <c r="K79" s="1">
        <f t="shared" si="47"/>
        <v>595.1</v>
      </c>
      <c r="L79" s="13">
        <f t="shared" si="48"/>
        <v>611.5</v>
      </c>
      <c r="M79" s="1">
        <f t="shared" si="49"/>
        <v>599.3</v>
      </c>
      <c r="N79" s="13">
        <f t="shared" si="50"/>
        <v>613.7</v>
      </c>
      <c r="O79" s="1">
        <f t="shared" si="51"/>
        <v>601.4</v>
      </c>
      <c r="P79" s="13">
        <f t="shared" si="52"/>
        <v>623.3</v>
      </c>
      <c r="Q79" s="1">
        <f t="shared" si="53"/>
        <v>610.8</v>
      </c>
      <c r="R79" s="13">
        <f t="shared" si="54"/>
        <v>637</v>
      </c>
      <c r="S79" s="1">
        <f t="shared" si="55"/>
        <v>624.3</v>
      </c>
      <c r="T79" s="13">
        <f t="shared" si="56"/>
        <v>641.7</v>
      </c>
      <c r="U79" s="1">
        <f t="shared" si="57"/>
        <v>628.9</v>
      </c>
      <c r="V79" s="13">
        <f t="shared" si="58"/>
        <v>668.1</v>
      </c>
      <c r="W79" s="1">
        <f t="shared" si="59"/>
        <v>654.8</v>
      </c>
      <c r="X79" s="13">
        <f t="shared" si="60"/>
        <v>674.2</v>
      </c>
      <c r="Y79" s="1">
        <f t="shared" si="61"/>
        <v>660.7</v>
      </c>
      <c r="Z79" s="13">
        <f t="shared" si="62"/>
        <v>684.9</v>
      </c>
      <c r="AA79" s="1">
        <f t="shared" si="63"/>
        <v>671.2</v>
      </c>
      <c r="AB79" s="13">
        <f t="shared" si="64"/>
        <v>703.4</v>
      </c>
      <c r="AC79" s="1">
        <f t="shared" si="65"/>
        <v>689.3</v>
      </c>
      <c r="AD79" s="13">
        <f t="shared" si="66"/>
        <v>722</v>
      </c>
      <c r="AE79" s="1">
        <f t="shared" si="67"/>
        <v>707.5</v>
      </c>
      <c r="AF79" s="13">
        <f t="shared" si="68"/>
        <v>742.6</v>
      </c>
      <c r="AG79" s="1">
        <f t="shared" si="69"/>
        <v>727.7</v>
      </c>
      <c r="AH79" s="13">
        <f t="shared" si="70"/>
        <v>751.2</v>
      </c>
      <c r="AI79" s="1">
        <f t="shared" si="71"/>
        <v>736.1</v>
      </c>
      <c r="AJ79" s="13">
        <f t="shared" si="72"/>
        <v>764.4</v>
      </c>
      <c r="AK79" s="1">
        <f t="shared" si="73"/>
        <v>749.1</v>
      </c>
      <c r="AL79" s="13">
        <f t="shared" si="74"/>
        <v>778.2</v>
      </c>
      <c r="AM79" s="1">
        <f t="shared" si="75"/>
        <v>762.6</v>
      </c>
      <c r="AN79" s="13">
        <f t="shared" si="76"/>
        <v>786.4</v>
      </c>
      <c r="AO79" s="1">
        <f t="shared" si="77"/>
        <v>770.7</v>
      </c>
      <c r="AP79" s="13">
        <f aca="true" t="shared" si="80" ref="AP79:AP90">ROUND((($B79*1500)/(1687.5*AP$3)/112*100)*0.8*1.5,1)</f>
        <v>835.7</v>
      </c>
      <c r="AQ79" s="1">
        <f t="shared" si="79"/>
        <v>819</v>
      </c>
    </row>
    <row r="80" spans="1:43" ht="9.75">
      <c r="A80" s="6">
        <v>76</v>
      </c>
      <c r="B80" s="9">
        <f>'Ltabell pr. 01.05.02'!$B79-200</f>
        <v>560700</v>
      </c>
      <c r="C80" s="6">
        <v>151206</v>
      </c>
      <c r="D80" s="7">
        <f t="shared" si="40"/>
        <v>46725</v>
      </c>
      <c r="E80" s="11">
        <f t="shared" si="41"/>
        <v>549482</v>
      </c>
      <c r="F80" s="13">
        <f t="shared" si="42"/>
        <v>597.3</v>
      </c>
      <c r="G80" s="1">
        <f t="shared" si="43"/>
        <v>585.4</v>
      </c>
      <c r="H80" s="13">
        <f t="shared" si="44"/>
        <v>614.5</v>
      </c>
      <c r="I80" s="1">
        <f t="shared" si="45"/>
        <v>602.2</v>
      </c>
      <c r="J80" s="13">
        <f t="shared" si="46"/>
        <v>623.8</v>
      </c>
      <c r="K80" s="1">
        <f t="shared" si="47"/>
        <v>611.4</v>
      </c>
      <c r="L80" s="13">
        <f t="shared" si="48"/>
        <v>628.2</v>
      </c>
      <c r="M80" s="1">
        <f t="shared" si="49"/>
        <v>615.7</v>
      </c>
      <c r="N80" s="13">
        <f t="shared" si="50"/>
        <v>630.5</v>
      </c>
      <c r="O80" s="1">
        <f t="shared" si="51"/>
        <v>617.8</v>
      </c>
      <c r="P80" s="13">
        <f t="shared" si="52"/>
        <v>640.3</v>
      </c>
      <c r="Q80" s="1">
        <f t="shared" si="53"/>
        <v>627.5</v>
      </c>
      <c r="R80" s="13">
        <f t="shared" si="54"/>
        <v>654.4</v>
      </c>
      <c r="S80" s="1">
        <f t="shared" si="55"/>
        <v>641.3</v>
      </c>
      <c r="T80" s="13">
        <f t="shared" si="56"/>
        <v>659.3</v>
      </c>
      <c r="U80" s="1">
        <f t="shared" si="57"/>
        <v>646.1</v>
      </c>
      <c r="V80" s="13">
        <f t="shared" si="58"/>
        <v>686.4</v>
      </c>
      <c r="W80" s="1">
        <f t="shared" si="59"/>
        <v>672.6</v>
      </c>
      <c r="X80" s="13">
        <f t="shared" si="60"/>
        <v>692.6</v>
      </c>
      <c r="Y80" s="1">
        <f t="shared" si="61"/>
        <v>678.7</v>
      </c>
      <c r="Z80" s="13">
        <f t="shared" si="62"/>
        <v>703.6</v>
      </c>
      <c r="AA80" s="1">
        <f t="shared" si="63"/>
        <v>689.5</v>
      </c>
      <c r="AB80" s="13">
        <f t="shared" si="64"/>
        <v>722.6</v>
      </c>
      <c r="AC80" s="1">
        <f t="shared" si="65"/>
        <v>708.1</v>
      </c>
      <c r="AD80" s="13">
        <f t="shared" si="66"/>
        <v>741.7</v>
      </c>
      <c r="AE80" s="1">
        <f t="shared" si="67"/>
        <v>726.8</v>
      </c>
      <c r="AF80" s="13">
        <f t="shared" si="68"/>
        <v>762.9</v>
      </c>
      <c r="AG80" s="1">
        <f t="shared" si="69"/>
        <v>747.6</v>
      </c>
      <c r="AH80" s="13">
        <f t="shared" si="70"/>
        <v>771.7</v>
      </c>
      <c r="AI80" s="1">
        <f t="shared" si="71"/>
        <v>756.2</v>
      </c>
      <c r="AJ80" s="13">
        <f t="shared" si="72"/>
        <v>785.3</v>
      </c>
      <c r="AK80" s="1">
        <f t="shared" si="73"/>
        <v>769.6</v>
      </c>
      <c r="AL80" s="13">
        <f t="shared" si="74"/>
        <v>799.4</v>
      </c>
      <c r="AM80" s="1">
        <f t="shared" si="75"/>
        <v>783.4</v>
      </c>
      <c r="AN80" s="13">
        <f t="shared" si="76"/>
        <v>807.9</v>
      </c>
      <c r="AO80" s="1">
        <f t="shared" si="77"/>
        <v>791.7</v>
      </c>
      <c r="AP80" s="13">
        <f t="shared" si="80"/>
        <v>858.5</v>
      </c>
      <c r="AQ80" s="1">
        <f t="shared" si="79"/>
        <v>841.3</v>
      </c>
    </row>
    <row r="81" spans="1:43" ht="9.75">
      <c r="A81" s="6">
        <v>77</v>
      </c>
      <c r="B81" s="9">
        <f>'Ltabell pr. 01.05.02'!$B80-200</f>
        <v>575500</v>
      </c>
      <c r="C81" s="6">
        <v>151207</v>
      </c>
      <c r="D81" s="7">
        <f t="shared" si="40"/>
        <v>47958.333333333336</v>
      </c>
      <c r="E81" s="11">
        <f t="shared" si="41"/>
        <v>563986</v>
      </c>
      <c r="F81" s="13">
        <f t="shared" si="42"/>
        <v>613.1</v>
      </c>
      <c r="G81" s="1">
        <f t="shared" si="43"/>
        <v>600.8</v>
      </c>
      <c r="H81" s="13">
        <f t="shared" si="44"/>
        <v>630.7</v>
      </c>
      <c r="I81" s="1">
        <f t="shared" si="45"/>
        <v>618.1</v>
      </c>
      <c r="J81" s="13">
        <f t="shared" si="46"/>
        <v>640.3</v>
      </c>
      <c r="K81" s="1">
        <f t="shared" si="47"/>
        <v>627.5</v>
      </c>
      <c r="L81" s="13">
        <f t="shared" si="48"/>
        <v>644.8</v>
      </c>
      <c r="M81" s="1">
        <f t="shared" si="49"/>
        <v>631.9</v>
      </c>
      <c r="N81" s="13">
        <f t="shared" si="50"/>
        <v>647.1</v>
      </c>
      <c r="O81" s="1">
        <f t="shared" si="51"/>
        <v>634.2</v>
      </c>
      <c r="P81" s="13">
        <f t="shared" si="52"/>
        <v>657.2</v>
      </c>
      <c r="Q81" s="1">
        <f t="shared" si="53"/>
        <v>644</v>
      </c>
      <c r="R81" s="13">
        <f t="shared" si="54"/>
        <v>671.7</v>
      </c>
      <c r="S81" s="1">
        <f t="shared" si="55"/>
        <v>658.2</v>
      </c>
      <c r="T81" s="13">
        <f t="shared" si="56"/>
        <v>676.7</v>
      </c>
      <c r="U81" s="1">
        <f t="shared" si="57"/>
        <v>663.1</v>
      </c>
      <c r="V81" s="13">
        <f t="shared" si="58"/>
        <v>704.5</v>
      </c>
      <c r="W81" s="1">
        <f t="shared" si="59"/>
        <v>690.4</v>
      </c>
      <c r="X81" s="13">
        <f t="shared" si="60"/>
        <v>710.9</v>
      </c>
      <c r="Y81" s="1">
        <f t="shared" si="61"/>
        <v>696.7</v>
      </c>
      <c r="Z81" s="13">
        <f t="shared" si="62"/>
        <v>722.1</v>
      </c>
      <c r="AA81" s="1">
        <f t="shared" si="63"/>
        <v>707.7</v>
      </c>
      <c r="AB81" s="13">
        <f t="shared" si="64"/>
        <v>741.7</v>
      </c>
      <c r="AC81" s="1">
        <f t="shared" si="65"/>
        <v>726.8</v>
      </c>
      <c r="AD81" s="13">
        <f t="shared" si="66"/>
        <v>761.2</v>
      </c>
      <c r="AE81" s="1">
        <f t="shared" si="67"/>
        <v>746</v>
      </c>
      <c r="AF81" s="13">
        <f t="shared" si="68"/>
        <v>783</v>
      </c>
      <c r="AG81" s="1">
        <f t="shared" si="69"/>
        <v>767.3</v>
      </c>
      <c r="AH81" s="13">
        <f t="shared" si="70"/>
        <v>792</v>
      </c>
      <c r="AI81" s="1">
        <f t="shared" si="71"/>
        <v>776.2</v>
      </c>
      <c r="AJ81" s="13">
        <f t="shared" si="72"/>
        <v>806</v>
      </c>
      <c r="AK81" s="1">
        <f t="shared" si="73"/>
        <v>789.9</v>
      </c>
      <c r="AL81" s="13">
        <f t="shared" si="74"/>
        <v>820.5</v>
      </c>
      <c r="AM81" s="1">
        <f t="shared" si="75"/>
        <v>804.1</v>
      </c>
      <c r="AN81" s="13">
        <f t="shared" si="76"/>
        <v>829.2</v>
      </c>
      <c r="AO81" s="1">
        <f t="shared" si="77"/>
        <v>812.6</v>
      </c>
      <c r="AP81" s="13">
        <f t="shared" si="80"/>
        <v>881.2</v>
      </c>
      <c r="AQ81" s="1">
        <f t="shared" si="79"/>
        <v>863.6</v>
      </c>
    </row>
    <row r="82" spans="1:43" ht="9.75">
      <c r="A82" s="6">
        <v>78</v>
      </c>
      <c r="B82" s="9">
        <f>'Ltabell pr. 01.05.02'!$B81-200</f>
        <v>595400</v>
      </c>
      <c r="C82" s="6">
        <v>151208</v>
      </c>
      <c r="D82" s="7">
        <f t="shared" si="40"/>
        <v>49616.666666666664</v>
      </c>
      <c r="E82" s="11">
        <f t="shared" si="41"/>
        <v>583488</v>
      </c>
      <c r="F82" s="13">
        <f t="shared" si="42"/>
        <v>634.3</v>
      </c>
      <c r="G82" s="1">
        <f t="shared" si="43"/>
        <v>621.6</v>
      </c>
      <c r="H82" s="13">
        <f t="shared" si="44"/>
        <v>652.5</v>
      </c>
      <c r="I82" s="1">
        <f t="shared" si="45"/>
        <v>639.5</v>
      </c>
      <c r="J82" s="13">
        <f t="shared" si="46"/>
        <v>662.4</v>
      </c>
      <c r="K82" s="1">
        <f t="shared" si="47"/>
        <v>649.2</v>
      </c>
      <c r="L82" s="13">
        <f t="shared" si="48"/>
        <v>667.1</v>
      </c>
      <c r="M82" s="1">
        <f t="shared" si="49"/>
        <v>653.8</v>
      </c>
      <c r="N82" s="13">
        <f t="shared" si="50"/>
        <v>669.5</v>
      </c>
      <c r="O82" s="1">
        <f t="shared" si="51"/>
        <v>656.1</v>
      </c>
      <c r="P82" s="13">
        <f t="shared" si="52"/>
        <v>679.9</v>
      </c>
      <c r="Q82" s="1">
        <f t="shared" si="53"/>
        <v>666.3</v>
      </c>
      <c r="R82" s="13">
        <f t="shared" si="54"/>
        <v>694.9</v>
      </c>
      <c r="S82" s="1">
        <f t="shared" si="55"/>
        <v>681</v>
      </c>
      <c r="T82" s="13">
        <f t="shared" si="56"/>
        <v>700.1</v>
      </c>
      <c r="U82" s="1">
        <f t="shared" si="57"/>
        <v>686.1</v>
      </c>
      <c r="V82" s="13">
        <f t="shared" si="58"/>
        <v>728.9</v>
      </c>
      <c r="W82" s="1">
        <f t="shared" si="59"/>
        <v>714.3</v>
      </c>
      <c r="X82" s="13">
        <f t="shared" si="60"/>
        <v>735.5</v>
      </c>
      <c r="Y82" s="1">
        <f t="shared" si="61"/>
        <v>720.8</v>
      </c>
      <c r="Z82" s="13">
        <f t="shared" si="62"/>
        <v>747.1</v>
      </c>
      <c r="AA82" s="1">
        <f t="shared" si="63"/>
        <v>732.2</v>
      </c>
      <c r="AB82" s="13">
        <f t="shared" si="64"/>
        <v>767.3</v>
      </c>
      <c r="AC82" s="1">
        <f t="shared" si="65"/>
        <v>752</v>
      </c>
      <c r="AD82" s="13">
        <f t="shared" si="66"/>
        <v>787.6</v>
      </c>
      <c r="AE82" s="1">
        <f t="shared" si="67"/>
        <v>771.8</v>
      </c>
      <c r="AF82" s="13">
        <f t="shared" si="68"/>
        <v>810.1</v>
      </c>
      <c r="AG82" s="1">
        <f t="shared" si="69"/>
        <v>793.9</v>
      </c>
      <c r="AH82" s="13">
        <f t="shared" si="70"/>
        <v>819.4</v>
      </c>
      <c r="AI82" s="1">
        <f t="shared" si="71"/>
        <v>803</v>
      </c>
      <c r="AJ82" s="13">
        <f t="shared" si="72"/>
        <v>833.9</v>
      </c>
      <c r="AK82" s="1">
        <f t="shared" si="73"/>
        <v>817.2</v>
      </c>
      <c r="AL82" s="13">
        <f t="shared" si="74"/>
        <v>848.9</v>
      </c>
      <c r="AM82" s="1">
        <f t="shared" si="75"/>
        <v>831.9</v>
      </c>
      <c r="AN82" s="13">
        <f t="shared" si="76"/>
        <v>857.9</v>
      </c>
      <c r="AO82" s="1">
        <f t="shared" si="77"/>
        <v>840.7</v>
      </c>
      <c r="AP82" s="13">
        <f t="shared" si="80"/>
        <v>911.7</v>
      </c>
      <c r="AQ82" s="1">
        <f t="shared" si="79"/>
        <v>893.4</v>
      </c>
    </row>
    <row r="83" spans="1:43" ht="9.75">
      <c r="A83" s="6">
        <v>79</v>
      </c>
      <c r="B83" s="9">
        <f>'Ltabell pr. 01.05.02'!$B82-200</f>
        <v>615200</v>
      </c>
      <c r="C83" s="6">
        <v>151209</v>
      </c>
      <c r="D83" s="7">
        <f t="shared" si="40"/>
        <v>51266.666666666664</v>
      </c>
      <c r="E83" s="11">
        <f t="shared" si="41"/>
        <v>602892</v>
      </c>
      <c r="F83" s="13">
        <f t="shared" si="42"/>
        <v>655.4</v>
      </c>
      <c r="G83" s="1">
        <f t="shared" si="43"/>
        <v>642.3</v>
      </c>
      <c r="H83" s="13">
        <f t="shared" si="44"/>
        <v>674.2</v>
      </c>
      <c r="I83" s="1">
        <f t="shared" si="45"/>
        <v>660.7</v>
      </c>
      <c r="J83" s="13">
        <f t="shared" si="46"/>
        <v>684.5</v>
      </c>
      <c r="K83" s="1">
        <f t="shared" si="47"/>
        <v>670.8</v>
      </c>
      <c r="L83" s="13">
        <f t="shared" si="48"/>
        <v>689.3</v>
      </c>
      <c r="M83" s="1">
        <f t="shared" si="49"/>
        <v>675.5</v>
      </c>
      <c r="N83" s="13">
        <f t="shared" si="50"/>
        <v>691.7</v>
      </c>
      <c r="O83" s="1">
        <f t="shared" si="51"/>
        <v>677.9</v>
      </c>
      <c r="P83" s="13">
        <f t="shared" si="52"/>
        <v>702.5</v>
      </c>
      <c r="Q83" s="1">
        <f t="shared" si="53"/>
        <v>688.5</v>
      </c>
      <c r="R83" s="13">
        <f t="shared" si="54"/>
        <v>718</v>
      </c>
      <c r="S83" s="1">
        <f t="shared" si="55"/>
        <v>703.7</v>
      </c>
      <c r="T83" s="13">
        <f t="shared" si="56"/>
        <v>723.3</v>
      </c>
      <c r="U83" s="1">
        <f t="shared" si="57"/>
        <v>708.9</v>
      </c>
      <c r="V83" s="13">
        <f t="shared" si="58"/>
        <v>753.1</v>
      </c>
      <c r="W83" s="1">
        <f t="shared" si="59"/>
        <v>738</v>
      </c>
      <c r="X83" s="13">
        <f t="shared" si="60"/>
        <v>759.9</v>
      </c>
      <c r="Y83" s="1">
        <f t="shared" si="61"/>
        <v>744.7</v>
      </c>
      <c r="Z83" s="13">
        <f t="shared" si="62"/>
        <v>771.9</v>
      </c>
      <c r="AA83" s="1">
        <f t="shared" si="63"/>
        <v>756.5</v>
      </c>
      <c r="AB83" s="13">
        <f t="shared" si="64"/>
        <v>792.8</v>
      </c>
      <c r="AC83" s="1">
        <f t="shared" si="65"/>
        <v>777</v>
      </c>
      <c r="AD83" s="13">
        <f t="shared" si="66"/>
        <v>813.8</v>
      </c>
      <c r="AE83" s="1">
        <f t="shared" si="67"/>
        <v>797.5</v>
      </c>
      <c r="AF83" s="13">
        <f t="shared" si="68"/>
        <v>837</v>
      </c>
      <c r="AG83" s="1">
        <f t="shared" si="69"/>
        <v>820.3</v>
      </c>
      <c r="AH83" s="13">
        <f t="shared" si="70"/>
        <v>846.7</v>
      </c>
      <c r="AI83" s="1">
        <f t="shared" si="71"/>
        <v>829.7</v>
      </c>
      <c r="AJ83" s="13">
        <f t="shared" si="72"/>
        <v>861.6</v>
      </c>
      <c r="AK83" s="1">
        <f t="shared" si="73"/>
        <v>844.4</v>
      </c>
      <c r="AL83" s="13">
        <f t="shared" si="74"/>
        <v>877.1</v>
      </c>
      <c r="AM83" s="1">
        <f t="shared" si="75"/>
        <v>859.6</v>
      </c>
      <c r="AN83" s="13">
        <f t="shared" si="76"/>
        <v>886.4</v>
      </c>
      <c r="AO83" s="1">
        <f t="shared" si="77"/>
        <v>868.7</v>
      </c>
      <c r="AP83" s="13">
        <f t="shared" si="80"/>
        <v>942</v>
      </c>
      <c r="AQ83" s="1">
        <f t="shared" si="79"/>
        <v>923.1</v>
      </c>
    </row>
    <row r="84" spans="1:43" ht="9.75">
      <c r="A84" s="6">
        <v>80</v>
      </c>
      <c r="B84" s="9">
        <f>'Ltabell pr. 01.05.02'!$B83-200</f>
        <v>635200</v>
      </c>
      <c r="C84" s="6">
        <v>151210</v>
      </c>
      <c r="D84" s="7">
        <f t="shared" si="40"/>
        <v>52933.333333333336</v>
      </c>
      <c r="E84" s="11">
        <f t="shared" si="41"/>
        <v>622492</v>
      </c>
      <c r="F84" s="13">
        <f t="shared" si="42"/>
        <v>676.7</v>
      </c>
      <c r="G84" s="1">
        <f t="shared" si="43"/>
        <v>663.1</v>
      </c>
      <c r="H84" s="13">
        <f t="shared" si="44"/>
        <v>696.1</v>
      </c>
      <c r="I84" s="1">
        <f t="shared" si="45"/>
        <v>682.2</v>
      </c>
      <c r="J84" s="13">
        <f t="shared" si="46"/>
        <v>706.7</v>
      </c>
      <c r="K84" s="1">
        <f t="shared" si="47"/>
        <v>692.6</v>
      </c>
      <c r="L84" s="13">
        <f t="shared" si="48"/>
        <v>711.7</v>
      </c>
      <c r="M84" s="1">
        <f t="shared" si="49"/>
        <v>697.5</v>
      </c>
      <c r="N84" s="13">
        <f t="shared" si="50"/>
        <v>714.2</v>
      </c>
      <c r="O84" s="1">
        <f t="shared" si="51"/>
        <v>699.9</v>
      </c>
      <c r="P84" s="13">
        <f t="shared" si="52"/>
        <v>725.4</v>
      </c>
      <c r="Q84" s="1">
        <f t="shared" si="53"/>
        <v>710.9</v>
      </c>
      <c r="R84" s="13">
        <f t="shared" si="54"/>
        <v>741.4</v>
      </c>
      <c r="S84" s="1">
        <f t="shared" si="55"/>
        <v>726.5</v>
      </c>
      <c r="T84" s="13">
        <f t="shared" si="56"/>
        <v>746.9</v>
      </c>
      <c r="U84" s="1">
        <f t="shared" si="57"/>
        <v>731.9</v>
      </c>
      <c r="V84" s="13">
        <f t="shared" si="58"/>
        <v>777.6</v>
      </c>
      <c r="W84" s="1">
        <f t="shared" si="59"/>
        <v>762</v>
      </c>
      <c r="X84" s="13">
        <f t="shared" si="60"/>
        <v>784.6</v>
      </c>
      <c r="Y84" s="1">
        <f t="shared" si="61"/>
        <v>768.9</v>
      </c>
      <c r="Z84" s="13">
        <f t="shared" si="62"/>
        <v>797</v>
      </c>
      <c r="AA84" s="1">
        <f t="shared" si="63"/>
        <v>781.1</v>
      </c>
      <c r="AB84" s="13">
        <f t="shared" si="64"/>
        <v>818.6</v>
      </c>
      <c r="AC84" s="1">
        <f t="shared" si="65"/>
        <v>802.2</v>
      </c>
      <c r="AD84" s="13">
        <f t="shared" si="66"/>
        <v>840.2</v>
      </c>
      <c r="AE84" s="1">
        <f t="shared" si="67"/>
        <v>823.4</v>
      </c>
      <c r="AF84" s="13">
        <f t="shared" si="68"/>
        <v>864.2</v>
      </c>
      <c r="AG84" s="1">
        <f t="shared" si="69"/>
        <v>846.9</v>
      </c>
      <c r="AH84" s="13">
        <f t="shared" si="70"/>
        <v>874.2</v>
      </c>
      <c r="AI84" s="1">
        <f t="shared" si="71"/>
        <v>856.7</v>
      </c>
      <c r="AJ84" s="13">
        <f t="shared" si="72"/>
        <v>889.6</v>
      </c>
      <c r="AK84" s="1">
        <f t="shared" si="73"/>
        <v>871.8</v>
      </c>
      <c r="AL84" s="13">
        <f t="shared" si="74"/>
        <v>905.6</v>
      </c>
      <c r="AM84" s="1">
        <f t="shared" si="75"/>
        <v>887.5</v>
      </c>
      <c r="AN84" s="13">
        <f t="shared" si="76"/>
        <v>915.2</v>
      </c>
      <c r="AO84" s="1">
        <f t="shared" si="77"/>
        <v>896.9</v>
      </c>
      <c r="AP84" s="13">
        <f t="shared" si="80"/>
        <v>972.6</v>
      </c>
      <c r="AQ84" s="1">
        <f t="shared" si="79"/>
        <v>953.1</v>
      </c>
    </row>
    <row r="85" spans="1:43" ht="9.75">
      <c r="A85" s="6">
        <v>81</v>
      </c>
      <c r="B85" s="9">
        <f>'Ltabell pr. 01.05.02'!$B84-200</f>
        <v>655200</v>
      </c>
      <c r="C85" s="6">
        <v>151211</v>
      </c>
      <c r="D85" s="7">
        <f t="shared" si="40"/>
        <v>54600</v>
      </c>
      <c r="E85" s="11">
        <f t="shared" si="41"/>
        <v>642092</v>
      </c>
      <c r="F85" s="13">
        <f t="shared" si="42"/>
        <v>698</v>
      </c>
      <c r="G85" s="1">
        <f t="shared" si="43"/>
        <v>684</v>
      </c>
      <c r="H85" s="13">
        <f t="shared" si="44"/>
        <v>718.1</v>
      </c>
      <c r="I85" s="1">
        <f t="shared" si="45"/>
        <v>703.7</v>
      </c>
      <c r="J85" s="13">
        <f t="shared" si="46"/>
        <v>729</v>
      </c>
      <c r="K85" s="1">
        <f t="shared" si="47"/>
        <v>714.4</v>
      </c>
      <c r="L85" s="13">
        <f t="shared" si="48"/>
        <v>734.1</v>
      </c>
      <c r="M85" s="1">
        <f t="shared" si="49"/>
        <v>719.4</v>
      </c>
      <c r="N85" s="13">
        <f t="shared" si="50"/>
        <v>736.7</v>
      </c>
      <c r="O85" s="1">
        <f t="shared" si="51"/>
        <v>722</v>
      </c>
      <c r="P85" s="13">
        <f t="shared" si="52"/>
        <v>748.2</v>
      </c>
      <c r="Q85" s="1">
        <f t="shared" si="53"/>
        <v>733.2</v>
      </c>
      <c r="R85" s="13">
        <f t="shared" si="54"/>
        <v>764.7</v>
      </c>
      <c r="S85" s="1">
        <f t="shared" si="55"/>
        <v>749.4</v>
      </c>
      <c r="T85" s="13">
        <f t="shared" si="56"/>
        <v>770.4</v>
      </c>
      <c r="U85" s="1">
        <f t="shared" si="57"/>
        <v>755</v>
      </c>
      <c r="V85" s="13">
        <f t="shared" si="58"/>
        <v>802.1</v>
      </c>
      <c r="W85" s="1">
        <f t="shared" si="59"/>
        <v>786</v>
      </c>
      <c r="X85" s="13">
        <f t="shared" si="60"/>
        <v>809.3</v>
      </c>
      <c r="Y85" s="1">
        <f t="shared" si="61"/>
        <v>793.1</v>
      </c>
      <c r="Z85" s="13">
        <f t="shared" si="62"/>
        <v>822.1</v>
      </c>
      <c r="AA85" s="1">
        <f t="shared" si="63"/>
        <v>805.7</v>
      </c>
      <c r="AB85" s="13">
        <f t="shared" si="64"/>
        <v>844.4</v>
      </c>
      <c r="AC85" s="1">
        <f t="shared" si="65"/>
        <v>827.5</v>
      </c>
      <c r="AD85" s="13">
        <f t="shared" si="66"/>
        <v>866.7</v>
      </c>
      <c r="AE85" s="1">
        <f t="shared" si="67"/>
        <v>849.3</v>
      </c>
      <c r="AF85" s="13">
        <f t="shared" si="68"/>
        <v>891.4</v>
      </c>
      <c r="AG85" s="1">
        <f t="shared" si="69"/>
        <v>873.6</v>
      </c>
      <c r="AH85" s="13">
        <f t="shared" si="70"/>
        <v>901.7</v>
      </c>
      <c r="AI85" s="1">
        <f t="shared" si="71"/>
        <v>883.7</v>
      </c>
      <c r="AJ85" s="13">
        <f t="shared" si="72"/>
        <v>917.6</v>
      </c>
      <c r="AK85" s="1">
        <f t="shared" si="73"/>
        <v>899.3</v>
      </c>
      <c r="AL85" s="13">
        <f t="shared" si="74"/>
        <v>934.1</v>
      </c>
      <c r="AM85" s="1">
        <f t="shared" si="75"/>
        <v>915.4</v>
      </c>
      <c r="AN85" s="13">
        <f t="shared" si="76"/>
        <v>944</v>
      </c>
      <c r="AO85" s="1">
        <f t="shared" si="77"/>
        <v>925.1</v>
      </c>
      <c r="AP85" s="13">
        <f t="shared" si="80"/>
        <v>1003.2</v>
      </c>
      <c r="AQ85" s="1">
        <f t="shared" si="79"/>
        <v>983.1</v>
      </c>
    </row>
    <row r="86" spans="1:43" ht="9.75">
      <c r="A86" s="6">
        <v>82</v>
      </c>
      <c r="B86" s="9">
        <f>'Ltabell pr. 01.05.02'!$B85-200</f>
        <v>675200</v>
      </c>
      <c r="C86" s="6">
        <v>151212</v>
      </c>
      <c r="D86" s="7">
        <f t="shared" si="40"/>
        <v>56266.666666666664</v>
      </c>
      <c r="E86" s="11">
        <f t="shared" si="41"/>
        <v>661692</v>
      </c>
      <c r="F86" s="13">
        <f t="shared" si="42"/>
        <v>719.3</v>
      </c>
      <c r="G86" s="1">
        <f t="shared" si="43"/>
        <v>704.9</v>
      </c>
      <c r="H86" s="13">
        <f t="shared" si="44"/>
        <v>740</v>
      </c>
      <c r="I86" s="1">
        <f t="shared" si="45"/>
        <v>725.2</v>
      </c>
      <c r="J86" s="13">
        <f t="shared" si="46"/>
        <v>751.2</v>
      </c>
      <c r="K86" s="1">
        <f t="shared" si="47"/>
        <v>736.2</v>
      </c>
      <c r="L86" s="13">
        <f t="shared" si="48"/>
        <v>756.5</v>
      </c>
      <c r="M86" s="1">
        <f t="shared" si="49"/>
        <v>741.4</v>
      </c>
      <c r="N86" s="13">
        <f t="shared" si="50"/>
        <v>759.2</v>
      </c>
      <c r="O86" s="1">
        <f t="shared" si="51"/>
        <v>744</v>
      </c>
      <c r="P86" s="13">
        <f t="shared" si="52"/>
        <v>771</v>
      </c>
      <c r="Q86" s="1">
        <f t="shared" si="53"/>
        <v>755.6</v>
      </c>
      <c r="R86" s="13">
        <f t="shared" si="54"/>
        <v>788</v>
      </c>
      <c r="S86" s="1">
        <f t="shared" si="55"/>
        <v>772.3</v>
      </c>
      <c r="T86" s="13">
        <f t="shared" si="56"/>
        <v>793.9</v>
      </c>
      <c r="U86" s="1">
        <f t="shared" si="57"/>
        <v>778</v>
      </c>
      <c r="V86" s="13">
        <f t="shared" si="58"/>
        <v>826.5</v>
      </c>
      <c r="W86" s="1">
        <f t="shared" si="59"/>
        <v>810</v>
      </c>
      <c r="X86" s="13">
        <f t="shared" si="60"/>
        <v>834</v>
      </c>
      <c r="Y86" s="1">
        <f t="shared" si="61"/>
        <v>817.4</v>
      </c>
      <c r="Z86" s="13">
        <f t="shared" si="62"/>
        <v>847.2</v>
      </c>
      <c r="AA86" s="1">
        <f t="shared" si="63"/>
        <v>830.3</v>
      </c>
      <c r="AB86" s="13">
        <f t="shared" si="64"/>
        <v>870.2</v>
      </c>
      <c r="AC86" s="1">
        <f t="shared" si="65"/>
        <v>852.8</v>
      </c>
      <c r="AD86" s="13">
        <f t="shared" si="66"/>
        <v>893.1</v>
      </c>
      <c r="AE86" s="1">
        <f t="shared" si="67"/>
        <v>875.3</v>
      </c>
      <c r="AF86" s="13">
        <f t="shared" si="68"/>
        <v>918.6</v>
      </c>
      <c r="AG86" s="1">
        <f t="shared" si="69"/>
        <v>900.3</v>
      </c>
      <c r="AH86" s="13">
        <f t="shared" si="70"/>
        <v>929.3</v>
      </c>
      <c r="AI86" s="1">
        <f t="shared" si="71"/>
        <v>910.7</v>
      </c>
      <c r="AJ86" s="13">
        <f t="shared" si="72"/>
        <v>945.7</v>
      </c>
      <c r="AK86" s="1">
        <f t="shared" si="73"/>
        <v>926.7</v>
      </c>
      <c r="AL86" s="13">
        <f t="shared" si="74"/>
        <v>962.6</v>
      </c>
      <c r="AM86" s="1">
        <f t="shared" si="75"/>
        <v>943.4</v>
      </c>
      <c r="AN86" s="13">
        <f t="shared" si="76"/>
        <v>972.8</v>
      </c>
      <c r="AO86" s="1">
        <f t="shared" si="77"/>
        <v>953.4</v>
      </c>
      <c r="AP86" s="13">
        <f t="shared" si="80"/>
        <v>1033.8</v>
      </c>
      <c r="AQ86" s="1">
        <f t="shared" si="79"/>
        <v>1013.2</v>
      </c>
    </row>
    <row r="87" spans="1:43" ht="9.75">
      <c r="A87" s="6">
        <v>83</v>
      </c>
      <c r="B87" s="9">
        <f>'Ltabell pr. 01.05.02'!$B86-200</f>
        <v>695200</v>
      </c>
      <c r="C87" s="6">
        <v>151213</v>
      </c>
      <c r="D87" s="7">
        <f t="shared" si="40"/>
        <v>57933.333333333336</v>
      </c>
      <c r="E87" s="11">
        <f t="shared" si="41"/>
        <v>681292</v>
      </c>
      <c r="F87" s="13">
        <f t="shared" si="42"/>
        <v>740.6</v>
      </c>
      <c r="G87" s="1">
        <f t="shared" si="43"/>
        <v>725.8</v>
      </c>
      <c r="H87" s="13">
        <f t="shared" si="44"/>
        <v>761.9</v>
      </c>
      <c r="I87" s="1">
        <f t="shared" si="45"/>
        <v>746.7</v>
      </c>
      <c r="J87" s="13">
        <f t="shared" si="46"/>
        <v>773.5</v>
      </c>
      <c r="K87" s="1">
        <f t="shared" si="47"/>
        <v>758</v>
      </c>
      <c r="L87" s="13">
        <f t="shared" si="48"/>
        <v>778.9</v>
      </c>
      <c r="M87" s="1">
        <f t="shared" si="49"/>
        <v>763.4</v>
      </c>
      <c r="N87" s="13">
        <f t="shared" si="50"/>
        <v>781.7</v>
      </c>
      <c r="O87" s="1">
        <f t="shared" si="51"/>
        <v>766.1</v>
      </c>
      <c r="P87" s="13">
        <f t="shared" si="52"/>
        <v>793.9</v>
      </c>
      <c r="Q87" s="1">
        <f t="shared" si="53"/>
        <v>778</v>
      </c>
      <c r="R87" s="13">
        <f t="shared" si="54"/>
        <v>811.4</v>
      </c>
      <c r="S87" s="1">
        <f t="shared" si="55"/>
        <v>795.2</v>
      </c>
      <c r="T87" s="13">
        <f t="shared" si="56"/>
        <v>817.4</v>
      </c>
      <c r="U87" s="1">
        <f t="shared" si="57"/>
        <v>801</v>
      </c>
      <c r="V87" s="13">
        <f t="shared" si="58"/>
        <v>851</v>
      </c>
      <c r="W87" s="1">
        <f t="shared" si="59"/>
        <v>834</v>
      </c>
      <c r="X87" s="13">
        <f t="shared" si="60"/>
        <v>858.7</v>
      </c>
      <c r="Y87" s="1">
        <f t="shared" si="61"/>
        <v>841.6</v>
      </c>
      <c r="Z87" s="13">
        <f t="shared" si="62"/>
        <v>872.3</v>
      </c>
      <c r="AA87" s="1">
        <f t="shared" si="63"/>
        <v>854.9</v>
      </c>
      <c r="AB87" s="13">
        <f t="shared" si="64"/>
        <v>895.9</v>
      </c>
      <c r="AC87" s="1">
        <f t="shared" si="65"/>
        <v>878</v>
      </c>
      <c r="AD87" s="13">
        <f t="shared" si="66"/>
        <v>919.6</v>
      </c>
      <c r="AE87" s="1">
        <f t="shared" si="67"/>
        <v>901.2</v>
      </c>
      <c r="AF87" s="13">
        <f t="shared" si="68"/>
        <v>945.9</v>
      </c>
      <c r="AG87" s="1">
        <f t="shared" si="69"/>
        <v>926.9</v>
      </c>
      <c r="AH87" s="13">
        <f t="shared" si="70"/>
        <v>956.8</v>
      </c>
      <c r="AI87" s="1">
        <f t="shared" si="71"/>
        <v>937.6</v>
      </c>
      <c r="AJ87" s="13">
        <f t="shared" si="72"/>
        <v>973.7</v>
      </c>
      <c r="AK87" s="1">
        <f t="shared" si="73"/>
        <v>954.2</v>
      </c>
      <c r="AL87" s="13">
        <f t="shared" si="74"/>
        <v>991.2</v>
      </c>
      <c r="AM87" s="1">
        <f t="shared" si="75"/>
        <v>971.3</v>
      </c>
      <c r="AN87" s="13">
        <f t="shared" si="76"/>
        <v>1001.7</v>
      </c>
      <c r="AO87" s="1">
        <f t="shared" si="77"/>
        <v>981.6</v>
      </c>
      <c r="AP87" s="13">
        <f t="shared" si="80"/>
        <v>1064.5</v>
      </c>
      <c r="AQ87" s="1">
        <f t="shared" si="79"/>
        <v>1043.2</v>
      </c>
    </row>
    <row r="88" spans="1:43" ht="9.75">
      <c r="A88" s="6">
        <v>84</v>
      </c>
      <c r="B88" s="9">
        <f>'Ltabell pr. 01.05.02'!$B87-200</f>
        <v>715200</v>
      </c>
      <c r="C88" s="6">
        <v>151214</v>
      </c>
      <c r="D88" s="7">
        <f t="shared" si="40"/>
        <v>59600</v>
      </c>
      <c r="E88" s="11">
        <f t="shared" si="41"/>
        <v>700892</v>
      </c>
      <c r="F88" s="13">
        <f t="shared" si="42"/>
        <v>761.9</v>
      </c>
      <c r="G88" s="1">
        <f t="shared" si="43"/>
        <v>746.7</v>
      </c>
      <c r="H88" s="13">
        <f t="shared" si="44"/>
        <v>783.8</v>
      </c>
      <c r="I88" s="1">
        <f t="shared" si="45"/>
        <v>768.1</v>
      </c>
      <c r="J88" s="13">
        <f t="shared" si="46"/>
        <v>795.7</v>
      </c>
      <c r="K88" s="1">
        <f t="shared" si="47"/>
        <v>779.8</v>
      </c>
      <c r="L88" s="13">
        <f t="shared" si="48"/>
        <v>801.3</v>
      </c>
      <c r="M88" s="1">
        <f t="shared" si="49"/>
        <v>785.3</v>
      </c>
      <c r="N88" s="13">
        <f t="shared" si="50"/>
        <v>804.2</v>
      </c>
      <c r="O88" s="1">
        <f t="shared" si="51"/>
        <v>788.1</v>
      </c>
      <c r="P88" s="13">
        <f t="shared" si="52"/>
        <v>816.7</v>
      </c>
      <c r="Q88" s="1">
        <f t="shared" si="53"/>
        <v>800.4</v>
      </c>
      <c r="R88" s="13">
        <f t="shared" si="54"/>
        <v>834.7</v>
      </c>
      <c r="S88" s="1">
        <f t="shared" si="55"/>
        <v>818</v>
      </c>
      <c r="T88" s="13">
        <f t="shared" si="56"/>
        <v>840.9</v>
      </c>
      <c r="U88" s="1">
        <f t="shared" si="57"/>
        <v>824.1</v>
      </c>
      <c r="V88" s="13">
        <f t="shared" si="58"/>
        <v>875.5</v>
      </c>
      <c r="W88" s="1">
        <f t="shared" si="59"/>
        <v>858</v>
      </c>
      <c r="X88" s="13">
        <f t="shared" si="60"/>
        <v>883.5</v>
      </c>
      <c r="Y88" s="1">
        <f t="shared" si="61"/>
        <v>865.8</v>
      </c>
      <c r="Z88" s="13">
        <f t="shared" si="62"/>
        <v>897.4</v>
      </c>
      <c r="AA88" s="1">
        <f t="shared" si="63"/>
        <v>879.5</v>
      </c>
      <c r="AB88" s="13">
        <f t="shared" si="64"/>
        <v>921.7</v>
      </c>
      <c r="AC88" s="1">
        <f t="shared" si="65"/>
        <v>903.3</v>
      </c>
      <c r="AD88" s="13">
        <f t="shared" si="66"/>
        <v>946</v>
      </c>
      <c r="AE88" s="1">
        <f t="shared" si="67"/>
        <v>927.1</v>
      </c>
      <c r="AF88" s="13">
        <f t="shared" si="68"/>
        <v>973.1</v>
      </c>
      <c r="AG88" s="1">
        <f t="shared" si="69"/>
        <v>953.6</v>
      </c>
      <c r="AH88" s="13">
        <f t="shared" si="70"/>
        <v>984.3</v>
      </c>
      <c r="AI88" s="1">
        <f t="shared" si="71"/>
        <v>964.6</v>
      </c>
      <c r="AJ88" s="13">
        <f t="shared" si="72"/>
        <v>1001.7</v>
      </c>
      <c r="AK88" s="1">
        <f t="shared" si="73"/>
        <v>981.6</v>
      </c>
      <c r="AL88" s="13">
        <f t="shared" si="74"/>
        <v>1019.7</v>
      </c>
      <c r="AM88" s="1">
        <f t="shared" si="75"/>
        <v>999.3</v>
      </c>
      <c r="AN88" s="13">
        <f t="shared" si="76"/>
        <v>1030.5</v>
      </c>
      <c r="AO88" s="1">
        <f t="shared" si="77"/>
        <v>1009.9</v>
      </c>
      <c r="AP88" s="13">
        <f t="shared" si="80"/>
        <v>1095.1</v>
      </c>
      <c r="AQ88" s="1">
        <f t="shared" si="79"/>
        <v>1073.2</v>
      </c>
    </row>
    <row r="89" spans="1:43" ht="9.75">
      <c r="A89" s="6">
        <v>85</v>
      </c>
      <c r="B89" s="9">
        <f>'Ltabell pr. 01.05.02'!$B88-200</f>
        <v>740200</v>
      </c>
      <c r="C89" s="6">
        <v>151215</v>
      </c>
      <c r="D89" s="7">
        <f t="shared" si="40"/>
        <v>61683.333333333336</v>
      </c>
      <c r="E89" s="11">
        <f t="shared" si="41"/>
        <v>725392</v>
      </c>
      <c r="F89" s="13">
        <f t="shared" si="42"/>
        <v>788.5</v>
      </c>
      <c r="G89" s="1">
        <f t="shared" si="43"/>
        <v>772.8</v>
      </c>
      <c r="H89" s="13">
        <f t="shared" si="44"/>
        <v>811.2</v>
      </c>
      <c r="I89" s="1">
        <f t="shared" si="45"/>
        <v>795</v>
      </c>
      <c r="J89" s="13">
        <f t="shared" si="46"/>
        <v>823.5</v>
      </c>
      <c r="K89" s="1">
        <f t="shared" si="47"/>
        <v>807.1</v>
      </c>
      <c r="L89" s="13">
        <f t="shared" si="48"/>
        <v>829.4</v>
      </c>
      <c r="M89" s="1">
        <f t="shared" si="49"/>
        <v>812.8</v>
      </c>
      <c r="N89" s="13">
        <f t="shared" si="50"/>
        <v>832.3</v>
      </c>
      <c r="O89" s="1">
        <f t="shared" si="51"/>
        <v>815.6</v>
      </c>
      <c r="P89" s="13">
        <f t="shared" si="52"/>
        <v>845.3</v>
      </c>
      <c r="Q89" s="1">
        <f t="shared" si="53"/>
        <v>828.4</v>
      </c>
      <c r="R89" s="13">
        <f t="shared" si="54"/>
        <v>863.9</v>
      </c>
      <c r="S89" s="1">
        <f t="shared" si="55"/>
        <v>846.6</v>
      </c>
      <c r="T89" s="13">
        <f t="shared" si="56"/>
        <v>870.3</v>
      </c>
      <c r="U89" s="1">
        <f t="shared" si="57"/>
        <v>852.9</v>
      </c>
      <c r="V89" s="13">
        <f t="shared" si="58"/>
        <v>906.1</v>
      </c>
      <c r="W89" s="1">
        <f t="shared" si="59"/>
        <v>888</v>
      </c>
      <c r="X89" s="13">
        <f t="shared" si="60"/>
        <v>914.3</v>
      </c>
      <c r="Y89" s="1">
        <f t="shared" si="61"/>
        <v>896</v>
      </c>
      <c r="Z89" s="13">
        <f t="shared" si="62"/>
        <v>928.8</v>
      </c>
      <c r="AA89" s="1">
        <f t="shared" si="63"/>
        <v>910.2</v>
      </c>
      <c r="AB89" s="13">
        <f t="shared" si="64"/>
        <v>953.9</v>
      </c>
      <c r="AC89" s="1">
        <f t="shared" si="65"/>
        <v>934.8</v>
      </c>
      <c r="AD89" s="13">
        <f t="shared" si="66"/>
        <v>979.1</v>
      </c>
      <c r="AE89" s="1">
        <f t="shared" si="67"/>
        <v>959.5</v>
      </c>
      <c r="AF89" s="13">
        <f t="shared" si="68"/>
        <v>1007.1</v>
      </c>
      <c r="AG89" s="1">
        <f t="shared" si="69"/>
        <v>986.9</v>
      </c>
      <c r="AH89" s="13">
        <f t="shared" si="70"/>
        <v>1018.7</v>
      </c>
      <c r="AI89" s="1">
        <f t="shared" si="71"/>
        <v>998.3</v>
      </c>
      <c r="AJ89" s="13">
        <f t="shared" si="72"/>
        <v>1036.7</v>
      </c>
      <c r="AK89" s="1">
        <f t="shared" si="73"/>
        <v>1016</v>
      </c>
      <c r="AL89" s="13">
        <f t="shared" si="74"/>
        <v>1055.3</v>
      </c>
      <c r="AM89" s="1">
        <f t="shared" si="75"/>
        <v>1034.2</v>
      </c>
      <c r="AN89" s="13">
        <f t="shared" si="76"/>
        <v>1066.5</v>
      </c>
      <c r="AO89" s="1">
        <f t="shared" si="77"/>
        <v>1045.2</v>
      </c>
      <c r="AP89" s="13">
        <f t="shared" si="80"/>
        <v>1133.4</v>
      </c>
      <c r="AQ89" s="1">
        <f t="shared" si="79"/>
        <v>1110.7</v>
      </c>
    </row>
    <row r="90" spans="1:43" ht="9.75">
      <c r="A90" s="6">
        <v>86</v>
      </c>
      <c r="B90" s="9">
        <f>'Ltabell pr. 01.05.02'!$B89-200</f>
        <v>765200</v>
      </c>
      <c r="C90" s="6">
        <v>151216</v>
      </c>
      <c r="D90" s="7">
        <f t="shared" si="40"/>
        <v>63766.666666666664</v>
      </c>
      <c r="E90" s="11">
        <f t="shared" si="41"/>
        <v>749892</v>
      </c>
      <c r="F90" s="13">
        <f t="shared" si="42"/>
        <v>815.2</v>
      </c>
      <c r="G90" s="1">
        <f t="shared" si="43"/>
        <v>798.9</v>
      </c>
      <c r="H90" s="13">
        <f t="shared" si="44"/>
        <v>838.6</v>
      </c>
      <c r="I90" s="1">
        <f t="shared" si="45"/>
        <v>821.8</v>
      </c>
      <c r="J90" s="13">
        <f t="shared" si="46"/>
        <v>851.4</v>
      </c>
      <c r="K90" s="1">
        <f t="shared" si="47"/>
        <v>834.3</v>
      </c>
      <c r="L90" s="13">
        <f t="shared" si="48"/>
        <v>857.4</v>
      </c>
      <c r="M90" s="1">
        <f t="shared" si="49"/>
        <v>840.2</v>
      </c>
      <c r="N90" s="13">
        <f t="shared" si="50"/>
        <v>860.4</v>
      </c>
      <c r="O90" s="1">
        <f t="shared" si="51"/>
        <v>843.2</v>
      </c>
      <c r="P90" s="13">
        <f t="shared" si="52"/>
        <v>873.8</v>
      </c>
      <c r="Q90" s="1">
        <f t="shared" si="53"/>
        <v>856.3</v>
      </c>
      <c r="R90" s="13">
        <f t="shared" si="54"/>
        <v>893.1</v>
      </c>
      <c r="S90" s="1">
        <f t="shared" si="55"/>
        <v>875.2</v>
      </c>
      <c r="T90" s="13">
        <f t="shared" si="56"/>
        <v>899.7</v>
      </c>
      <c r="U90" s="1">
        <f t="shared" si="57"/>
        <v>881.7</v>
      </c>
      <c r="V90" s="13">
        <f t="shared" si="58"/>
        <v>936.7</v>
      </c>
      <c r="W90" s="1">
        <f t="shared" si="59"/>
        <v>918</v>
      </c>
      <c r="X90" s="13">
        <f t="shared" si="60"/>
        <v>945.2</v>
      </c>
      <c r="Y90" s="1">
        <f t="shared" si="61"/>
        <v>926.3</v>
      </c>
      <c r="Z90" s="13">
        <f t="shared" si="62"/>
        <v>960.2</v>
      </c>
      <c r="AA90" s="1">
        <f t="shared" si="63"/>
        <v>941</v>
      </c>
      <c r="AB90" s="13">
        <f t="shared" si="64"/>
        <v>986.1</v>
      </c>
      <c r="AC90" s="1">
        <f t="shared" si="65"/>
        <v>966.4</v>
      </c>
      <c r="AD90" s="13">
        <f t="shared" si="66"/>
        <v>1012.2</v>
      </c>
      <c r="AE90" s="1">
        <f t="shared" si="67"/>
        <v>991.9</v>
      </c>
      <c r="AF90" s="13">
        <f t="shared" si="68"/>
        <v>1041.1</v>
      </c>
      <c r="AG90" s="1">
        <f t="shared" si="69"/>
        <v>1020.3</v>
      </c>
      <c r="AH90" s="13">
        <f t="shared" si="70"/>
        <v>1053.1</v>
      </c>
      <c r="AI90" s="1">
        <f t="shared" si="71"/>
        <v>1032.1</v>
      </c>
      <c r="AJ90" s="13">
        <f t="shared" si="72"/>
        <v>1071.7</v>
      </c>
      <c r="AK90" s="1">
        <f t="shared" si="73"/>
        <v>1050.3</v>
      </c>
      <c r="AL90" s="13">
        <f t="shared" si="74"/>
        <v>1091</v>
      </c>
      <c r="AM90" s="1">
        <f t="shared" si="75"/>
        <v>1069.1</v>
      </c>
      <c r="AN90" s="13">
        <f t="shared" si="76"/>
        <v>1102.5</v>
      </c>
      <c r="AO90" s="1">
        <f t="shared" si="77"/>
        <v>1080.5</v>
      </c>
      <c r="AP90" s="13">
        <f t="shared" si="80"/>
        <v>1171.6</v>
      </c>
      <c r="AQ90" s="1">
        <f t="shared" si="79"/>
        <v>1148.2</v>
      </c>
    </row>
    <row r="1044" spans="8:9" ht="9.75">
      <c r="H1044" s="1"/>
      <c r="I1044" s="1"/>
    </row>
  </sheetData>
  <printOptions gridLines="1"/>
  <pageMargins left="0.42" right="0.22" top="0.44" bottom="0.3" header="0.28" footer="0.18"/>
  <pageSetup orientation="landscape" pageOrder="overThenDown" paperSize="9" r:id="rId1"/>
  <headerFooter alignWithMargins="0">
    <oddHeader>&amp;L&amp;"Times New Roman,Halvfet"&amp;11VIDEREGÅENDE SKOLE</oddHeader>
    <oddFooter>&amp;C &amp;A 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044"/>
  <sheetViews>
    <sheetView workbookViewId="0" topLeftCell="A1">
      <pane ySplit="1128" topLeftCell="BM4" activePane="topLeft" state="split"/>
      <selection pane="topLeft" activeCell="A1" sqref="A1"/>
      <selection pane="bottomLeft" activeCell="B5" sqref="B5"/>
    </sheetView>
  </sheetViews>
  <sheetFormatPr defaultColWidth="12" defaultRowHeight="12.75"/>
  <cols>
    <col min="1" max="1" width="4.66015625" style="6" customWidth="1"/>
    <col min="2" max="2" width="8.66015625" style="6" customWidth="1"/>
    <col min="3" max="3" width="9.16015625" style="6" hidden="1" customWidth="1"/>
    <col min="4" max="4" width="9.5" style="6" hidden="1" customWidth="1"/>
    <col min="5" max="5" width="7.33203125" style="6" customWidth="1"/>
    <col min="6" max="6" width="7.5" style="6" customWidth="1"/>
    <col min="7" max="7" width="7.66015625" style="6" customWidth="1"/>
    <col min="8" max="10" width="7.33203125" style="6" customWidth="1"/>
    <col min="11" max="11" width="7.83203125" style="6" customWidth="1"/>
    <col min="12" max="12" width="8.5" style="6" customWidth="1"/>
    <col min="13" max="13" width="8" style="6" customWidth="1"/>
    <col min="14" max="14" width="7.5" style="6" customWidth="1"/>
    <col min="15" max="16" width="8" style="6" customWidth="1"/>
    <col min="17" max="17" width="7.83203125" style="6" customWidth="1"/>
    <col min="18" max="18" width="8.16015625" style="6" customWidth="1"/>
    <col min="19" max="19" width="8" style="6" customWidth="1"/>
    <col min="20" max="20" width="7.83203125" style="6" customWidth="1"/>
    <col min="21" max="22" width="7.33203125" style="6" customWidth="1"/>
    <col min="23" max="23" width="7.66015625" style="6" customWidth="1"/>
    <col min="24" max="16384" width="10.66015625" style="6" customWidth="1"/>
  </cols>
  <sheetData>
    <row r="1" spans="1:10" s="3" customFormat="1" ht="15">
      <c r="A1" s="8" t="s">
        <v>9</v>
      </c>
      <c r="J1" s="8" t="str">
        <f>'Ltabell pr. 01.05.02'!$D$1</f>
        <v>Gjelder f.o.m. 01.08.2002 t.o.m. 30.04.2003</v>
      </c>
    </row>
    <row r="2" spans="1:23" s="2" customFormat="1" ht="9.75">
      <c r="A2" s="2" t="s">
        <v>0</v>
      </c>
      <c r="B2" s="2" t="s">
        <v>1</v>
      </c>
      <c r="C2" s="2" t="s">
        <v>1</v>
      </c>
      <c r="D2" s="2" t="s">
        <v>2</v>
      </c>
      <c r="E2" s="2">
        <f>'Ltabell pr. 01.05.02'!C$4</f>
        <v>23.5</v>
      </c>
      <c r="F2" s="2">
        <f>'Ltabell pr. 01.05.02'!D$4</f>
        <v>22.9</v>
      </c>
      <c r="G2" s="2">
        <f>'Ltabell pr. 01.05.02'!E$4</f>
        <v>22.6</v>
      </c>
      <c r="H2" s="2">
        <f>'Ltabell pr. 01.05.02'!F$4</f>
        <v>22.4</v>
      </c>
      <c r="I2" s="2">
        <f>'Ltabell pr. 01.05.02'!G$4</f>
        <v>22.3</v>
      </c>
      <c r="J2" s="2">
        <f>'Ltabell pr. 01.05.02'!H$4</f>
        <v>21.9</v>
      </c>
      <c r="K2" s="2">
        <f>'Ltabell pr. 01.05.02'!I$4</f>
        <v>21.5</v>
      </c>
      <c r="L2" s="2">
        <f>'Ltabell pr. 01.05.02'!J$4</f>
        <v>21.3</v>
      </c>
      <c r="M2" s="2">
        <f>'Ltabell pr. 01.05.02'!K$4</f>
        <v>20.5</v>
      </c>
      <c r="N2" s="2">
        <f>'Ltabell pr. 01.05.02'!L$4</f>
        <v>20.3</v>
      </c>
      <c r="O2" s="2">
        <f>'Ltabell pr. 01.05.02'!M$4</f>
        <v>20</v>
      </c>
      <c r="P2" s="2">
        <f>'Ltabell pr. 01.05.02'!N$4</f>
        <v>19.4</v>
      </c>
      <c r="Q2" s="2">
        <f>'Ltabell pr. 01.05.02'!O$4</f>
        <v>18.9</v>
      </c>
      <c r="R2" s="2">
        <f>'Ltabell pr. 01.05.02'!P$4</f>
        <v>18.4</v>
      </c>
      <c r="S2" s="2">
        <f>'Ltabell pr. 01.05.02'!Q$4</f>
        <v>18.2</v>
      </c>
      <c r="T2" s="2">
        <f>'Ltabell pr. 01.05.02'!R$4</f>
        <v>17.9</v>
      </c>
      <c r="U2" s="2">
        <f>'Ltabell pr. 01.05.02'!S$4</f>
        <v>17.6</v>
      </c>
      <c r="V2" s="2">
        <f>'Ltabell pr. 01.05.02'!T$4</f>
        <v>17.4</v>
      </c>
      <c r="W2" s="2">
        <f>'Ltabell pr. 01.05.02'!U$4</f>
        <v>16.3</v>
      </c>
    </row>
    <row r="3" spans="2:23" s="5" customFormat="1" ht="10.5" thickBot="1">
      <c r="B3" s="4"/>
      <c r="C3" s="10">
        <v>2200</v>
      </c>
      <c r="E3" s="5">
        <f>'Ltabell pr. 01.05.02'!C$5</f>
        <v>894</v>
      </c>
      <c r="F3" s="5">
        <f>'Ltabell pr. 01.05.02'!D$5</f>
        <v>869</v>
      </c>
      <c r="G3" s="5">
        <f>'Ltabell pr. 01.05.02'!E$5</f>
        <v>856</v>
      </c>
      <c r="H3" s="5">
        <f>'Ltabell pr. 01.05.02'!F$5</f>
        <v>850</v>
      </c>
      <c r="I3" s="5">
        <f>'Ltabell pr. 01.05.02'!G$5</f>
        <v>847</v>
      </c>
      <c r="J3" s="5">
        <f>'Ltabell pr. 01.05.02'!H$5</f>
        <v>834</v>
      </c>
      <c r="K3" s="5">
        <f>'Ltabell pr. 01.05.02'!I$5</f>
        <v>816</v>
      </c>
      <c r="L3" s="5">
        <f>'Ltabell pr. 01.05.02'!J$5</f>
        <v>810</v>
      </c>
      <c r="M3" s="5">
        <f>'Ltabell pr. 01.05.02'!K$5</f>
        <v>778</v>
      </c>
      <c r="N3" s="5">
        <f>'Ltabell pr. 01.05.02'!L$5</f>
        <v>771</v>
      </c>
      <c r="O3" s="5">
        <f>'Ltabell pr. 01.05.02'!M$5</f>
        <v>759</v>
      </c>
      <c r="P3" s="5">
        <f>'Ltabell pr. 01.05.02'!N$5</f>
        <v>739</v>
      </c>
      <c r="Q3" s="5">
        <f>'Ltabell pr. 01.05.02'!O$5</f>
        <v>720</v>
      </c>
      <c r="R3" s="5">
        <f>'Ltabell pr. 01.05.02'!P$5</f>
        <v>700</v>
      </c>
      <c r="S3" s="5">
        <f>'Ltabell pr. 01.05.02'!Q$5</f>
        <v>692</v>
      </c>
      <c r="T3" s="5">
        <f>'Ltabell pr. 01.05.02'!R$5</f>
        <v>680</v>
      </c>
      <c r="U3" s="5">
        <f>'Ltabell pr. 01.05.02'!S$5</f>
        <v>668</v>
      </c>
      <c r="V3" s="5">
        <f>'Ltabell pr. 01.05.02'!T$5</f>
        <v>661</v>
      </c>
      <c r="W3" s="5">
        <f>'Ltabell pr. 01.05.02'!U$5</f>
        <v>622</v>
      </c>
    </row>
    <row r="4" spans="1:5" ht="9.75">
      <c r="A4" s="6">
        <v>0</v>
      </c>
      <c r="B4" s="6">
        <v>0</v>
      </c>
      <c r="C4" s="6">
        <v>0</v>
      </c>
      <c r="D4" s="7"/>
      <c r="E4" s="7"/>
    </row>
    <row r="5" spans="1:23" ht="9.75">
      <c r="A5" s="6">
        <v>1</v>
      </c>
      <c r="B5" s="9">
        <f>'Ltabell pr. 01.05.02'!$B4-200</f>
        <v>160800</v>
      </c>
      <c r="C5" s="6">
        <v>151131</v>
      </c>
      <c r="D5" s="7">
        <f>B5/12</f>
        <v>13400</v>
      </c>
      <c r="E5" s="1">
        <f aca="true" t="shared" si="0" ref="E5:E36">ROUND((($B5*1500)/(1687.5*E$3)/112*100)*1.5,1)</f>
        <v>214.1</v>
      </c>
      <c r="F5" s="1">
        <f aca="true" t="shared" si="1" ref="F5:W19">ROUND((($B5*1500)/(1687.5*F$3)/112*100)*1.5,1)</f>
        <v>220.3</v>
      </c>
      <c r="G5" s="1">
        <f t="shared" si="1"/>
        <v>223.6</v>
      </c>
      <c r="H5" s="1">
        <f t="shared" si="1"/>
        <v>225.2</v>
      </c>
      <c r="I5" s="1">
        <f t="shared" si="1"/>
        <v>226</v>
      </c>
      <c r="J5" s="1">
        <f t="shared" si="1"/>
        <v>229.5</v>
      </c>
      <c r="K5" s="1">
        <f t="shared" si="1"/>
        <v>234.6</v>
      </c>
      <c r="L5" s="1">
        <f t="shared" si="1"/>
        <v>236.3</v>
      </c>
      <c r="M5" s="1">
        <f t="shared" si="1"/>
        <v>246.1</v>
      </c>
      <c r="N5" s="1">
        <f t="shared" si="1"/>
        <v>248.3</v>
      </c>
      <c r="O5" s="1">
        <f t="shared" si="1"/>
        <v>252.2</v>
      </c>
      <c r="P5" s="1">
        <f t="shared" si="1"/>
        <v>259</v>
      </c>
      <c r="Q5" s="1">
        <f t="shared" si="1"/>
        <v>265.9</v>
      </c>
      <c r="R5" s="1">
        <f t="shared" si="1"/>
        <v>273.5</v>
      </c>
      <c r="S5" s="1">
        <f t="shared" si="1"/>
        <v>276.6</v>
      </c>
      <c r="T5" s="1">
        <f t="shared" si="1"/>
        <v>281.5</v>
      </c>
      <c r="U5" s="1">
        <f t="shared" si="1"/>
        <v>286.6</v>
      </c>
      <c r="V5" s="1">
        <f t="shared" si="1"/>
        <v>289.6</v>
      </c>
      <c r="W5" s="1">
        <f t="shared" si="1"/>
        <v>307.8</v>
      </c>
    </row>
    <row r="6" spans="1:23" ht="9.75">
      <c r="A6" s="6">
        <v>2</v>
      </c>
      <c r="B6" s="9">
        <f>'Ltabell pr. 01.05.02'!$B5-200</f>
        <v>163200</v>
      </c>
      <c r="C6" s="6">
        <v>153531</v>
      </c>
      <c r="D6" s="7">
        <f aca="true" t="shared" si="2" ref="D6:D69">B6/12</f>
        <v>13600</v>
      </c>
      <c r="E6" s="1">
        <f t="shared" si="0"/>
        <v>217.3</v>
      </c>
      <c r="F6" s="1">
        <f aca="true" t="shared" si="3" ref="F6:T6">ROUND((($B6*1500)/(1687.5*F$3)/112*100)*1.5,1)</f>
        <v>223.6</v>
      </c>
      <c r="G6" s="1">
        <f t="shared" si="3"/>
        <v>227</v>
      </c>
      <c r="H6" s="1">
        <f t="shared" si="3"/>
        <v>228.6</v>
      </c>
      <c r="I6" s="1">
        <f t="shared" si="3"/>
        <v>229.4</v>
      </c>
      <c r="J6" s="1">
        <f t="shared" si="3"/>
        <v>233</v>
      </c>
      <c r="K6" s="1">
        <f t="shared" si="3"/>
        <v>238.1</v>
      </c>
      <c r="L6" s="1">
        <f t="shared" si="3"/>
        <v>239.9</v>
      </c>
      <c r="M6" s="1">
        <f t="shared" si="3"/>
        <v>249.7</v>
      </c>
      <c r="N6" s="1">
        <f t="shared" si="3"/>
        <v>252</v>
      </c>
      <c r="O6" s="1">
        <f t="shared" si="3"/>
        <v>256</v>
      </c>
      <c r="P6" s="1">
        <f t="shared" si="3"/>
        <v>262.9</v>
      </c>
      <c r="Q6" s="1">
        <f t="shared" si="3"/>
        <v>269.8</v>
      </c>
      <c r="R6" s="1">
        <f t="shared" si="3"/>
        <v>277.6</v>
      </c>
      <c r="S6" s="1">
        <f t="shared" si="3"/>
        <v>280.8</v>
      </c>
      <c r="T6" s="1">
        <f t="shared" si="3"/>
        <v>285.7</v>
      </c>
      <c r="U6" s="1">
        <f t="shared" si="1"/>
        <v>290.8</v>
      </c>
      <c r="V6" s="1">
        <f t="shared" si="1"/>
        <v>293.9</v>
      </c>
      <c r="W6" s="1">
        <f t="shared" si="1"/>
        <v>312.4</v>
      </c>
    </row>
    <row r="7" spans="1:23" ht="9.75">
      <c r="A7" s="6">
        <v>3</v>
      </c>
      <c r="B7" s="9">
        <f>'Ltabell pr. 01.05.02'!$B6-200</f>
        <v>165600</v>
      </c>
      <c r="C7" s="6">
        <v>155931</v>
      </c>
      <c r="D7" s="7">
        <f t="shared" si="2"/>
        <v>13800</v>
      </c>
      <c r="E7" s="1">
        <f t="shared" si="0"/>
        <v>220.5</v>
      </c>
      <c r="F7" s="1">
        <f t="shared" si="1"/>
        <v>226.9</v>
      </c>
      <c r="G7" s="1">
        <f t="shared" si="1"/>
        <v>230.3</v>
      </c>
      <c r="H7" s="1">
        <f t="shared" si="1"/>
        <v>231.9</v>
      </c>
      <c r="I7" s="1">
        <f t="shared" si="1"/>
        <v>232.8</v>
      </c>
      <c r="J7" s="1">
        <f t="shared" si="1"/>
        <v>236.4</v>
      </c>
      <c r="K7" s="1">
        <f t="shared" si="1"/>
        <v>241.6</v>
      </c>
      <c r="L7" s="1">
        <f t="shared" si="1"/>
        <v>243.4</v>
      </c>
      <c r="M7" s="1">
        <f t="shared" si="1"/>
        <v>253.4</v>
      </c>
      <c r="N7" s="1">
        <f t="shared" si="1"/>
        <v>255.7</v>
      </c>
      <c r="O7" s="1">
        <f t="shared" si="1"/>
        <v>259.7</v>
      </c>
      <c r="P7" s="1">
        <f t="shared" si="1"/>
        <v>266.8</v>
      </c>
      <c r="Q7" s="1">
        <f t="shared" si="1"/>
        <v>273.8</v>
      </c>
      <c r="R7" s="1">
        <f t="shared" si="1"/>
        <v>281.6</v>
      </c>
      <c r="S7" s="1">
        <f t="shared" si="1"/>
        <v>284.9</v>
      </c>
      <c r="T7" s="1">
        <f t="shared" si="1"/>
        <v>289.9</v>
      </c>
      <c r="U7" s="1">
        <f t="shared" si="1"/>
        <v>295.1</v>
      </c>
      <c r="V7" s="1">
        <f t="shared" si="1"/>
        <v>298.2</v>
      </c>
      <c r="W7" s="1">
        <f t="shared" si="1"/>
        <v>316.9</v>
      </c>
    </row>
    <row r="8" spans="1:23" ht="9.75">
      <c r="A8" s="6">
        <v>4</v>
      </c>
      <c r="B8" s="9">
        <f>'Ltabell pr. 01.05.02'!$B7-200</f>
        <v>168000</v>
      </c>
      <c r="C8" s="6">
        <v>158331</v>
      </c>
      <c r="D8" s="7">
        <f t="shared" si="2"/>
        <v>14000</v>
      </c>
      <c r="E8" s="1">
        <f t="shared" si="0"/>
        <v>223.7</v>
      </c>
      <c r="F8" s="1">
        <f t="shared" si="1"/>
        <v>230.1</v>
      </c>
      <c r="G8" s="1">
        <f t="shared" si="1"/>
        <v>233.6</v>
      </c>
      <c r="H8" s="1">
        <f t="shared" si="1"/>
        <v>235.3</v>
      </c>
      <c r="I8" s="1">
        <f t="shared" si="1"/>
        <v>236.1</v>
      </c>
      <c r="J8" s="1">
        <f t="shared" si="1"/>
        <v>239.8</v>
      </c>
      <c r="K8" s="1">
        <f t="shared" si="1"/>
        <v>245.1</v>
      </c>
      <c r="L8" s="1">
        <f t="shared" si="1"/>
        <v>246.9</v>
      </c>
      <c r="M8" s="1">
        <f t="shared" si="1"/>
        <v>257.1</v>
      </c>
      <c r="N8" s="1">
        <f t="shared" si="1"/>
        <v>259.4</v>
      </c>
      <c r="O8" s="1">
        <f t="shared" si="1"/>
        <v>263.5</v>
      </c>
      <c r="P8" s="1">
        <f t="shared" si="1"/>
        <v>270.6</v>
      </c>
      <c r="Q8" s="1">
        <f t="shared" si="1"/>
        <v>277.8</v>
      </c>
      <c r="R8" s="1">
        <f t="shared" si="1"/>
        <v>285.7</v>
      </c>
      <c r="S8" s="1">
        <f t="shared" si="1"/>
        <v>289</v>
      </c>
      <c r="T8" s="1">
        <f t="shared" si="1"/>
        <v>294.1</v>
      </c>
      <c r="U8" s="1">
        <f t="shared" si="1"/>
        <v>299.4</v>
      </c>
      <c r="V8" s="1">
        <f t="shared" si="1"/>
        <v>302.6</v>
      </c>
      <c r="W8" s="1">
        <f t="shared" si="1"/>
        <v>321.5</v>
      </c>
    </row>
    <row r="9" spans="1:23" ht="9.75">
      <c r="A9" s="6">
        <v>5</v>
      </c>
      <c r="B9" s="9">
        <f>'Ltabell pr. 01.05.02'!$B8-200</f>
        <v>170400</v>
      </c>
      <c r="C9" s="6">
        <v>160731</v>
      </c>
      <c r="D9" s="7">
        <f t="shared" si="2"/>
        <v>14200</v>
      </c>
      <c r="E9" s="1">
        <f t="shared" si="0"/>
        <v>226.9</v>
      </c>
      <c r="F9" s="1">
        <f t="shared" si="1"/>
        <v>233.4</v>
      </c>
      <c r="G9" s="1">
        <f t="shared" si="1"/>
        <v>237</v>
      </c>
      <c r="H9" s="1">
        <f t="shared" si="1"/>
        <v>238.7</v>
      </c>
      <c r="I9" s="1">
        <f t="shared" si="1"/>
        <v>239.5</v>
      </c>
      <c r="J9" s="1">
        <f t="shared" si="1"/>
        <v>243.2</v>
      </c>
      <c r="K9" s="1">
        <f t="shared" si="1"/>
        <v>248.6</v>
      </c>
      <c r="L9" s="1">
        <f t="shared" si="1"/>
        <v>250.4</v>
      </c>
      <c r="M9" s="1">
        <f t="shared" si="1"/>
        <v>260.7</v>
      </c>
      <c r="N9" s="1">
        <f t="shared" si="1"/>
        <v>263.1</v>
      </c>
      <c r="O9" s="1">
        <f t="shared" si="1"/>
        <v>267.3</v>
      </c>
      <c r="P9" s="1">
        <f t="shared" si="1"/>
        <v>274.5</v>
      </c>
      <c r="Q9" s="1">
        <f t="shared" si="1"/>
        <v>281.7</v>
      </c>
      <c r="R9" s="1">
        <f t="shared" si="1"/>
        <v>289.8</v>
      </c>
      <c r="S9" s="1">
        <f t="shared" si="1"/>
        <v>293.1</v>
      </c>
      <c r="T9" s="1">
        <f t="shared" si="1"/>
        <v>298.3</v>
      </c>
      <c r="U9" s="1">
        <f t="shared" si="1"/>
        <v>303.7</v>
      </c>
      <c r="V9" s="1">
        <f t="shared" si="1"/>
        <v>306.9</v>
      </c>
      <c r="W9" s="1">
        <f t="shared" si="1"/>
        <v>326.1</v>
      </c>
    </row>
    <row r="10" spans="1:23" ht="9.75">
      <c r="A10" s="6">
        <v>6</v>
      </c>
      <c r="B10" s="9">
        <f>'Ltabell pr. 01.05.02'!$B9-200</f>
        <v>172800</v>
      </c>
      <c r="C10" s="6">
        <v>163131</v>
      </c>
      <c r="D10" s="7">
        <f t="shared" si="2"/>
        <v>14400</v>
      </c>
      <c r="E10" s="1">
        <f t="shared" si="0"/>
        <v>230.1</v>
      </c>
      <c r="F10" s="1">
        <f t="shared" si="1"/>
        <v>236.7</v>
      </c>
      <c r="G10" s="1">
        <f t="shared" si="1"/>
        <v>240.3</v>
      </c>
      <c r="H10" s="1">
        <f t="shared" si="1"/>
        <v>242</v>
      </c>
      <c r="I10" s="1">
        <f t="shared" si="1"/>
        <v>242.9</v>
      </c>
      <c r="J10" s="1">
        <f t="shared" si="1"/>
        <v>246.7</v>
      </c>
      <c r="K10" s="1">
        <f t="shared" si="1"/>
        <v>252.1</v>
      </c>
      <c r="L10" s="1">
        <f t="shared" si="1"/>
        <v>254</v>
      </c>
      <c r="M10" s="1">
        <f t="shared" si="1"/>
        <v>264.4</v>
      </c>
      <c r="N10" s="1">
        <f t="shared" si="1"/>
        <v>266.8</v>
      </c>
      <c r="O10" s="1">
        <f t="shared" si="1"/>
        <v>271</v>
      </c>
      <c r="P10" s="1">
        <f t="shared" si="1"/>
        <v>278.4</v>
      </c>
      <c r="Q10" s="1">
        <f t="shared" si="1"/>
        <v>285.7</v>
      </c>
      <c r="R10" s="1">
        <f t="shared" si="1"/>
        <v>293.9</v>
      </c>
      <c r="S10" s="1">
        <f t="shared" si="1"/>
        <v>297.3</v>
      </c>
      <c r="T10" s="1">
        <f t="shared" si="1"/>
        <v>302.5</v>
      </c>
      <c r="U10" s="1">
        <f t="shared" si="1"/>
        <v>308</v>
      </c>
      <c r="V10" s="1">
        <f t="shared" si="1"/>
        <v>311.2</v>
      </c>
      <c r="W10" s="1">
        <f t="shared" si="1"/>
        <v>330.7</v>
      </c>
    </row>
    <row r="11" spans="1:23" ht="9.75">
      <c r="A11" s="6">
        <v>7</v>
      </c>
      <c r="B11" s="9">
        <f>'Ltabell pr. 01.05.02'!$B10-200</f>
        <v>175200</v>
      </c>
      <c r="C11" s="6">
        <v>165531</v>
      </c>
      <c r="D11" s="7">
        <f t="shared" si="2"/>
        <v>14600</v>
      </c>
      <c r="E11" s="1">
        <f t="shared" si="0"/>
        <v>233.3</v>
      </c>
      <c r="F11" s="1">
        <f t="shared" si="1"/>
        <v>240</v>
      </c>
      <c r="G11" s="1">
        <f t="shared" si="1"/>
        <v>243.7</v>
      </c>
      <c r="H11" s="1">
        <f t="shared" si="1"/>
        <v>245.4</v>
      </c>
      <c r="I11" s="1">
        <f t="shared" si="1"/>
        <v>246.2</v>
      </c>
      <c r="J11" s="1">
        <f t="shared" si="1"/>
        <v>250.1</v>
      </c>
      <c r="K11" s="1">
        <f t="shared" si="1"/>
        <v>255.6</v>
      </c>
      <c r="L11" s="1">
        <f t="shared" si="1"/>
        <v>257.5</v>
      </c>
      <c r="M11" s="1">
        <f t="shared" si="1"/>
        <v>268.1</v>
      </c>
      <c r="N11" s="1">
        <f t="shared" si="1"/>
        <v>270.5</v>
      </c>
      <c r="O11" s="1">
        <f t="shared" si="1"/>
        <v>274.8</v>
      </c>
      <c r="P11" s="1">
        <f t="shared" si="1"/>
        <v>282.2</v>
      </c>
      <c r="Q11" s="1">
        <f t="shared" si="1"/>
        <v>289.7</v>
      </c>
      <c r="R11" s="1">
        <f t="shared" si="1"/>
        <v>298</v>
      </c>
      <c r="S11" s="1">
        <f t="shared" si="1"/>
        <v>301.4</v>
      </c>
      <c r="T11" s="1">
        <f t="shared" si="1"/>
        <v>306.7</v>
      </c>
      <c r="U11" s="1">
        <f t="shared" si="1"/>
        <v>312.2</v>
      </c>
      <c r="V11" s="1">
        <f t="shared" si="1"/>
        <v>315.5</v>
      </c>
      <c r="W11" s="1">
        <f t="shared" si="1"/>
        <v>335.3</v>
      </c>
    </row>
    <row r="12" spans="1:23" ht="9.75">
      <c r="A12" s="6">
        <v>8</v>
      </c>
      <c r="B12" s="9">
        <f>'Ltabell pr. 01.05.02'!$B11-200</f>
        <v>177600</v>
      </c>
      <c r="C12" s="6">
        <v>167931</v>
      </c>
      <c r="D12" s="7">
        <f t="shared" si="2"/>
        <v>14800</v>
      </c>
      <c r="E12" s="1">
        <f t="shared" si="0"/>
        <v>236.5</v>
      </c>
      <c r="F12" s="1">
        <f t="shared" si="1"/>
        <v>243.3</v>
      </c>
      <c r="G12" s="1">
        <f t="shared" si="1"/>
        <v>247</v>
      </c>
      <c r="H12" s="1">
        <f t="shared" si="1"/>
        <v>248.7</v>
      </c>
      <c r="I12" s="1">
        <f t="shared" si="1"/>
        <v>249.6</v>
      </c>
      <c r="J12" s="1">
        <f t="shared" si="1"/>
        <v>253.5</v>
      </c>
      <c r="K12" s="1">
        <f t="shared" si="1"/>
        <v>259.1</v>
      </c>
      <c r="L12" s="1">
        <f t="shared" si="1"/>
        <v>261</v>
      </c>
      <c r="M12" s="1">
        <f t="shared" si="1"/>
        <v>271.8</v>
      </c>
      <c r="N12" s="1">
        <f t="shared" si="1"/>
        <v>274.2</v>
      </c>
      <c r="O12" s="1">
        <f t="shared" si="1"/>
        <v>278.6</v>
      </c>
      <c r="P12" s="1">
        <f t="shared" si="1"/>
        <v>286.1</v>
      </c>
      <c r="Q12" s="1">
        <f t="shared" si="1"/>
        <v>293.7</v>
      </c>
      <c r="R12" s="1">
        <f t="shared" si="1"/>
        <v>302</v>
      </c>
      <c r="S12" s="1">
        <f t="shared" si="1"/>
        <v>305.5</v>
      </c>
      <c r="T12" s="1">
        <f t="shared" si="1"/>
        <v>310.9</v>
      </c>
      <c r="U12" s="1">
        <f t="shared" si="1"/>
        <v>316.5</v>
      </c>
      <c r="V12" s="1">
        <f t="shared" si="1"/>
        <v>319.9</v>
      </c>
      <c r="W12" s="1">
        <f t="shared" si="1"/>
        <v>339.9</v>
      </c>
    </row>
    <row r="13" spans="1:23" ht="9.75">
      <c r="A13" s="6">
        <v>9</v>
      </c>
      <c r="B13" s="9">
        <f>'Ltabell pr. 01.05.02'!$B12-200</f>
        <v>180000</v>
      </c>
      <c r="C13" s="6">
        <v>170331</v>
      </c>
      <c r="D13" s="7">
        <f t="shared" si="2"/>
        <v>15000</v>
      </c>
      <c r="E13" s="1">
        <f t="shared" si="0"/>
        <v>239.7</v>
      </c>
      <c r="F13" s="1">
        <f t="shared" si="1"/>
        <v>246.6</v>
      </c>
      <c r="G13" s="1">
        <f t="shared" si="1"/>
        <v>250.3</v>
      </c>
      <c r="H13" s="1">
        <f t="shared" si="1"/>
        <v>252.1</v>
      </c>
      <c r="I13" s="1">
        <f t="shared" si="1"/>
        <v>253</v>
      </c>
      <c r="J13" s="1">
        <f t="shared" si="1"/>
        <v>256.9</v>
      </c>
      <c r="K13" s="1">
        <f t="shared" si="1"/>
        <v>262.6</v>
      </c>
      <c r="L13" s="1">
        <f t="shared" si="1"/>
        <v>264.6</v>
      </c>
      <c r="M13" s="1">
        <f t="shared" si="1"/>
        <v>275.4</v>
      </c>
      <c r="N13" s="1">
        <f t="shared" si="1"/>
        <v>277.9</v>
      </c>
      <c r="O13" s="1">
        <f t="shared" si="1"/>
        <v>282.3</v>
      </c>
      <c r="P13" s="1">
        <f t="shared" si="1"/>
        <v>290</v>
      </c>
      <c r="Q13" s="1">
        <f t="shared" si="1"/>
        <v>297.6</v>
      </c>
      <c r="R13" s="1">
        <f t="shared" si="1"/>
        <v>306.1</v>
      </c>
      <c r="S13" s="1">
        <f t="shared" si="1"/>
        <v>309.7</v>
      </c>
      <c r="T13" s="1">
        <f t="shared" si="1"/>
        <v>315.1</v>
      </c>
      <c r="U13" s="1">
        <f t="shared" si="1"/>
        <v>320.8</v>
      </c>
      <c r="V13" s="1">
        <f t="shared" si="1"/>
        <v>324.2</v>
      </c>
      <c r="W13" s="1">
        <f t="shared" si="1"/>
        <v>344.5</v>
      </c>
    </row>
    <row r="14" spans="1:23" ht="9.75">
      <c r="A14" s="6">
        <v>10</v>
      </c>
      <c r="B14" s="9">
        <f>'Ltabell pr. 01.05.02'!$B13-200</f>
        <v>182400</v>
      </c>
      <c r="C14" s="6">
        <v>172731</v>
      </c>
      <c r="D14" s="7">
        <f t="shared" si="2"/>
        <v>15200</v>
      </c>
      <c r="E14" s="1">
        <f t="shared" si="0"/>
        <v>242.9</v>
      </c>
      <c r="F14" s="1">
        <f t="shared" si="1"/>
        <v>249.9</v>
      </c>
      <c r="G14" s="1">
        <f t="shared" si="1"/>
        <v>253.7</v>
      </c>
      <c r="H14" s="1">
        <f t="shared" si="1"/>
        <v>255.5</v>
      </c>
      <c r="I14" s="1">
        <f t="shared" si="1"/>
        <v>256.4</v>
      </c>
      <c r="J14" s="1">
        <f t="shared" si="1"/>
        <v>260.4</v>
      </c>
      <c r="K14" s="1">
        <f t="shared" si="1"/>
        <v>266.1</v>
      </c>
      <c r="L14" s="1">
        <f t="shared" si="1"/>
        <v>268.1</v>
      </c>
      <c r="M14" s="1">
        <f t="shared" si="1"/>
        <v>279.1</v>
      </c>
      <c r="N14" s="1">
        <f t="shared" si="1"/>
        <v>281.6</v>
      </c>
      <c r="O14" s="1">
        <f t="shared" si="1"/>
        <v>286.1</v>
      </c>
      <c r="P14" s="1">
        <f t="shared" si="1"/>
        <v>293.8</v>
      </c>
      <c r="Q14" s="1">
        <f t="shared" si="1"/>
        <v>301.6</v>
      </c>
      <c r="R14" s="1">
        <f t="shared" si="1"/>
        <v>310.2</v>
      </c>
      <c r="S14" s="1">
        <f t="shared" si="1"/>
        <v>313.8</v>
      </c>
      <c r="T14" s="1">
        <f t="shared" si="1"/>
        <v>319.3</v>
      </c>
      <c r="U14" s="1">
        <f t="shared" si="1"/>
        <v>325.1</v>
      </c>
      <c r="V14" s="1">
        <f t="shared" si="1"/>
        <v>328.5</v>
      </c>
      <c r="W14" s="1">
        <f t="shared" si="1"/>
        <v>349.1</v>
      </c>
    </row>
    <row r="15" spans="1:23" ht="9.75">
      <c r="A15" s="6">
        <v>11</v>
      </c>
      <c r="B15" s="9">
        <f>'Ltabell pr. 01.05.02'!$B14-200</f>
        <v>184800</v>
      </c>
      <c r="C15" s="6">
        <v>175131</v>
      </c>
      <c r="D15" s="7">
        <f t="shared" si="2"/>
        <v>15400</v>
      </c>
      <c r="E15" s="1">
        <f t="shared" si="0"/>
        <v>246.1</v>
      </c>
      <c r="F15" s="1">
        <f t="shared" si="1"/>
        <v>253.2</v>
      </c>
      <c r="G15" s="1">
        <f t="shared" si="1"/>
        <v>257</v>
      </c>
      <c r="H15" s="1">
        <f t="shared" si="1"/>
        <v>258.8</v>
      </c>
      <c r="I15" s="1">
        <f t="shared" si="1"/>
        <v>259.7</v>
      </c>
      <c r="J15" s="1">
        <f t="shared" si="1"/>
        <v>263.8</v>
      </c>
      <c r="K15" s="1">
        <f t="shared" si="1"/>
        <v>269.6</v>
      </c>
      <c r="L15" s="1">
        <f t="shared" si="1"/>
        <v>271.6</v>
      </c>
      <c r="M15" s="1">
        <f t="shared" si="1"/>
        <v>282.8</v>
      </c>
      <c r="N15" s="1">
        <f t="shared" si="1"/>
        <v>285.3</v>
      </c>
      <c r="O15" s="1">
        <f t="shared" si="1"/>
        <v>289.9</v>
      </c>
      <c r="P15" s="1">
        <f t="shared" si="1"/>
        <v>297.7</v>
      </c>
      <c r="Q15" s="1">
        <f t="shared" si="1"/>
        <v>305.6</v>
      </c>
      <c r="R15" s="1">
        <f t="shared" si="1"/>
        <v>314.3</v>
      </c>
      <c r="S15" s="1">
        <f t="shared" si="1"/>
        <v>317.9</v>
      </c>
      <c r="T15" s="1">
        <f t="shared" si="1"/>
        <v>323.5</v>
      </c>
      <c r="U15" s="1">
        <f t="shared" si="1"/>
        <v>329.3</v>
      </c>
      <c r="V15" s="1">
        <f t="shared" si="1"/>
        <v>332.8</v>
      </c>
      <c r="W15" s="1">
        <f t="shared" si="1"/>
        <v>353.7</v>
      </c>
    </row>
    <row r="16" spans="1:23" ht="9.75">
      <c r="A16" s="6">
        <v>12</v>
      </c>
      <c r="B16" s="9">
        <f>'Ltabell pr. 01.05.02'!$B15-200</f>
        <v>187200</v>
      </c>
      <c r="C16" s="6">
        <v>177531</v>
      </c>
      <c r="D16" s="7">
        <f t="shared" si="2"/>
        <v>15600</v>
      </c>
      <c r="E16" s="1">
        <f t="shared" si="0"/>
        <v>249.3</v>
      </c>
      <c r="F16" s="1">
        <f t="shared" si="1"/>
        <v>256.5</v>
      </c>
      <c r="G16" s="1">
        <f t="shared" si="1"/>
        <v>260.3</v>
      </c>
      <c r="H16" s="1">
        <f t="shared" si="1"/>
        <v>262.2</v>
      </c>
      <c r="I16" s="1">
        <f t="shared" si="1"/>
        <v>263.1</v>
      </c>
      <c r="J16" s="1">
        <f t="shared" si="1"/>
        <v>267.2</v>
      </c>
      <c r="K16" s="1">
        <f t="shared" si="1"/>
        <v>273.1</v>
      </c>
      <c r="L16" s="1">
        <f t="shared" si="1"/>
        <v>275.1</v>
      </c>
      <c r="M16" s="1">
        <f t="shared" si="1"/>
        <v>286.4</v>
      </c>
      <c r="N16" s="1">
        <f t="shared" si="1"/>
        <v>289</v>
      </c>
      <c r="O16" s="1">
        <f t="shared" si="1"/>
        <v>293.6</v>
      </c>
      <c r="P16" s="1">
        <f t="shared" si="1"/>
        <v>301.6</v>
      </c>
      <c r="Q16" s="1">
        <f t="shared" si="1"/>
        <v>309.5</v>
      </c>
      <c r="R16" s="1">
        <f t="shared" si="1"/>
        <v>318.4</v>
      </c>
      <c r="S16" s="1">
        <f t="shared" si="1"/>
        <v>322</v>
      </c>
      <c r="T16" s="1">
        <f t="shared" si="1"/>
        <v>327.7</v>
      </c>
      <c r="U16" s="1">
        <f t="shared" si="1"/>
        <v>333.6</v>
      </c>
      <c r="V16" s="1">
        <f t="shared" si="1"/>
        <v>337.2</v>
      </c>
      <c r="W16" s="1">
        <f t="shared" si="1"/>
        <v>358.3</v>
      </c>
    </row>
    <row r="17" spans="1:23" ht="9.75">
      <c r="A17" s="6">
        <v>13</v>
      </c>
      <c r="B17" s="9">
        <f>'Ltabell pr. 01.05.02'!$B16-200</f>
        <v>189600</v>
      </c>
      <c r="C17" s="6">
        <v>179931</v>
      </c>
      <c r="D17" s="7">
        <f t="shared" si="2"/>
        <v>15800</v>
      </c>
      <c r="E17" s="1">
        <f t="shared" si="0"/>
        <v>252.5</v>
      </c>
      <c r="F17" s="1">
        <f t="shared" si="1"/>
        <v>259.7</v>
      </c>
      <c r="G17" s="1">
        <f t="shared" si="1"/>
        <v>263.7</v>
      </c>
      <c r="H17" s="1">
        <f t="shared" si="1"/>
        <v>265.5</v>
      </c>
      <c r="I17" s="1">
        <f t="shared" si="1"/>
        <v>266.5</v>
      </c>
      <c r="J17" s="1">
        <f t="shared" si="1"/>
        <v>270.6</v>
      </c>
      <c r="K17" s="1">
        <f t="shared" si="1"/>
        <v>276.6</v>
      </c>
      <c r="L17" s="1">
        <f t="shared" si="1"/>
        <v>278.7</v>
      </c>
      <c r="M17" s="1">
        <f t="shared" si="1"/>
        <v>290.1</v>
      </c>
      <c r="N17" s="1">
        <f t="shared" si="1"/>
        <v>292.8</v>
      </c>
      <c r="O17" s="1">
        <f t="shared" si="1"/>
        <v>297.4</v>
      </c>
      <c r="P17" s="1">
        <f t="shared" si="1"/>
        <v>305.4</v>
      </c>
      <c r="Q17" s="1">
        <f t="shared" si="1"/>
        <v>313.5</v>
      </c>
      <c r="R17" s="1">
        <f t="shared" si="1"/>
        <v>322.4</v>
      </c>
      <c r="S17" s="1">
        <f t="shared" si="1"/>
        <v>326.2</v>
      </c>
      <c r="T17" s="1">
        <f t="shared" si="1"/>
        <v>331.9</v>
      </c>
      <c r="U17" s="1">
        <f t="shared" si="1"/>
        <v>337.9</v>
      </c>
      <c r="V17" s="1">
        <f t="shared" si="1"/>
        <v>341.5</v>
      </c>
      <c r="W17" s="1">
        <f t="shared" si="1"/>
        <v>362.9</v>
      </c>
    </row>
    <row r="18" spans="1:23" ht="9.75">
      <c r="A18" s="6">
        <v>14</v>
      </c>
      <c r="B18" s="9">
        <f>'Ltabell pr. 01.05.02'!$B17-200</f>
        <v>192200</v>
      </c>
      <c r="C18" s="6">
        <v>182531</v>
      </c>
      <c r="D18" s="7">
        <f t="shared" si="2"/>
        <v>16016.666666666666</v>
      </c>
      <c r="E18" s="1">
        <f t="shared" si="0"/>
        <v>255.9</v>
      </c>
      <c r="F18" s="1">
        <f t="shared" si="1"/>
        <v>263.3</v>
      </c>
      <c r="G18" s="1">
        <f t="shared" si="1"/>
        <v>267.3</v>
      </c>
      <c r="H18" s="1">
        <f t="shared" si="1"/>
        <v>269.2</v>
      </c>
      <c r="I18" s="1">
        <f t="shared" si="1"/>
        <v>270.1</v>
      </c>
      <c r="J18" s="1">
        <f t="shared" si="1"/>
        <v>274.4</v>
      </c>
      <c r="K18" s="1">
        <f t="shared" si="1"/>
        <v>280.4</v>
      </c>
      <c r="L18" s="1">
        <f t="shared" si="1"/>
        <v>282.5</v>
      </c>
      <c r="M18" s="1">
        <f t="shared" si="1"/>
        <v>294.1</v>
      </c>
      <c r="N18" s="1">
        <f t="shared" si="1"/>
        <v>296.8</v>
      </c>
      <c r="O18" s="1">
        <f t="shared" si="1"/>
        <v>301.5</v>
      </c>
      <c r="P18" s="1">
        <f t="shared" si="1"/>
        <v>309.6</v>
      </c>
      <c r="Q18" s="1">
        <f t="shared" si="1"/>
        <v>317.8</v>
      </c>
      <c r="R18" s="1">
        <f t="shared" si="1"/>
        <v>326.9</v>
      </c>
      <c r="S18" s="1">
        <f t="shared" si="1"/>
        <v>330.6</v>
      </c>
      <c r="T18" s="1">
        <f t="shared" si="1"/>
        <v>336.5</v>
      </c>
      <c r="U18" s="1">
        <f t="shared" si="1"/>
        <v>342.5</v>
      </c>
      <c r="V18" s="1">
        <f t="shared" si="1"/>
        <v>346.2</v>
      </c>
      <c r="W18" s="1">
        <f t="shared" si="1"/>
        <v>367.9</v>
      </c>
    </row>
    <row r="19" spans="1:23" ht="9.75">
      <c r="A19" s="6">
        <v>15</v>
      </c>
      <c r="B19" s="9">
        <f>'Ltabell pr. 01.05.02'!$B18-200</f>
        <v>195200</v>
      </c>
      <c r="C19" s="6">
        <v>185531</v>
      </c>
      <c r="D19" s="7">
        <f t="shared" si="2"/>
        <v>16266.666666666666</v>
      </c>
      <c r="E19" s="1">
        <f t="shared" si="0"/>
        <v>259.9</v>
      </c>
      <c r="F19" s="1">
        <f t="shared" si="1"/>
        <v>267.4</v>
      </c>
      <c r="G19" s="1">
        <f t="shared" si="1"/>
        <v>271.5</v>
      </c>
      <c r="H19" s="1">
        <f t="shared" si="1"/>
        <v>273.4</v>
      </c>
      <c r="I19" s="1">
        <f t="shared" si="1"/>
        <v>274.4</v>
      </c>
      <c r="J19" s="1">
        <f t="shared" si="1"/>
        <v>278.6</v>
      </c>
      <c r="K19" s="1">
        <f t="shared" si="1"/>
        <v>284.8</v>
      </c>
      <c r="L19" s="1">
        <f t="shared" si="1"/>
        <v>286.9</v>
      </c>
      <c r="M19" s="1">
        <f t="shared" si="1"/>
        <v>298.7</v>
      </c>
      <c r="N19" s="1">
        <f t="shared" si="1"/>
        <v>301.4</v>
      </c>
      <c r="O19" s="1">
        <f t="shared" si="1"/>
        <v>306.2</v>
      </c>
      <c r="P19" s="1">
        <f t="shared" si="1"/>
        <v>314.5</v>
      </c>
      <c r="Q19" s="1">
        <f t="shared" si="1"/>
        <v>322.8</v>
      </c>
      <c r="R19" s="1">
        <f t="shared" si="1"/>
        <v>332</v>
      </c>
      <c r="S19" s="1">
        <f t="shared" si="1"/>
        <v>335.8</v>
      </c>
      <c r="T19" s="1">
        <f t="shared" si="1"/>
        <v>341.7</v>
      </c>
      <c r="U19" s="1">
        <f t="shared" si="1"/>
        <v>347.9</v>
      </c>
      <c r="V19" s="1">
        <f t="shared" si="1"/>
        <v>351.6</v>
      </c>
      <c r="W19" s="1">
        <f t="shared" si="1"/>
        <v>373.6</v>
      </c>
    </row>
    <row r="20" spans="1:23" ht="9.75">
      <c r="A20" s="6">
        <v>16</v>
      </c>
      <c r="B20" s="9">
        <f>'Ltabell pr. 01.05.02'!$B19-200</f>
        <v>198500</v>
      </c>
      <c r="C20" s="6">
        <v>188831</v>
      </c>
      <c r="D20" s="7">
        <f t="shared" si="2"/>
        <v>16541.666666666668</v>
      </c>
      <c r="E20" s="1">
        <f t="shared" si="0"/>
        <v>264.3</v>
      </c>
      <c r="F20" s="1">
        <f aca="true" t="shared" si="4" ref="F20:W34">ROUND((($B20*1500)/(1687.5*F$3)/112*100)*1.5,1)</f>
        <v>271.9</v>
      </c>
      <c r="G20" s="1">
        <f t="shared" si="4"/>
        <v>276.1</v>
      </c>
      <c r="H20" s="1">
        <f t="shared" si="4"/>
        <v>278</v>
      </c>
      <c r="I20" s="1">
        <f t="shared" si="4"/>
        <v>279</v>
      </c>
      <c r="J20" s="1">
        <f t="shared" si="4"/>
        <v>283.3</v>
      </c>
      <c r="K20" s="1">
        <f t="shared" si="4"/>
        <v>289.6</v>
      </c>
      <c r="L20" s="1">
        <f t="shared" si="4"/>
        <v>291.7</v>
      </c>
      <c r="M20" s="1">
        <f t="shared" si="4"/>
        <v>303.7</v>
      </c>
      <c r="N20" s="1">
        <f t="shared" si="4"/>
        <v>306.5</v>
      </c>
      <c r="O20" s="1">
        <f t="shared" si="4"/>
        <v>311.3</v>
      </c>
      <c r="P20" s="1">
        <f t="shared" si="4"/>
        <v>319.8</v>
      </c>
      <c r="Q20" s="1">
        <f t="shared" si="4"/>
        <v>328.2</v>
      </c>
      <c r="R20" s="1">
        <f t="shared" si="4"/>
        <v>337.6</v>
      </c>
      <c r="S20" s="1">
        <f t="shared" si="4"/>
        <v>341.5</v>
      </c>
      <c r="T20" s="1">
        <f t="shared" si="4"/>
        <v>347.5</v>
      </c>
      <c r="U20" s="1">
        <f t="shared" si="4"/>
        <v>353.8</v>
      </c>
      <c r="V20" s="1">
        <f t="shared" si="4"/>
        <v>357.5</v>
      </c>
      <c r="W20" s="1">
        <f t="shared" si="4"/>
        <v>379.9</v>
      </c>
    </row>
    <row r="21" spans="1:23" ht="9.75">
      <c r="A21" s="6">
        <v>17</v>
      </c>
      <c r="B21" s="9">
        <f>'Ltabell pr. 01.05.02'!$B20-200</f>
        <v>201800</v>
      </c>
      <c r="C21" s="6">
        <v>192131</v>
      </c>
      <c r="D21" s="7">
        <f t="shared" si="2"/>
        <v>16816.666666666668</v>
      </c>
      <c r="E21" s="1">
        <f t="shared" si="0"/>
        <v>268.7</v>
      </c>
      <c r="F21" s="1">
        <f t="shared" si="4"/>
        <v>276.5</v>
      </c>
      <c r="G21" s="1">
        <f t="shared" si="4"/>
        <v>280.7</v>
      </c>
      <c r="H21" s="1">
        <f t="shared" si="4"/>
        <v>282.6</v>
      </c>
      <c r="I21" s="1">
        <f t="shared" si="4"/>
        <v>283.6</v>
      </c>
      <c r="J21" s="1">
        <f t="shared" si="4"/>
        <v>288.1</v>
      </c>
      <c r="K21" s="1">
        <f t="shared" si="4"/>
        <v>294.4</v>
      </c>
      <c r="L21" s="1">
        <f t="shared" si="4"/>
        <v>296.6</v>
      </c>
      <c r="M21" s="1">
        <f t="shared" si="4"/>
        <v>308.8</v>
      </c>
      <c r="N21" s="1">
        <f t="shared" si="4"/>
        <v>311.6</v>
      </c>
      <c r="O21" s="1">
        <f t="shared" si="4"/>
        <v>316.5</v>
      </c>
      <c r="P21" s="1">
        <f t="shared" si="4"/>
        <v>325.1</v>
      </c>
      <c r="Q21" s="1">
        <f t="shared" si="4"/>
        <v>333.7</v>
      </c>
      <c r="R21" s="1">
        <f t="shared" si="4"/>
        <v>343.2</v>
      </c>
      <c r="S21" s="1">
        <f t="shared" si="4"/>
        <v>347.2</v>
      </c>
      <c r="T21" s="1">
        <f t="shared" si="4"/>
        <v>353.3</v>
      </c>
      <c r="U21" s="1">
        <f t="shared" si="4"/>
        <v>359.6</v>
      </c>
      <c r="V21" s="1">
        <f t="shared" si="4"/>
        <v>363.4</v>
      </c>
      <c r="W21" s="1">
        <f t="shared" si="4"/>
        <v>386.2</v>
      </c>
    </row>
    <row r="22" spans="1:23" ht="9.75">
      <c r="A22" s="6">
        <v>18</v>
      </c>
      <c r="B22" s="9">
        <f>'Ltabell pr. 01.05.02'!$B21-200</f>
        <v>205200</v>
      </c>
      <c r="C22" s="6">
        <v>195531</v>
      </c>
      <c r="D22" s="7">
        <f t="shared" si="2"/>
        <v>17100</v>
      </c>
      <c r="E22" s="1">
        <f t="shared" si="0"/>
        <v>273.3</v>
      </c>
      <c r="F22" s="1">
        <f t="shared" si="4"/>
        <v>281.1</v>
      </c>
      <c r="G22" s="1">
        <f t="shared" si="4"/>
        <v>285.4</v>
      </c>
      <c r="H22" s="1">
        <f t="shared" si="4"/>
        <v>287.4</v>
      </c>
      <c r="I22" s="1">
        <f t="shared" si="4"/>
        <v>288.4</v>
      </c>
      <c r="J22" s="1">
        <f t="shared" si="4"/>
        <v>292.9</v>
      </c>
      <c r="K22" s="1">
        <f t="shared" si="4"/>
        <v>299.4</v>
      </c>
      <c r="L22" s="1">
        <f t="shared" si="4"/>
        <v>301.6</v>
      </c>
      <c r="M22" s="1">
        <f t="shared" si="4"/>
        <v>314</v>
      </c>
      <c r="N22" s="1">
        <f t="shared" si="4"/>
        <v>316.8</v>
      </c>
      <c r="O22" s="1">
        <f t="shared" si="4"/>
        <v>321.9</v>
      </c>
      <c r="P22" s="1">
        <f t="shared" si="4"/>
        <v>330.6</v>
      </c>
      <c r="Q22" s="1">
        <f t="shared" si="4"/>
        <v>339.3</v>
      </c>
      <c r="R22" s="1">
        <f t="shared" si="4"/>
        <v>349</v>
      </c>
      <c r="S22" s="1">
        <f t="shared" si="4"/>
        <v>353</v>
      </c>
      <c r="T22" s="1">
        <f t="shared" si="4"/>
        <v>359.2</v>
      </c>
      <c r="U22" s="1">
        <f t="shared" si="4"/>
        <v>365.7</v>
      </c>
      <c r="V22" s="1">
        <f t="shared" si="4"/>
        <v>369.6</v>
      </c>
      <c r="W22" s="1">
        <f t="shared" si="4"/>
        <v>392.7</v>
      </c>
    </row>
    <row r="23" spans="1:23" ht="9.75">
      <c r="A23" s="6">
        <v>19</v>
      </c>
      <c r="B23" s="9">
        <f>'Ltabell pr. 01.05.02'!$B22-200</f>
        <v>208600</v>
      </c>
      <c r="C23" s="6">
        <v>198931</v>
      </c>
      <c r="D23" s="7">
        <f t="shared" si="2"/>
        <v>17383.333333333332</v>
      </c>
      <c r="E23" s="1">
        <f t="shared" si="0"/>
        <v>277.8</v>
      </c>
      <c r="F23" s="1">
        <f t="shared" si="4"/>
        <v>285.8</v>
      </c>
      <c r="G23" s="1">
        <f t="shared" si="4"/>
        <v>290.1</v>
      </c>
      <c r="H23" s="1">
        <f t="shared" si="4"/>
        <v>292.2</v>
      </c>
      <c r="I23" s="1">
        <f t="shared" si="4"/>
        <v>293.2</v>
      </c>
      <c r="J23" s="1">
        <f t="shared" si="4"/>
        <v>297.8</v>
      </c>
      <c r="K23" s="1">
        <f t="shared" si="4"/>
        <v>304.3</v>
      </c>
      <c r="L23" s="1">
        <f t="shared" si="4"/>
        <v>306.6</v>
      </c>
      <c r="M23" s="1">
        <f t="shared" si="4"/>
        <v>319.2</v>
      </c>
      <c r="N23" s="1">
        <f t="shared" si="4"/>
        <v>322.1</v>
      </c>
      <c r="O23" s="1">
        <f t="shared" si="4"/>
        <v>327.2</v>
      </c>
      <c r="P23" s="1">
        <f t="shared" si="4"/>
        <v>336</v>
      </c>
      <c r="Q23" s="1">
        <f t="shared" si="4"/>
        <v>344.9</v>
      </c>
      <c r="R23" s="1">
        <f t="shared" si="4"/>
        <v>354.8</v>
      </c>
      <c r="S23" s="1">
        <f t="shared" si="4"/>
        <v>358.9</v>
      </c>
      <c r="T23" s="1">
        <f t="shared" si="4"/>
        <v>365.2</v>
      </c>
      <c r="U23" s="1">
        <f t="shared" si="4"/>
        <v>371.8</v>
      </c>
      <c r="V23" s="1">
        <f t="shared" si="4"/>
        <v>375.7</v>
      </c>
      <c r="W23" s="1">
        <f t="shared" si="4"/>
        <v>399.2</v>
      </c>
    </row>
    <row r="24" spans="1:23" ht="9.75">
      <c r="A24" s="6">
        <v>20</v>
      </c>
      <c r="B24" s="9">
        <f>'Ltabell pr. 01.05.02'!$B23-200</f>
        <v>212200</v>
      </c>
      <c r="C24" s="6">
        <v>202531</v>
      </c>
      <c r="D24" s="7">
        <f t="shared" si="2"/>
        <v>17683.333333333332</v>
      </c>
      <c r="E24" s="1">
        <f t="shared" si="0"/>
        <v>282.6</v>
      </c>
      <c r="F24" s="1">
        <f t="shared" si="4"/>
        <v>290.7</v>
      </c>
      <c r="G24" s="1">
        <f t="shared" si="4"/>
        <v>295.1</v>
      </c>
      <c r="H24" s="1">
        <f t="shared" si="4"/>
        <v>297.2</v>
      </c>
      <c r="I24" s="1">
        <f t="shared" si="4"/>
        <v>298.3</v>
      </c>
      <c r="J24" s="1">
        <f t="shared" si="4"/>
        <v>302.9</v>
      </c>
      <c r="K24" s="1">
        <f t="shared" si="4"/>
        <v>309.6</v>
      </c>
      <c r="L24" s="1">
        <f t="shared" si="4"/>
        <v>311.9</v>
      </c>
      <c r="M24" s="1">
        <f t="shared" si="4"/>
        <v>324.7</v>
      </c>
      <c r="N24" s="1">
        <f t="shared" si="4"/>
        <v>327.7</v>
      </c>
      <c r="O24" s="1">
        <f t="shared" si="4"/>
        <v>332.8</v>
      </c>
      <c r="P24" s="1">
        <f t="shared" si="4"/>
        <v>341.8</v>
      </c>
      <c r="Q24" s="1">
        <f t="shared" si="4"/>
        <v>350.9</v>
      </c>
      <c r="R24" s="1">
        <f t="shared" si="4"/>
        <v>360.9</v>
      </c>
      <c r="S24" s="1">
        <f t="shared" si="4"/>
        <v>365.1</v>
      </c>
      <c r="T24" s="1">
        <f t="shared" si="4"/>
        <v>371.5</v>
      </c>
      <c r="U24" s="1">
        <f t="shared" si="4"/>
        <v>378.2</v>
      </c>
      <c r="V24" s="1">
        <f t="shared" si="4"/>
        <v>382.2</v>
      </c>
      <c r="W24" s="1">
        <f t="shared" si="4"/>
        <v>406.1</v>
      </c>
    </row>
    <row r="25" spans="1:23" ht="9.75">
      <c r="A25" s="6">
        <v>21</v>
      </c>
      <c r="B25" s="9">
        <f>'Ltabell pr. 01.05.02'!$B24-200</f>
        <v>215800</v>
      </c>
      <c r="C25" s="6">
        <v>206131</v>
      </c>
      <c r="D25" s="7">
        <f t="shared" si="2"/>
        <v>17983.333333333332</v>
      </c>
      <c r="E25" s="1">
        <f t="shared" si="0"/>
        <v>287.4</v>
      </c>
      <c r="F25" s="1">
        <f t="shared" si="4"/>
        <v>295.6</v>
      </c>
      <c r="G25" s="1">
        <f t="shared" si="4"/>
        <v>300.1</v>
      </c>
      <c r="H25" s="1">
        <f t="shared" si="4"/>
        <v>302.2</v>
      </c>
      <c r="I25" s="1">
        <f t="shared" si="4"/>
        <v>303.3</v>
      </c>
      <c r="J25" s="1">
        <f t="shared" si="4"/>
        <v>308</v>
      </c>
      <c r="K25" s="1">
        <f t="shared" si="4"/>
        <v>314.8</v>
      </c>
      <c r="L25" s="1">
        <f t="shared" si="4"/>
        <v>317.2</v>
      </c>
      <c r="M25" s="1">
        <f t="shared" si="4"/>
        <v>330.2</v>
      </c>
      <c r="N25" s="1">
        <f t="shared" si="4"/>
        <v>333.2</v>
      </c>
      <c r="O25" s="1">
        <f t="shared" si="4"/>
        <v>338.5</v>
      </c>
      <c r="P25" s="1">
        <f t="shared" si="4"/>
        <v>347.6</v>
      </c>
      <c r="Q25" s="1">
        <f t="shared" si="4"/>
        <v>356.8</v>
      </c>
      <c r="R25" s="1">
        <f t="shared" si="4"/>
        <v>367</v>
      </c>
      <c r="S25" s="1">
        <f t="shared" si="4"/>
        <v>371.2</v>
      </c>
      <c r="T25" s="1">
        <f t="shared" si="4"/>
        <v>377.8</v>
      </c>
      <c r="U25" s="1">
        <f t="shared" si="4"/>
        <v>384.6</v>
      </c>
      <c r="V25" s="1">
        <f t="shared" si="4"/>
        <v>388.7</v>
      </c>
      <c r="W25" s="1">
        <f t="shared" si="4"/>
        <v>413</v>
      </c>
    </row>
    <row r="26" spans="1:23" ht="9.75">
      <c r="A26" s="6">
        <v>22</v>
      </c>
      <c r="B26" s="9">
        <f>'Ltabell pr. 01.05.02'!$B25-200</f>
        <v>219500</v>
      </c>
      <c r="C26" s="6">
        <v>209831</v>
      </c>
      <c r="D26" s="7">
        <f t="shared" si="2"/>
        <v>18291.666666666668</v>
      </c>
      <c r="E26" s="1">
        <f t="shared" si="0"/>
        <v>292.3</v>
      </c>
      <c r="F26" s="1">
        <f t="shared" si="4"/>
        <v>300.7</v>
      </c>
      <c r="G26" s="1">
        <f t="shared" si="4"/>
        <v>305.3</v>
      </c>
      <c r="H26" s="1">
        <f t="shared" si="4"/>
        <v>307.4</v>
      </c>
      <c r="I26" s="1">
        <f t="shared" si="4"/>
        <v>308.5</v>
      </c>
      <c r="J26" s="1">
        <f t="shared" si="4"/>
        <v>313.3</v>
      </c>
      <c r="K26" s="1">
        <f t="shared" si="4"/>
        <v>320.2</v>
      </c>
      <c r="L26" s="1">
        <f t="shared" si="4"/>
        <v>322.6</v>
      </c>
      <c r="M26" s="1">
        <f t="shared" si="4"/>
        <v>335.9</v>
      </c>
      <c r="N26" s="1">
        <f t="shared" si="4"/>
        <v>338.9</v>
      </c>
      <c r="O26" s="1">
        <f t="shared" si="4"/>
        <v>344.3</v>
      </c>
      <c r="P26" s="1">
        <f t="shared" si="4"/>
        <v>353.6</v>
      </c>
      <c r="Q26" s="1">
        <f t="shared" si="4"/>
        <v>362.9</v>
      </c>
      <c r="R26" s="1">
        <f t="shared" si="4"/>
        <v>373.3</v>
      </c>
      <c r="S26" s="1">
        <f t="shared" si="4"/>
        <v>377.6</v>
      </c>
      <c r="T26" s="1">
        <f t="shared" si="4"/>
        <v>384.3</v>
      </c>
      <c r="U26" s="1">
        <f t="shared" si="4"/>
        <v>391.2</v>
      </c>
      <c r="V26" s="1">
        <f t="shared" si="4"/>
        <v>395.3</v>
      </c>
      <c r="W26" s="1">
        <f t="shared" si="4"/>
        <v>420.1</v>
      </c>
    </row>
    <row r="27" spans="1:23" ht="9.75">
      <c r="A27" s="6">
        <v>23</v>
      </c>
      <c r="B27" s="9">
        <f>'Ltabell pr. 01.05.02'!$B26-200</f>
        <v>223200</v>
      </c>
      <c r="C27" s="6">
        <v>213531</v>
      </c>
      <c r="D27" s="7">
        <f t="shared" si="2"/>
        <v>18600</v>
      </c>
      <c r="E27" s="1">
        <f t="shared" si="0"/>
        <v>297.2</v>
      </c>
      <c r="F27" s="1">
        <f t="shared" si="4"/>
        <v>305.8</v>
      </c>
      <c r="G27" s="1">
        <f t="shared" si="4"/>
        <v>310.4</v>
      </c>
      <c r="H27" s="1">
        <f t="shared" si="4"/>
        <v>312.6</v>
      </c>
      <c r="I27" s="1">
        <f t="shared" si="4"/>
        <v>313.7</v>
      </c>
      <c r="J27" s="1">
        <f t="shared" si="4"/>
        <v>318.6</v>
      </c>
      <c r="K27" s="1">
        <f t="shared" si="4"/>
        <v>325.6</v>
      </c>
      <c r="L27" s="1">
        <f t="shared" si="4"/>
        <v>328</v>
      </c>
      <c r="M27" s="1">
        <f t="shared" si="4"/>
        <v>341.5</v>
      </c>
      <c r="N27" s="1">
        <f t="shared" si="4"/>
        <v>344.6</v>
      </c>
      <c r="O27" s="1">
        <f t="shared" si="4"/>
        <v>350.1</v>
      </c>
      <c r="P27" s="1">
        <f t="shared" si="4"/>
        <v>359.6</v>
      </c>
      <c r="Q27" s="1">
        <f t="shared" si="4"/>
        <v>369</v>
      </c>
      <c r="R27" s="1">
        <f t="shared" si="4"/>
        <v>379.6</v>
      </c>
      <c r="S27" s="1">
        <f t="shared" si="4"/>
        <v>384</v>
      </c>
      <c r="T27" s="1">
        <f t="shared" si="4"/>
        <v>390.8</v>
      </c>
      <c r="U27" s="1">
        <f t="shared" si="4"/>
        <v>397.8</v>
      </c>
      <c r="V27" s="1">
        <f t="shared" si="4"/>
        <v>402</v>
      </c>
      <c r="W27" s="1">
        <f t="shared" si="4"/>
        <v>427.2</v>
      </c>
    </row>
    <row r="28" spans="1:23" ht="9.75">
      <c r="A28" s="6">
        <v>24</v>
      </c>
      <c r="B28" s="9">
        <f>'Ltabell pr. 01.05.02'!$B27-200</f>
        <v>227100</v>
      </c>
      <c r="C28" s="6">
        <v>217431</v>
      </c>
      <c r="D28" s="7">
        <f t="shared" si="2"/>
        <v>18925</v>
      </c>
      <c r="E28" s="1">
        <f t="shared" si="0"/>
        <v>302.4</v>
      </c>
      <c r="F28" s="1">
        <f t="shared" si="4"/>
        <v>311.1</v>
      </c>
      <c r="G28" s="1">
        <f t="shared" si="4"/>
        <v>315.8</v>
      </c>
      <c r="H28" s="1">
        <f t="shared" si="4"/>
        <v>318.1</v>
      </c>
      <c r="I28" s="1">
        <f t="shared" si="4"/>
        <v>319.2</v>
      </c>
      <c r="J28" s="1">
        <f t="shared" si="4"/>
        <v>324.2</v>
      </c>
      <c r="K28" s="1">
        <f t="shared" si="4"/>
        <v>331.3</v>
      </c>
      <c r="L28" s="1">
        <f t="shared" si="4"/>
        <v>333.8</v>
      </c>
      <c r="M28" s="1">
        <f t="shared" si="4"/>
        <v>347.5</v>
      </c>
      <c r="N28" s="1">
        <f t="shared" si="4"/>
        <v>350.7</v>
      </c>
      <c r="O28" s="1">
        <f t="shared" si="4"/>
        <v>356.2</v>
      </c>
      <c r="P28" s="1">
        <f t="shared" si="4"/>
        <v>365.8</v>
      </c>
      <c r="Q28" s="1">
        <f t="shared" si="4"/>
        <v>375.5</v>
      </c>
      <c r="R28" s="1">
        <f t="shared" si="4"/>
        <v>386.2</v>
      </c>
      <c r="S28" s="1">
        <f t="shared" si="4"/>
        <v>390.7</v>
      </c>
      <c r="T28" s="1">
        <f t="shared" si="4"/>
        <v>397.6</v>
      </c>
      <c r="U28" s="1">
        <f t="shared" si="4"/>
        <v>404.7</v>
      </c>
      <c r="V28" s="1">
        <f t="shared" si="4"/>
        <v>409</v>
      </c>
      <c r="W28" s="1">
        <f t="shared" si="4"/>
        <v>434.7</v>
      </c>
    </row>
    <row r="29" spans="1:23" ht="9.75">
      <c r="A29" s="6">
        <v>25</v>
      </c>
      <c r="B29" s="9">
        <f>'Ltabell pr. 01.05.02'!$B28-200</f>
        <v>231000</v>
      </c>
      <c r="C29" s="6">
        <v>221331</v>
      </c>
      <c r="D29" s="7">
        <f t="shared" si="2"/>
        <v>19250</v>
      </c>
      <c r="E29" s="1">
        <f t="shared" si="0"/>
        <v>307.6</v>
      </c>
      <c r="F29" s="1">
        <f t="shared" si="4"/>
        <v>316.5</v>
      </c>
      <c r="G29" s="1">
        <f t="shared" si="4"/>
        <v>321.3</v>
      </c>
      <c r="H29" s="1">
        <f t="shared" si="4"/>
        <v>323.5</v>
      </c>
      <c r="I29" s="1">
        <f t="shared" si="4"/>
        <v>324.7</v>
      </c>
      <c r="J29" s="1">
        <f t="shared" si="4"/>
        <v>329.7</v>
      </c>
      <c r="K29" s="1">
        <f t="shared" si="4"/>
        <v>337</v>
      </c>
      <c r="L29" s="1">
        <f t="shared" si="4"/>
        <v>339.5</v>
      </c>
      <c r="M29" s="1">
        <f t="shared" si="4"/>
        <v>353.5</v>
      </c>
      <c r="N29" s="1">
        <f t="shared" si="4"/>
        <v>356.7</v>
      </c>
      <c r="O29" s="1">
        <f t="shared" si="4"/>
        <v>362.3</v>
      </c>
      <c r="P29" s="1">
        <f t="shared" si="4"/>
        <v>372.1</v>
      </c>
      <c r="Q29" s="1">
        <f t="shared" si="4"/>
        <v>381.9</v>
      </c>
      <c r="R29" s="1">
        <f t="shared" si="4"/>
        <v>392.9</v>
      </c>
      <c r="S29" s="1">
        <f t="shared" si="4"/>
        <v>397.4</v>
      </c>
      <c r="T29" s="1">
        <f t="shared" si="4"/>
        <v>404.4</v>
      </c>
      <c r="U29" s="1">
        <f t="shared" si="4"/>
        <v>411.7</v>
      </c>
      <c r="V29" s="1">
        <f t="shared" si="4"/>
        <v>416</v>
      </c>
      <c r="W29" s="1">
        <f t="shared" si="4"/>
        <v>442.1</v>
      </c>
    </row>
    <row r="30" spans="1:23" ht="9.75">
      <c r="A30" s="6">
        <v>26</v>
      </c>
      <c r="B30" s="9">
        <f>'Ltabell pr. 01.05.02'!$B29-200</f>
        <v>234600</v>
      </c>
      <c r="C30" s="6">
        <v>224931</v>
      </c>
      <c r="D30" s="7">
        <f t="shared" si="2"/>
        <v>19550</v>
      </c>
      <c r="E30" s="1">
        <f t="shared" si="0"/>
        <v>312.4</v>
      </c>
      <c r="F30" s="1">
        <f t="shared" si="4"/>
        <v>321.4</v>
      </c>
      <c r="G30" s="1">
        <f t="shared" si="4"/>
        <v>326.3</v>
      </c>
      <c r="H30" s="1">
        <f t="shared" si="4"/>
        <v>328.6</v>
      </c>
      <c r="I30" s="1">
        <f t="shared" si="4"/>
        <v>329.7</v>
      </c>
      <c r="J30" s="1">
        <f t="shared" si="4"/>
        <v>334.9</v>
      </c>
      <c r="K30" s="1">
        <f t="shared" si="4"/>
        <v>342.3</v>
      </c>
      <c r="L30" s="1">
        <f t="shared" si="4"/>
        <v>344.8</v>
      </c>
      <c r="M30" s="1">
        <f t="shared" si="4"/>
        <v>359</v>
      </c>
      <c r="N30" s="1">
        <f t="shared" si="4"/>
        <v>362.2</v>
      </c>
      <c r="O30" s="1">
        <f t="shared" si="4"/>
        <v>368</v>
      </c>
      <c r="P30" s="1">
        <f t="shared" si="4"/>
        <v>377.9</v>
      </c>
      <c r="Q30" s="1">
        <f t="shared" si="4"/>
        <v>387.9</v>
      </c>
      <c r="R30" s="1">
        <f t="shared" si="4"/>
        <v>399</v>
      </c>
      <c r="S30" s="1">
        <f t="shared" si="4"/>
        <v>403.6</v>
      </c>
      <c r="T30" s="1">
        <f t="shared" si="4"/>
        <v>410.7</v>
      </c>
      <c r="U30" s="1">
        <f t="shared" si="4"/>
        <v>418.1</v>
      </c>
      <c r="V30" s="1">
        <f t="shared" si="4"/>
        <v>422.5</v>
      </c>
      <c r="W30" s="1">
        <f t="shared" si="4"/>
        <v>449</v>
      </c>
    </row>
    <row r="31" spans="1:23" ht="9.75">
      <c r="A31" s="6">
        <v>27</v>
      </c>
      <c r="B31" s="9">
        <f>'Ltabell pr. 01.05.02'!$B30-200</f>
        <v>238200</v>
      </c>
      <c r="C31" s="6">
        <v>228531</v>
      </c>
      <c r="D31" s="7">
        <f t="shared" si="2"/>
        <v>19850</v>
      </c>
      <c r="E31" s="1">
        <f t="shared" si="0"/>
        <v>317.2</v>
      </c>
      <c r="F31" s="1">
        <f t="shared" si="4"/>
        <v>326.3</v>
      </c>
      <c r="G31" s="1">
        <f t="shared" si="4"/>
        <v>331.3</v>
      </c>
      <c r="H31" s="1">
        <f t="shared" si="4"/>
        <v>333.6</v>
      </c>
      <c r="I31" s="1">
        <f t="shared" si="4"/>
        <v>334.8</v>
      </c>
      <c r="J31" s="1">
        <f t="shared" si="4"/>
        <v>340</v>
      </c>
      <c r="K31" s="1">
        <f t="shared" si="4"/>
        <v>347.5</v>
      </c>
      <c r="L31" s="1">
        <f t="shared" si="4"/>
        <v>350.1</v>
      </c>
      <c r="M31" s="1">
        <f t="shared" si="4"/>
        <v>364.5</v>
      </c>
      <c r="N31" s="1">
        <f t="shared" si="4"/>
        <v>367.8</v>
      </c>
      <c r="O31" s="1">
        <f t="shared" si="4"/>
        <v>373.6</v>
      </c>
      <c r="P31" s="1">
        <f t="shared" si="4"/>
        <v>383.7</v>
      </c>
      <c r="Q31" s="1">
        <f t="shared" si="4"/>
        <v>393.8</v>
      </c>
      <c r="R31" s="1">
        <f t="shared" si="4"/>
        <v>405.1</v>
      </c>
      <c r="S31" s="1">
        <f t="shared" si="4"/>
        <v>409.8</v>
      </c>
      <c r="T31" s="1">
        <f t="shared" si="4"/>
        <v>417</v>
      </c>
      <c r="U31" s="1">
        <f t="shared" si="4"/>
        <v>424.5</v>
      </c>
      <c r="V31" s="1">
        <f t="shared" si="4"/>
        <v>429</v>
      </c>
      <c r="W31" s="1">
        <f t="shared" si="4"/>
        <v>455.9</v>
      </c>
    </row>
    <row r="32" spans="1:23" ht="9.75">
      <c r="A32" s="6">
        <v>28</v>
      </c>
      <c r="B32" s="9">
        <f>'Ltabell pr. 01.05.02'!$B31-200</f>
        <v>241800</v>
      </c>
      <c r="C32" s="6">
        <v>232131</v>
      </c>
      <c r="D32" s="7">
        <f t="shared" si="2"/>
        <v>20150</v>
      </c>
      <c r="E32" s="1">
        <f t="shared" si="0"/>
        <v>322</v>
      </c>
      <c r="F32" s="1">
        <f t="shared" si="4"/>
        <v>331.3</v>
      </c>
      <c r="G32" s="1">
        <f t="shared" si="4"/>
        <v>336.3</v>
      </c>
      <c r="H32" s="1">
        <f t="shared" si="4"/>
        <v>338.7</v>
      </c>
      <c r="I32" s="1">
        <f t="shared" si="4"/>
        <v>339.9</v>
      </c>
      <c r="J32" s="1">
        <f t="shared" si="4"/>
        <v>345.2</v>
      </c>
      <c r="K32" s="1">
        <f t="shared" si="4"/>
        <v>352.8</v>
      </c>
      <c r="L32" s="1">
        <f t="shared" si="4"/>
        <v>355.4</v>
      </c>
      <c r="M32" s="1">
        <f t="shared" si="4"/>
        <v>370</v>
      </c>
      <c r="N32" s="1">
        <f t="shared" si="4"/>
        <v>373.4</v>
      </c>
      <c r="O32" s="1">
        <f t="shared" si="4"/>
        <v>379.3</v>
      </c>
      <c r="P32" s="1">
        <f t="shared" si="4"/>
        <v>389.5</v>
      </c>
      <c r="Q32" s="1">
        <f t="shared" si="4"/>
        <v>399.8</v>
      </c>
      <c r="R32" s="1">
        <f t="shared" si="4"/>
        <v>411.2</v>
      </c>
      <c r="S32" s="1">
        <f t="shared" si="4"/>
        <v>416</v>
      </c>
      <c r="T32" s="1">
        <f t="shared" si="4"/>
        <v>423.3</v>
      </c>
      <c r="U32" s="1">
        <f t="shared" si="4"/>
        <v>430.9</v>
      </c>
      <c r="V32" s="1">
        <f t="shared" si="4"/>
        <v>435.5</v>
      </c>
      <c r="W32" s="1">
        <f t="shared" si="4"/>
        <v>462.8</v>
      </c>
    </row>
    <row r="33" spans="1:23" ht="9.75">
      <c r="A33" s="6">
        <v>29</v>
      </c>
      <c r="B33" s="9">
        <f>'Ltabell pr. 01.05.02'!$B32-200</f>
        <v>245400</v>
      </c>
      <c r="C33" s="6">
        <v>235731</v>
      </c>
      <c r="D33" s="7">
        <f t="shared" si="2"/>
        <v>20450</v>
      </c>
      <c r="E33" s="1">
        <f t="shared" si="0"/>
        <v>326.8</v>
      </c>
      <c r="F33" s="1">
        <f t="shared" si="4"/>
        <v>336.2</v>
      </c>
      <c r="G33" s="1">
        <f t="shared" si="4"/>
        <v>341.3</v>
      </c>
      <c r="H33" s="1">
        <f t="shared" si="4"/>
        <v>343.7</v>
      </c>
      <c r="I33" s="1">
        <f t="shared" si="4"/>
        <v>344.9</v>
      </c>
      <c r="J33" s="1">
        <f t="shared" si="4"/>
        <v>350.3</v>
      </c>
      <c r="K33" s="1">
        <f t="shared" si="4"/>
        <v>358</v>
      </c>
      <c r="L33" s="1">
        <f t="shared" si="4"/>
        <v>360.7</v>
      </c>
      <c r="M33" s="1">
        <f t="shared" si="4"/>
        <v>375.5</v>
      </c>
      <c r="N33" s="1">
        <f t="shared" si="4"/>
        <v>378.9</v>
      </c>
      <c r="O33" s="1">
        <f t="shared" si="4"/>
        <v>384.9</v>
      </c>
      <c r="P33" s="1">
        <f t="shared" si="4"/>
        <v>395.3</v>
      </c>
      <c r="Q33" s="1">
        <f t="shared" si="4"/>
        <v>405.8</v>
      </c>
      <c r="R33" s="1">
        <f t="shared" si="4"/>
        <v>417.3</v>
      </c>
      <c r="S33" s="1">
        <f t="shared" si="4"/>
        <v>422.2</v>
      </c>
      <c r="T33" s="1">
        <f t="shared" si="4"/>
        <v>429.6</v>
      </c>
      <c r="U33" s="1">
        <f t="shared" si="4"/>
        <v>437.3</v>
      </c>
      <c r="V33" s="1">
        <f t="shared" si="4"/>
        <v>442</v>
      </c>
      <c r="W33" s="1">
        <f t="shared" si="4"/>
        <v>469.7</v>
      </c>
    </row>
    <row r="34" spans="1:23" ht="9.75">
      <c r="A34" s="6">
        <v>30</v>
      </c>
      <c r="B34" s="9">
        <f>'Ltabell pr. 01.05.02'!$B33-200</f>
        <v>249000</v>
      </c>
      <c r="C34" s="6">
        <v>239331</v>
      </c>
      <c r="D34" s="7">
        <f t="shared" si="2"/>
        <v>20750</v>
      </c>
      <c r="E34" s="1">
        <f t="shared" si="0"/>
        <v>331.6</v>
      </c>
      <c r="F34" s="1">
        <f t="shared" si="4"/>
        <v>341.1</v>
      </c>
      <c r="G34" s="1">
        <f t="shared" si="4"/>
        <v>346.3</v>
      </c>
      <c r="H34" s="1">
        <f t="shared" si="4"/>
        <v>348.7</v>
      </c>
      <c r="I34" s="1">
        <f aca="true" t="shared" si="5" ref="F34:W48">ROUND((($B34*1500)/(1687.5*I$3)/112*100)*1.5,1)</f>
        <v>350</v>
      </c>
      <c r="J34" s="1">
        <f t="shared" si="5"/>
        <v>355.4</v>
      </c>
      <c r="K34" s="1">
        <f t="shared" si="5"/>
        <v>363.3</v>
      </c>
      <c r="L34" s="1">
        <f t="shared" si="5"/>
        <v>366</v>
      </c>
      <c r="M34" s="1">
        <f t="shared" si="5"/>
        <v>381</v>
      </c>
      <c r="N34" s="1">
        <f t="shared" si="5"/>
        <v>384.5</v>
      </c>
      <c r="O34" s="1">
        <f t="shared" si="5"/>
        <v>390.6</v>
      </c>
      <c r="P34" s="1">
        <f t="shared" si="5"/>
        <v>401.1</v>
      </c>
      <c r="Q34" s="1">
        <f t="shared" si="5"/>
        <v>411.7</v>
      </c>
      <c r="R34" s="1">
        <f t="shared" si="5"/>
        <v>423.5</v>
      </c>
      <c r="S34" s="1">
        <f t="shared" si="5"/>
        <v>428.4</v>
      </c>
      <c r="T34" s="1">
        <f t="shared" si="5"/>
        <v>435.9</v>
      </c>
      <c r="U34" s="1">
        <f t="shared" si="5"/>
        <v>443.8</v>
      </c>
      <c r="V34" s="1">
        <f t="shared" si="5"/>
        <v>448.5</v>
      </c>
      <c r="W34" s="1">
        <f t="shared" si="5"/>
        <v>476.6</v>
      </c>
    </row>
    <row r="35" spans="1:23" ht="9.75">
      <c r="A35" s="6">
        <v>31</v>
      </c>
      <c r="B35" s="9">
        <f>'Ltabell pr. 01.05.02'!$B34-200</f>
        <v>252700</v>
      </c>
      <c r="C35" s="6">
        <v>242931</v>
      </c>
      <c r="D35" s="7">
        <f t="shared" si="2"/>
        <v>21058.333333333332</v>
      </c>
      <c r="E35" s="1">
        <f t="shared" si="0"/>
        <v>336.5</v>
      </c>
      <c r="F35" s="1">
        <f t="shared" si="5"/>
        <v>346.2</v>
      </c>
      <c r="G35" s="1">
        <f t="shared" si="5"/>
        <v>351.4</v>
      </c>
      <c r="H35" s="1">
        <f t="shared" si="5"/>
        <v>353.9</v>
      </c>
      <c r="I35" s="1">
        <f t="shared" si="5"/>
        <v>355.2</v>
      </c>
      <c r="J35" s="1">
        <f t="shared" si="5"/>
        <v>360.7</v>
      </c>
      <c r="K35" s="1">
        <f t="shared" si="5"/>
        <v>368.7</v>
      </c>
      <c r="L35" s="1">
        <f t="shared" si="5"/>
        <v>371.4</v>
      </c>
      <c r="M35" s="1">
        <f t="shared" si="5"/>
        <v>386.7</v>
      </c>
      <c r="N35" s="1">
        <f t="shared" si="5"/>
        <v>390.2</v>
      </c>
      <c r="O35" s="1">
        <f t="shared" si="5"/>
        <v>396.4</v>
      </c>
      <c r="P35" s="1">
        <f t="shared" si="5"/>
        <v>407.1</v>
      </c>
      <c r="Q35" s="1">
        <f t="shared" si="5"/>
        <v>417.8</v>
      </c>
      <c r="R35" s="1">
        <f t="shared" si="5"/>
        <v>429.8</v>
      </c>
      <c r="S35" s="1">
        <f t="shared" si="5"/>
        <v>434.7</v>
      </c>
      <c r="T35" s="1">
        <f t="shared" si="5"/>
        <v>442.4</v>
      </c>
      <c r="U35" s="1">
        <f t="shared" si="5"/>
        <v>450.3</v>
      </c>
      <c r="V35" s="1">
        <f t="shared" si="5"/>
        <v>455.1</v>
      </c>
      <c r="W35" s="1">
        <f t="shared" si="5"/>
        <v>483.7</v>
      </c>
    </row>
    <row r="36" spans="1:23" ht="9.75">
      <c r="A36" s="6">
        <v>32</v>
      </c>
      <c r="B36" s="9">
        <f>'Ltabell pr. 01.05.02'!$B35-200</f>
        <v>256400</v>
      </c>
      <c r="C36" s="6">
        <v>246531</v>
      </c>
      <c r="D36" s="7">
        <f t="shared" si="2"/>
        <v>21366.666666666668</v>
      </c>
      <c r="E36" s="1">
        <f t="shared" si="0"/>
        <v>341.4</v>
      </c>
      <c r="F36" s="1">
        <f t="shared" si="5"/>
        <v>351.3</v>
      </c>
      <c r="G36" s="1">
        <f t="shared" si="5"/>
        <v>356.6</v>
      </c>
      <c r="H36" s="1">
        <f t="shared" si="5"/>
        <v>359.1</v>
      </c>
      <c r="I36" s="1">
        <f t="shared" si="5"/>
        <v>360.4</v>
      </c>
      <c r="J36" s="1">
        <f t="shared" si="5"/>
        <v>366</v>
      </c>
      <c r="K36" s="1">
        <f t="shared" si="5"/>
        <v>374.1</v>
      </c>
      <c r="L36" s="1">
        <f t="shared" si="5"/>
        <v>376.8</v>
      </c>
      <c r="M36" s="1">
        <f t="shared" si="5"/>
        <v>392.3</v>
      </c>
      <c r="N36" s="1">
        <f t="shared" si="5"/>
        <v>395.9</v>
      </c>
      <c r="O36" s="1">
        <f t="shared" si="5"/>
        <v>402.2</v>
      </c>
      <c r="P36" s="1">
        <f t="shared" si="5"/>
        <v>413</v>
      </c>
      <c r="Q36" s="1">
        <f t="shared" si="5"/>
        <v>423.9</v>
      </c>
      <c r="R36" s="1">
        <f t="shared" si="5"/>
        <v>436.1</v>
      </c>
      <c r="S36" s="1">
        <f t="shared" si="5"/>
        <v>441.1</v>
      </c>
      <c r="T36" s="1">
        <f t="shared" si="5"/>
        <v>448.9</v>
      </c>
      <c r="U36" s="1">
        <f t="shared" si="5"/>
        <v>456.9</v>
      </c>
      <c r="V36" s="1">
        <f t="shared" si="5"/>
        <v>461.8</v>
      </c>
      <c r="W36" s="1">
        <f t="shared" si="5"/>
        <v>490.7</v>
      </c>
    </row>
    <row r="37" spans="1:23" ht="9.75">
      <c r="A37" s="6">
        <v>33</v>
      </c>
      <c r="B37" s="9">
        <f>'Ltabell pr. 01.05.02'!$B36-200</f>
        <v>260100</v>
      </c>
      <c r="C37" s="6">
        <v>250131</v>
      </c>
      <c r="D37" s="7">
        <f t="shared" si="2"/>
        <v>21675</v>
      </c>
      <c r="E37" s="1">
        <f aca="true" t="shared" si="6" ref="E37:E68">ROUND((($B37*1500)/(1687.5*E$3)/112*100)*1.5,1)</f>
        <v>346.4</v>
      </c>
      <c r="F37" s="1">
        <f t="shared" si="5"/>
        <v>356.3</v>
      </c>
      <c r="G37" s="1">
        <f t="shared" si="5"/>
        <v>361.7</v>
      </c>
      <c r="H37" s="1">
        <f t="shared" si="5"/>
        <v>364.3</v>
      </c>
      <c r="I37" s="1">
        <f t="shared" si="5"/>
        <v>365.6</v>
      </c>
      <c r="J37" s="1">
        <f t="shared" si="5"/>
        <v>371.3</v>
      </c>
      <c r="K37" s="1">
        <f t="shared" si="5"/>
        <v>379.5</v>
      </c>
      <c r="L37" s="1">
        <f t="shared" si="5"/>
        <v>382.3</v>
      </c>
      <c r="M37" s="1">
        <f t="shared" si="5"/>
        <v>398</v>
      </c>
      <c r="N37" s="1">
        <f t="shared" si="5"/>
        <v>401.6</v>
      </c>
      <c r="O37" s="1">
        <f t="shared" si="5"/>
        <v>408</v>
      </c>
      <c r="P37" s="1">
        <f t="shared" si="5"/>
        <v>419</v>
      </c>
      <c r="Q37" s="1">
        <f t="shared" si="5"/>
        <v>430.1</v>
      </c>
      <c r="R37" s="1">
        <f t="shared" si="5"/>
        <v>442.3</v>
      </c>
      <c r="S37" s="1">
        <f t="shared" si="5"/>
        <v>447.5</v>
      </c>
      <c r="T37" s="1">
        <f t="shared" si="5"/>
        <v>455.4</v>
      </c>
      <c r="U37" s="1">
        <f t="shared" si="5"/>
        <v>463.5</v>
      </c>
      <c r="V37" s="1">
        <f t="shared" si="5"/>
        <v>468.4</v>
      </c>
      <c r="W37" s="1">
        <f t="shared" si="5"/>
        <v>497.8</v>
      </c>
    </row>
    <row r="38" spans="1:23" ht="9.75">
      <c r="A38" s="6">
        <v>34</v>
      </c>
      <c r="B38" s="9">
        <f>'Ltabell pr. 01.05.02'!$B37-200</f>
        <v>263900</v>
      </c>
      <c r="C38" s="6">
        <v>253831</v>
      </c>
      <c r="D38" s="7">
        <f t="shared" si="2"/>
        <v>21991.666666666668</v>
      </c>
      <c r="E38" s="1">
        <f t="shared" si="6"/>
        <v>351.4</v>
      </c>
      <c r="F38" s="1">
        <f t="shared" si="5"/>
        <v>361.5</v>
      </c>
      <c r="G38" s="1">
        <f t="shared" si="5"/>
        <v>367</v>
      </c>
      <c r="H38" s="1">
        <f t="shared" si="5"/>
        <v>369.6</v>
      </c>
      <c r="I38" s="1">
        <f t="shared" si="5"/>
        <v>370.9</v>
      </c>
      <c r="J38" s="1">
        <f t="shared" si="5"/>
        <v>376.7</v>
      </c>
      <c r="K38" s="1">
        <f t="shared" si="5"/>
        <v>385</v>
      </c>
      <c r="L38" s="1">
        <f t="shared" si="5"/>
        <v>387.9</v>
      </c>
      <c r="M38" s="1">
        <f t="shared" si="5"/>
        <v>403.8</v>
      </c>
      <c r="N38" s="1">
        <f t="shared" si="5"/>
        <v>407.5</v>
      </c>
      <c r="O38" s="1">
        <f t="shared" si="5"/>
        <v>413.9</v>
      </c>
      <c r="P38" s="1">
        <f t="shared" si="5"/>
        <v>425.1</v>
      </c>
      <c r="Q38" s="1">
        <f t="shared" si="5"/>
        <v>436.3</v>
      </c>
      <c r="R38" s="1">
        <f t="shared" si="5"/>
        <v>448.8</v>
      </c>
      <c r="S38" s="1">
        <f t="shared" si="5"/>
        <v>454</v>
      </c>
      <c r="T38" s="1">
        <f t="shared" si="5"/>
        <v>462</v>
      </c>
      <c r="U38" s="1">
        <f t="shared" si="5"/>
        <v>470.3</v>
      </c>
      <c r="V38" s="1">
        <f t="shared" si="5"/>
        <v>475.3</v>
      </c>
      <c r="W38" s="1">
        <f t="shared" si="5"/>
        <v>505.1</v>
      </c>
    </row>
    <row r="39" spans="1:23" ht="9.75">
      <c r="A39" s="6">
        <v>35</v>
      </c>
      <c r="B39" s="9">
        <f>'Ltabell pr. 01.05.02'!$B38-200</f>
        <v>267800</v>
      </c>
      <c r="C39" s="6">
        <v>257531</v>
      </c>
      <c r="D39" s="7">
        <f t="shared" si="2"/>
        <v>22316.666666666668</v>
      </c>
      <c r="E39" s="1">
        <f t="shared" si="6"/>
        <v>356.6</v>
      </c>
      <c r="F39" s="1">
        <f t="shared" si="5"/>
        <v>366.9</v>
      </c>
      <c r="G39" s="1">
        <f t="shared" si="5"/>
        <v>372.4</v>
      </c>
      <c r="H39" s="1">
        <f t="shared" si="5"/>
        <v>375.1</v>
      </c>
      <c r="I39" s="1">
        <f t="shared" si="5"/>
        <v>376.4</v>
      </c>
      <c r="J39" s="1">
        <f t="shared" si="5"/>
        <v>382.3</v>
      </c>
      <c r="K39" s="1">
        <f t="shared" si="5"/>
        <v>390.7</v>
      </c>
      <c r="L39" s="1">
        <f t="shared" si="5"/>
        <v>393.6</v>
      </c>
      <c r="M39" s="1">
        <f t="shared" si="5"/>
        <v>409.8</v>
      </c>
      <c r="N39" s="1">
        <f t="shared" si="5"/>
        <v>413.5</v>
      </c>
      <c r="O39" s="1">
        <f t="shared" si="5"/>
        <v>420</v>
      </c>
      <c r="P39" s="1">
        <f t="shared" si="5"/>
        <v>431.4</v>
      </c>
      <c r="Q39" s="1">
        <f t="shared" si="5"/>
        <v>442.8</v>
      </c>
      <c r="R39" s="1">
        <f t="shared" si="5"/>
        <v>455.4</v>
      </c>
      <c r="S39" s="1">
        <f t="shared" si="5"/>
        <v>460.7</v>
      </c>
      <c r="T39" s="1">
        <f t="shared" si="5"/>
        <v>468.8</v>
      </c>
      <c r="U39" s="1">
        <f t="shared" si="5"/>
        <v>477.3</v>
      </c>
      <c r="V39" s="1">
        <f t="shared" si="5"/>
        <v>482.3</v>
      </c>
      <c r="W39" s="1">
        <f t="shared" si="5"/>
        <v>512.6</v>
      </c>
    </row>
    <row r="40" spans="1:23" ht="9.75">
      <c r="A40" s="6">
        <v>36</v>
      </c>
      <c r="B40" s="9">
        <f>'Ltabell pr. 01.05.02'!$B39-200</f>
        <v>271600</v>
      </c>
      <c r="C40" s="6">
        <v>261231</v>
      </c>
      <c r="D40" s="7">
        <f t="shared" si="2"/>
        <v>22633.333333333332</v>
      </c>
      <c r="E40" s="1">
        <f t="shared" si="6"/>
        <v>361.7</v>
      </c>
      <c r="F40" s="1">
        <f t="shared" si="5"/>
        <v>372.1</v>
      </c>
      <c r="G40" s="1">
        <f t="shared" si="5"/>
        <v>377.7</v>
      </c>
      <c r="H40" s="1">
        <f t="shared" si="5"/>
        <v>380.4</v>
      </c>
      <c r="I40" s="1">
        <f t="shared" si="5"/>
        <v>381.7</v>
      </c>
      <c r="J40" s="1">
        <f t="shared" si="5"/>
        <v>387.7</v>
      </c>
      <c r="K40" s="1">
        <f t="shared" si="5"/>
        <v>396.2</v>
      </c>
      <c r="L40" s="1">
        <f t="shared" si="5"/>
        <v>399.2</v>
      </c>
      <c r="M40" s="1">
        <f t="shared" si="5"/>
        <v>415.6</v>
      </c>
      <c r="N40" s="1">
        <f t="shared" si="5"/>
        <v>419.4</v>
      </c>
      <c r="O40" s="1">
        <f t="shared" si="5"/>
        <v>426</v>
      </c>
      <c r="P40" s="1">
        <f t="shared" si="5"/>
        <v>437.5</v>
      </c>
      <c r="Q40" s="1">
        <f t="shared" si="5"/>
        <v>449.1</v>
      </c>
      <c r="R40" s="1">
        <f t="shared" si="5"/>
        <v>461.9</v>
      </c>
      <c r="S40" s="1">
        <f t="shared" si="5"/>
        <v>467.2</v>
      </c>
      <c r="T40" s="1">
        <f t="shared" si="5"/>
        <v>475.5</v>
      </c>
      <c r="U40" s="1">
        <f t="shared" si="5"/>
        <v>484</v>
      </c>
      <c r="V40" s="1">
        <f t="shared" si="5"/>
        <v>489.2</v>
      </c>
      <c r="W40" s="1">
        <f t="shared" si="5"/>
        <v>519.8</v>
      </c>
    </row>
    <row r="41" spans="1:23" ht="9.75">
      <c r="A41" s="6">
        <v>37</v>
      </c>
      <c r="B41" s="9">
        <f>'Ltabell pr. 01.05.02'!$B40-200</f>
        <v>275900</v>
      </c>
      <c r="C41" s="6">
        <v>265431</v>
      </c>
      <c r="D41" s="7">
        <f t="shared" si="2"/>
        <v>22991.666666666668</v>
      </c>
      <c r="E41" s="1">
        <f t="shared" si="6"/>
        <v>367.4</v>
      </c>
      <c r="F41" s="1">
        <f t="shared" si="5"/>
        <v>378</v>
      </c>
      <c r="G41" s="1">
        <f t="shared" si="5"/>
        <v>383.7</v>
      </c>
      <c r="H41" s="1">
        <f t="shared" si="5"/>
        <v>386.4</v>
      </c>
      <c r="I41" s="1">
        <f t="shared" si="5"/>
        <v>387.8</v>
      </c>
      <c r="J41" s="1">
        <f t="shared" si="5"/>
        <v>393.8</v>
      </c>
      <c r="K41" s="1">
        <f t="shared" si="5"/>
        <v>402.5</v>
      </c>
      <c r="L41" s="1">
        <f t="shared" si="5"/>
        <v>405.5</v>
      </c>
      <c r="M41" s="1">
        <f t="shared" si="5"/>
        <v>422.2</v>
      </c>
      <c r="N41" s="1">
        <f t="shared" si="5"/>
        <v>426</v>
      </c>
      <c r="O41" s="1">
        <f t="shared" si="5"/>
        <v>432.7</v>
      </c>
      <c r="P41" s="1">
        <f t="shared" si="5"/>
        <v>444.5</v>
      </c>
      <c r="Q41" s="1">
        <f t="shared" si="5"/>
        <v>456.2</v>
      </c>
      <c r="R41" s="1">
        <f t="shared" si="5"/>
        <v>469.2</v>
      </c>
      <c r="S41" s="1">
        <f t="shared" si="5"/>
        <v>474.6</v>
      </c>
      <c r="T41" s="1">
        <f t="shared" si="5"/>
        <v>483</v>
      </c>
      <c r="U41" s="1">
        <f t="shared" si="5"/>
        <v>491.7</v>
      </c>
      <c r="V41" s="1">
        <f t="shared" si="5"/>
        <v>496.9</v>
      </c>
      <c r="W41" s="1">
        <f t="shared" si="5"/>
        <v>528.1</v>
      </c>
    </row>
    <row r="42" spans="1:23" ht="9.75">
      <c r="A42" s="6">
        <v>38</v>
      </c>
      <c r="B42" s="9">
        <f>'Ltabell pr. 01.05.02'!$B41-200</f>
        <v>280200</v>
      </c>
      <c r="C42" s="6">
        <v>269631</v>
      </c>
      <c r="D42" s="7">
        <f t="shared" si="2"/>
        <v>23350</v>
      </c>
      <c r="E42" s="1">
        <f t="shared" si="6"/>
        <v>373.1</v>
      </c>
      <c r="F42" s="1">
        <f t="shared" si="5"/>
        <v>383.9</v>
      </c>
      <c r="G42" s="1">
        <f t="shared" si="5"/>
        <v>389.7</v>
      </c>
      <c r="H42" s="1">
        <f t="shared" si="5"/>
        <v>392.4</v>
      </c>
      <c r="I42" s="1">
        <f t="shared" si="5"/>
        <v>393.8</v>
      </c>
      <c r="J42" s="1">
        <f t="shared" si="5"/>
        <v>400</v>
      </c>
      <c r="K42" s="1">
        <f t="shared" si="5"/>
        <v>408.8</v>
      </c>
      <c r="L42" s="1">
        <f t="shared" si="5"/>
        <v>411.8</v>
      </c>
      <c r="M42" s="1">
        <f t="shared" si="5"/>
        <v>428.8</v>
      </c>
      <c r="N42" s="1">
        <f t="shared" si="5"/>
        <v>432.6</v>
      </c>
      <c r="O42" s="1">
        <f t="shared" si="5"/>
        <v>439.5</v>
      </c>
      <c r="P42" s="1">
        <f t="shared" si="5"/>
        <v>451.4</v>
      </c>
      <c r="Q42" s="1">
        <f t="shared" si="5"/>
        <v>463.3</v>
      </c>
      <c r="R42" s="1">
        <f t="shared" si="5"/>
        <v>476.5</v>
      </c>
      <c r="S42" s="1">
        <f t="shared" si="5"/>
        <v>482</v>
      </c>
      <c r="T42" s="1">
        <f t="shared" si="5"/>
        <v>490.5</v>
      </c>
      <c r="U42" s="1">
        <f t="shared" si="5"/>
        <v>499.4</v>
      </c>
      <c r="V42" s="1">
        <f t="shared" si="5"/>
        <v>504.6</v>
      </c>
      <c r="W42" s="1">
        <f t="shared" si="5"/>
        <v>536.3</v>
      </c>
    </row>
    <row r="43" spans="1:23" ht="9.75">
      <c r="A43" s="6">
        <v>39</v>
      </c>
      <c r="B43" s="9">
        <f>'Ltabell pr. 01.05.02'!$B42-200</f>
        <v>284600</v>
      </c>
      <c r="C43" s="6">
        <v>273831</v>
      </c>
      <c r="D43" s="7">
        <f t="shared" si="2"/>
        <v>23716.666666666668</v>
      </c>
      <c r="E43" s="1">
        <f t="shared" si="6"/>
        <v>379</v>
      </c>
      <c r="F43" s="1">
        <f t="shared" si="5"/>
        <v>389.9</v>
      </c>
      <c r="G43" s="1">
        <f t="shared" si="5"/>
        <v>395.8</v>
      </c>
      <c r="H43" s="1">
        <f t="shared" si="5"/>
        <v>398.6</v>
      </c>
      <c r="I43" s="1">
        <f t="shared" si="5"/>
        <v>400</v>
      </c>
      <c r="J43" s="1">
        <f t="shared" si="5"/>
        <v>406.2</v>
      </c>
      <c r="K43" s="1">
        <f t="shared" si="5"/>
        <v>415.2</v>
      </c>
      <c r="L43" s="1">
        <f t="shared" si="5"/>
        <v>418.3</v>
      </c>
      <c r="M43" s="1">
        <f t="shared" si="5"/>
        <v>435.5</v>
      </c>
      <c r="N43" s="1">
        <f t="shared" si="5"/>
        <v>439.4</v>
      </c>
      <c r="O43" s="1">
        <f t="shared" si="5"/>
        <v>446.4</v>
      </c>
      <c r="P43" s="1">
        <f t="shared" si="5"/>
        <v>458.5</v>
      </c>
      <c r="Q43" s="1">
        <f t="shared" si="5"/>
        <v>470.6</v>
      </c>
      <c r="R43" s="1">
        <f t="shared" si="5"/>
        <v>484</v>
      </c>
      <c r="S43" s="1">
        <f t="shared" si="5"/>
        <v>489.6</v>
      </c>
      <c r="T43" s="1">
        <f t="shared" si="5"/>
        <v>498.2</v>
      </c>
      <c r="U43" s="1">
        <f t="shared" si="5"/>
        <v>507.2</v>
      </c>
      <c r="V43" s="1">
        <f t="shared" si="5"/>
        <v>512.6</v>
      </c>
      <c r="W43" s="1">
        <f t="shared" si="5"/>
        <v>544.7</v>
      </c>
    </row>
    <row r="44" spans="1:23" ht="9.75">
      <c r="A44" s="6">
        <v>40</v>
      </c>
      <c r="B44" s="9">
        <f>'Ltabell pr. 01.05.02'!$B43-200</f>
        <v>289300</v>
      </c>
      <c r="C44" s="6">
        <v>278431</v>
      </c>
      <c r="D44" s="7">
        <f t="shared" si="2"/>
        <v>24108.333333333332</v>
      </c>
      <c r="E44" s="1">
        <f t="shared" si="6"/>
        <v>385.2</v>
      </c>
      <c r="F44" s="1">
        <f t="shared" si="5"/>
        <v>396.3</v>
      </c>
      <c r="G44" s="1">
        <f t="shared" si="5"/>
        <v>402.3</v>
      </c>
      <c r="H44" s="1">
        <f t="shared" si="5"/>
        <v>405.2</v>
      </c>
      <c r="I44" s="1">
        <f t="shared" si="5"/>
        <v>406.6</v>
      </c>
      <c r="J44" s="1">
        <f t="shared" si="5"/>
        <v>413</v>
      </c>
      <c r="K44" s="1">
        <f t="shared" si="5"/>
        <v>422.1</v>
      </c>
      <c r="L44" s="1">
        <f t="shared" si="5"/>
        <v>425.2</v>
      </c>
      <c r="M44" s="1">
        <f t="shared" si="5"/>
        <v>442.7</v>
      </c>
      <c r="N44" s="1">
        <f t="shared" si="5"/>
        <v>446.7</v>
      </c>
      <c r="O44" s="1">
        <f t="shared" si="5"/>
        <v>453.8</v>
      </c>
      <c r="P44" s="1">
        <f t="shared" si="5"/>
        <v>466</v>
      </c>
      <c r="Q44" s="1">
        <f t="shared" si="5"/>
        <v>478.3</v>
      </c>
      <c r="R44" s="1">
        <f t="shared" si="5"/>
        <v>492</v>
      </c>
      <c r="S44" s="1">
        <f t="shared" si="5"/>
        <v>497.7</v>
      </c>
      <c r="T44" s="1">
        <f t="shared" si="5"/>
        <v>506.5</v>
      </c>
      <c r="U44" s="1">
        <f t="shared" si="5"/>
        <v>515.6</v>
      </c>
      <c r="V44" s="1">
        <f t="shared" si="5"/>
        <v>521</v>
      </c>
      <c r="W44" s="1">
        <f t="shared" si="5"/>
        <v>553.7</v>
      </c>
    </row>
    <row r="45" spans="1:23" ht="9.75">
      <c r="A45" s="6">
        <v>41</v>
      </c>
      <c r="B45" s="9">
        <f>'Ltabell pr. 01.05.02'!$B44-200</f>
        <v>293900</v>
      </c>
      <c r="C45" s="6">
        <v>282931</v>
      </c>
      <c r="D45" s="7">
        <f t="shared" si="2"/>
        <v>24491.666666666668</v>
      </c>
      <c r="E45" s="1">
        <f t="shared" si="6"/>
        <v>391.4</v>
      </c>
      <c r="F45" s="1">
        <f t="shared" si="5"/>
        <v>402.6</v>
      </c>
      <c r="G45" s="1">
        <f t="shared" si="5"/>
        <v>408.7</v>
      </c>
      <c r="H45" s="1">
        <f t="shared" si="5"/>
        <v>411.6</v>
      </c>
      <c r="I45" s="1">
        <f t="shared" si="5"/>
        <v>413.1</v>
      </c>
      <c r="J45" s="1">
        <f t="shared" si="5"/>
        <v>419.5</v>
      </c>
      <c r="K45" s="1">
        <f t="shared" si="5"/>
        <v>428.8</v>
      </c>
      <c r="L45" s="1">
        <f t="shared" si="5"/>
        <v>432</v>
      </c>
      <c r="M45" s="1">
        <f t="shared" si="5"/>
        <v>449.7</v>
      </c>
      <c r="N45" s="1">
        <f t="shared" si="5"/>
        <v>453.8</v>
      </c>
      <c r="O45" s="1">
        <f t="shared" si="5"/>
        <v>461</v>
      </c>
      <c r="P45" s="1">
        <f t="shared" si="5"/>
        <v>473.5</v>
      </c>
      <c r="Q45" s="1">
        <f t="shared" si="5"/>
        <v>485.9</v>
      </c>
      <c r="R45" s="1">
        <f t="shared" si="5"/>
        <v>499.8</v>
      </c>
      <c r="S45" s="1">
        <f t="shared" si="5"/>
        <v>505.6</v>
      </c>
      <c r="T45" s="1">
        <f t="shared" si="5"/>
        <v>514.5</v>
      </c>
      <c r="U45" s="1">
        <f t="shared" si="5"/>
        <v>523.8</v>
      </c>
      <c r="V45" s="1">
        <f t="shared" si="5"/>
        <v>529.3</v>
      </c>
      <c r="W45" s="1">
        <f t="shared" si="5"/>
        <v>562.5</v>
      </c>
    </row>
    <row r="46" spans="1:23" ht="9.75">
      <c r="A46" s="6">
        <v>42</v>
      </c>
      <c r="B46" s="9">
        <f>'Ltabell pr. 01.05.02'!$B45-200</f>
        <v>299100</v>
      </c>
      <c r="C46" s="6">
        <v>287931</v>
      </c>
      <c r="D46" s="7">
        <f t="shared" si="2"/>
        <v>24925</v>
      </c>
      <c r="E46" s="1">
        <f t="shared" si="6"/>
        <v>398.3</v>
      </c>
      <c r="F46" s="1">
        <f t="shared" si="5"/>
        <v>409.7</v>
      </c>
      <c r="G46" s="1">
        <f t="shared" si="5"/>
        <v>416</v>
      </c>
      <c r="H46" s="1">
        <f t="shared" si="5"/>
        <v>418.9</v>
      </c>
      <c r="I46" s="1">
        <f t="shared" si="5"/>
        <v>420.4</v>
      </c>
      <c r="J46" s="1">
        <f t="shared" si="5"/>
        <v>426.9</v>
      </c>
      <c r="K46" s="1">
        <f t="shared" si="5"/>
        <v>436.4</v>
      </c>
      <c r="L46" s="1">
        <f t="shared" si="5"/>
        <v>439.6</v>
      </c>
      <c r="M46" s="1">
        <f t="shared" si="5"/>
        <v>457.7</v>
      </c>
      <c r="N46" s="1">
        <f t="shared" si="5"/>
        <v>461.8</v>
      </c>
      <c r="O46" s="1">
        <f t="shared" si="5"/>
        <v>469.1</v>
      </c>
      <c r="P46" s="1">
        <f t="shared" si="5"/>
        <v>481.8</v>
      </c>
      <c r="Q46" s="1">
        <f t="shared" si="5"/>
        <v>494.5</v>
      </c>
      <c r="R46" s="1">
        <f t="shared" si="5"/>
        <v>508.7</v>
      </c>
      <c r="S46" s="1">
        <f t="shared" si="5"/>
        <v>514.6</v>
      </c>
      <c r="T46" s="1">
        <f t="shared" si="5"/>
        <v>523.6</v>
      </c>
      <c r="U46" s="1">
        <f t="shared" si="5"/>
        <v>533</v>
      </c>
      <c r="V46" s="1">
        <f t="shared" si="5"/>
        <v>538.7</v>
      </c>
      <c r="W46" s="1">
        <f t="shared" si="5"/>
        <v>572.5</v>
      </c>
    </row>
    <row r="47" spans="1:23" ht="9.75">
      <c r="A47" s="6">
        <v>43</v>
      </c>
      <c r="B47" s="9">
        <f>'Ltabell pr. 01.05.02'!$B46-200</f>
        <v>304200</v>
      </c>
      <c r="C47" s="6">
        <v>292831</v>
      </c>
      <c r="D47" s="7">
        <f t="shared" si="2"/>
        <v>25350</v>
      </c>
      <c r="E47" s="1">
        <f t="shared" si="6"/>
        <v>405.1</v>
      </c>
      <c r="F47" s="1">
        <f t="shared" si="5"/>
        <v>416.7</v>
      </c>
      <c r="G47" s="1">
        <f t="shared" si="5"/>
        <v>423.1</v>
      </c>
      <c r="H47" s="1">
        <f t="shared" si="5"/>
        <v>426.1</v>
      </c>
      <c r="I47" s="1">
        <f t="shared" si="5"/>
        <v>427.6</v>
      </c>
      <c r="J47" s="1">
        <f t="shared" si="5"/>
        <v>434.2</v>
      </c>
      <c r="K47" s="1">
        <f t="shared" si="5"/>
        <v>443.8</v>
      </c>
      <c r="L47" s="1">
        <f t="shared" si="5"/>
        <v>447.1</v>
      </c>
      <c r="M47" s="1">
        <f t="shared" si="5"/>
        <v>465.5</v>
      </c>
      <c r="N47" s="1">
        <f t="shared" si="5"/>
        <v>469.7</v>
      </c>
      <c r="O47" s="1">
        <f t="shared" si="5"/>
        <v>477.1</v>
      </c>
      <c r="P47" s="1">
        <f t="shared" si="5"/>
        <v>490</v>
      </c>
      <c r="Q47" s="1">
        <f t="shared" si="5"/>
        <v>503</v>
      </c>
      <c r="R47" s="1">
        <f t="shared" si="5"/>
        <v>517.3</v>
      </c>
      <c r="S47" s="1">
        <f t="shared" si="5"/>
        <v>523.3</v>
      </c>
      <c r="T47" s="1">
        <f t="shared" si="5"/>
        <v>532.6</v>
      </c>
      <c r="U47" s="1">
        <f t="shared" si="5"/>
        <v>542.1</v>
      </c>
      <c r="V47" s="1">
        <f t="shared" si="5"/>
        <v>547.9</v>
      </c>
      <c r="W47" s="1">
        <f t="shared" si="5"/>
        <v>582.2</v>
      </c>
    </row>
    <row r="48" spans="1:23" ht="9.75">
      <c r="A48" s="6">
        <v>44</v>
      </c>
      <c r="B48" s="9">
        <f>'Ltabell pr. 01.05.02'!$B47-200</f>
        <v>309500</v>
      </c>
      <c r="C48" s="6">
        <v>298031</v>
      </c>
      <c r="D48" s="7">
        <f t="shared" si="2"/>
        <v>25791.666666666668</v>
      </c>
      <c r="E48" s="1">
        <f t="shared" si="6"/>
        <v>412.1</v>
      </c>
      <c r="F48" s="1">
        <f t="shared" si="5"/>
        <v>424</v>
      </c>
      <c r="G48" s="1">
        <f t="shared" si="5"/>
        <v>430.4</v>
      </c>
      <c r="H48" s="1">
        <f t="shared" si="5"/>
        <v>433.5</v>
      </c>
      <c r="I48" s="1">
        <f t="shared" si="5"/>
        <v>435</v>
      </c>
      <c r="J48" s="1">
        <f t="shared" si="5"/>
        <v>441.8</v>
      </c>
      <c r="K48" s="1">
        <f t="shared" si="5"/>
        <v>451.5</v>
      </c>
      <c r="L48" s="1">
        <f aca="true" t="shared" si="7" ref="F48:W62">ROUND((($B48*1500)/(1687.5*L$3)/112*100)*1.5,1)</f>
        <v>454.9</v>
      </c>
      <c r="M48" s="1">
        <f t="shared" si="7"/>
        <v>473.6</v>
      </c>
      <c r="N48" s="1">
        <f t="shared" si="7"/>
        <v>477.9</v>
      </c>
      <c r="O48" s="1">
        <f t="shared" si="7"/>
        <v>485.4</v>
      </c>
      <c r="P48" s="1">
        <f t="shared" si="7"/>
        <v>498.6</v>
      </c>
      <c r="Q48" s="1">
        <f t="shared" si="7"/>
        <v>511.7</v>
      </c>
      <c r="R48" s="1">
        <f t="shared" si="7"/>
        <v>526.4</v>
      </c>
      <c r="S48" s="1">
        <f t="shared" si="7"/>
        <v>532.4</v>
      </c>
      <c r="T48" s="1">
        <f t="shared" si="7"/>
        <v>541.8</v>
      </c>
      <c r="U48" s="1">
        <f t="shared" si="7"/>
        <v>551.6</v>
      </c>
      <c r="V48" s="1">
        <f t="shared" si="7"/>
        <v>557.4</v>
      </c>
      <c r="W48" s="1">
        <f t="shared" si="7"/>
        <v>592.4</v>
      </c>
    </row>
    <row r="49" spans="1:23" ht="9.75">
      <c r="A49" s="6">
        <v>45</v>
      </c>
      <c r="B49" s="9">
        <f>'Ltabell pr. 01.05.02'!$B48-200</f>
        <v>314800</v>
      </c>
      <c r="C49" s="6">
        <v>303131</v>
      </c>
      <c r="D49" s="7">
        <f t="shared" si="2"/>
        <v>26233.333333333332</v>
      </c>
      <c r="E49" s="1">
        <f t="shared" si="6"/>
        <v>419.2</v>
      </c>
      <c r="F49" s="1">
        <f t="shared" si="7"/>
        <v>431.3</v>
      </c>
      <c r="G49" s="1">
        <f t="shared" si="7"/>
        <v>437.8</v>
      </c>
      <c r="H49" s="1">
        <f t="shared" si="7"/>
        <v>440.9</v>
      </c>
      <c r="I49" s="1">
        <f t="shared" si="7"/>
        <v>442.5</v>
      </c>
      <c r="J49" s="1">
        <f t="shared" si="7"/>
        <v>449.4</v>
      </c>
      <c r="K49" s="1">
        <f t="shared" si="7"/>
        <v>459.3</v>
      </c>
      <c r="L49" s="1">
        <f t="shared" si="7"/>
        <v>462.7</v>
      </c>
      <c r="M49" s="1">
        <f t="shared" si="7"/>
        <v>481.7</v>
      </c>
      <c r="N49" s="1">
        <f t="shared" si="7"/>
        <v>486.1</v>
      </c>
      <c r="O49" s="1">
        <f t="shared" si="7"/>
        <v>493.8</v>
      </c>
      <c r="P49" s="1">
        <f t="shared" si="7"/>
        <v>507.1</v>
      </c>
      <c r="Q49" s="1">
        <f t="shared" si="7"/>
        <v>520.5</v>
      </c>
      <c r="R49" s="1">
        <f t="shared" si="7"/>
        <v>535.4</v>
      </c>
      <c r="S49" s="1">
        <f t="shared" si="7"/>
        <v>541.6</v>
      </c>
      <c r="T49" s="1">
        <f t="shared" si="7"/>
        <v>551.1</v>
      </c>
      <c r="U49" s="1">
        <f t="shared" si="7"/>
        <v>561</v>
      </c>
      <c r="V49" s="1">
        <f t="shared" si="7"/>
        <v>567</v>
      </c>
      <c r="W49" s="1">
        <f t="shared" si="7"/>
        <v>602.5</v>
      </c>
    </row>
    <row r="50" spans="1:23" ht="9.75">
      <c r="A50" s="6">
        <v>46</v>
      </c>
      <c r="B50" s="9">
        <f>'Ltabell pr. 01.05.02'!$B49-200</f>
        <v>320300</v>
      </c>
      <c r="C50" s="6">
        <v>308531</v>
      </c>
      <c r="D50" s="7">
        <f t="shared" si="2"/>
        <v>26691.666666666668</v>
      </c>
      <c r="E50" s="1">
        <f t="shared" si="6"/>
        <v>426.5</v>
      </c>
      <c r="F50" s="1">
        <f t="shared" si="7"/>
        <v>438.8</v>
      </c>
      <c r="G50" s="1">
        <f t="shared" si="7"/>
        <v>445.5</v>
      </c>
      <c r="H50" s="1">
        <f t="shared" si="7"/>
        <v>448.6</v>
      </c>
      <c r="I50" s="1">
        <f t="shared" si="7"/>
        <v>450.2</v>
      </c>
      <c r="J50" s="1">
        <f t="shared" si="7"/>
        <v>457.2</v>
      </c>
      <c r="K50" s="1">
        <f t="shared" si="7"/>
        <v>467.3</v>
      </c>
      <c r="L50" s="1">
        <f t="shared" si="7"/>
        <v>470.8</v>
      </c>
      <c r="M50" s="1">
        <f t="shared" si="7"/>
        <v>490.1</v>
      </c>
      <c r="N50" s="1">
        <f t="shared" si="7"/>
        <v>494.6</v>
      </c>
      <c r="O50" s="1">
        <f t="shared" si="7"/>
        <v>502.4</v>
      </c>
      <c r="P50" s="1">
        <f t="shared" si="7"/>
        <v>516</v>
      </c>
      <c r="Q50" s="1">
        <f t="shared" si="7"/>
        <v>529.6</v>
      </c>
      <c r="R50" s="1">
        <f t="shared" si="7"/>
        <v>544.7</v>
      </c>
      <c r="S50" s="1">
        <f t="shared" si="7"/>
        <v>551</v>
      </c>
      <c r="T50" s="1">
        <f t="shared" si="7"/>
        <v>560.7</v>
      </c>
      <c r="U50" s="1">
        <f t="shared" si="7"/>
        <v>570.8</v>
      </c>
      <c r="V50" s="1">
        <f t="shared" si="7"/>
        <v>576.9</v>
      </c>
      <c r="W50" s="1">
        <f t="shared" si="7"/>
        <v>613</v>
      </c>
    </row>
    <row r="51" spans="1:23" ht="9.75">
      <c r="A51" s="6">
        <v>47</v>
      </c>
      <c r="B51" s="9">
        <f>'Ltabell pr. 01.05.02'!$B50-200</f>
        <v>325900</v>
      </c>
      <c r="C51" s="6">
        <v>313931</v>
      </c>
      <c r="D51" s="7">
        <f t="shared" si="2"/>
        <v>27158.333333333332</v>
      </c>
      <c r="E51" s="1">
        <f t="shared" si="6"/>
        <v>434</v>
      </c>
      <c r="F51" s="1">
        <f t="shared" si="7"/>
        <v>446.5</v>
      </c>
      <c r="G51" s="1">
        <f t="shared" si="7"/>
        <v>453.2</v>
      </c>
      <c r="H51" s="1">
        <f t="shared" si="7"/>
        <v>456.4</v>
      </c>
      <c r="I51" s="1">
        <f t="shared" si="7"/>
        <v>458.1</v>
      </c>
      <c r="J51" s="1">
        <f t="shared" si="7"/>
        <v>465.2</v>
      </c>
      <c r="K51" s="1">
        <f t="shared" si="7"/>
        <v>475.5</v>
      </c>
      <c r="L51" s="1">
        <f t="shared" si="7"/>
        <v>479</v>
      </c>
      <c r="M51" s="1">
        <f t="shared" si="7"/>
        <v>498.7</v>
      </c>
      <c r="N51" s="1">
        <f t="shared" si="7"/>
        <v>503.2</v>
      </c>
      <c r="O51" s="1">
        <f t="shared" si="7"/>
        <v>511.2</v>
      </c>
      <c r="P51" s="1">
        <f t="shared" si="7"/>
        <v>525</v>
      </c>
      <c r="Q51" s="1">
        <f t="shared" si="7"/>
        <v>538.9</v>
      </c>
      <c r="R51" s="1">
        <f t="shared" si="7"/>
        <v>554.3</v>
      </c>
      <c r="S51" s="1">
        <f t="shared" si="7"/>
        <v>560.7</v>
      </c>
      <c r="T51" s="1">
        <f t="shared" si="7"/>
        <v>570.6</v>
      </c>
      <c r="U51" s="1">
        <f t="shared" si="7"/>
        <v>580.8</v>
      </c>
      <c r="V51" s="1">
        <f t="shared" si="7"/>
        <v>587</v>
      </c>
      <c r="W51" s="1">
        <f t="shared" si="7"/>
        <v>623.8</v>
      </c>
    </row>
    <row r="52" spans="1:23" ht="9.75">
      <c r="A52" s="6">
        <v>48</v>
      </c>
      <c r="B52" s="9">
        <f>'Ltabell pr. 01.05.02'!$B51-200</f>
        <v>331700</v>
      </c>
      <c r="C52" s="6">
        <v>319531</v>
      </c>
      <c r="D52" s="7">
        <f t="shared" si="2"/>
        <v>27641.666666666668</v>
      </c>
      <c r="E52" s="1">
        <f t="shared" si="6"/>
        <v>441.7</v>
      </c>
      <c r="F52" s="1">
        <f t="shared" si="7"/>
        <v>454.4</v>
      </c>
      <c r="G52" s="1">
        <f t="shared" si="7"/>
        <v>461.3</v>
      </c>
      <c r="H52" s="1">
        <f t="shared" si="7"/>
        <v>464.6</v>
      </c>
      <c r="I52" s="1">
        <f t="shared" si="7"/>
        <v>466.2</v>
      </c>
      <c r="J52" s="1">
        <f t="shared" si="7"/>
        <v>473.5</v>
      </c>
      <c r="K52" s="1">
        <f t="shared" si="7"/>
        <v>483.9</v>
      </c>
      <c r="L52" s="1">
        <f t="shared" si="7"/>
        <v>487.5</v>
      </c>
      <c r="M52" s="1">
        <f t="shared" si="7"/>
        <v>507.6</v>
      </c>
      <c r="N52" s="1">
        <f t="shared" si="7"/>
        <v>512.2</v>
      </c>
      <c r="O52" s="1">
        <f t="shared" si="7"/>
        <v>520.3</v>
      </c>
      <c r="P52" s="1">
        <f t="shared" si="7"/>
        <v>534.3</v>
      </c>
      <c r="Q52" s="1">
        <f t="shared" si="7"/>
        <v>548.4</v>
      </c>
      <c r="R52" s="1">
        <f t="shared" si="7"/>
        <v>564.1</v>
      </c>
      <c r="S52" s="1">
        <f t="shared" si="7"/>
        <v>570.6</v>
      </c>
      <c r="T52" s="1">
        <f t="shared" si="7"/>
        <v>580.7</v>
      </c>
      <c r="U52" s="1">
        <f t="shared" si="7"/>
        <v>591.1</v>
      </c>
      <c r="V52" s="1">
        <f t="shared" si="7"/>
        <v>597.4</v>
      </c>
      <c r="W52" s="1">
        <f t="shared" si="7"/>
        <v>634.9</v>
      </c>
    </row>
    <row r="53" spans="1:23" ht="9.75">
      <c r="A53" s="6">
        <v>49</v>
      </c>
      <c r="B53" s="9">
        <f>'Ltabell pr. 01.05.02'!$B52-200</f>
        <v>337500</v>
      </c>
      <c r="C53" s="6">
        <v>325131</v>
      </c>
      <c r="D53" s="7">
        <f t="shared" si="2"/>
        <v>28125</v>
      </c>
      <c r="E53" s="1">
        <f t="shared" si="6"/>
        <v>449.4</v>
      </c>
      <c r="F53" s="1">
        <f t="shared" si="7"/>
        <v>462.4</v>
      </c>
      <c r="G53" s="1">
        <f t="shared" si="7"/>
        <v>469.4</v>
      </c>
      <c r="H53" s="1">
        <f t="shared" si="7"/>
        <v>472.7</v>
      </c>
      <c r="I53" s="1">
        <f t="shared" si="7"/>
        <v>474.4</v>
      </c>
      <c r="J53" s="1">
        <f t="shared" si="7"/>
        <v>481.8</v>
      </c>
      <c r="K53" s="1">
        <f t="shared" si="7"/>
        <v>492.4</v>
      </c>
      <c r="L53" s="1">
        <f t="shared" si="7"/>
        <v>496</v>
      </c>
      <c r="M53" s="1">
        <f t="shared" si="7"/>
        <v>516.4</v>
      </c>
      <c r="N53" s="1">
        <f t="shared" si="7"/>
        <v>521.1</v>
      </c>
      <c r="O53" s="1">
        <f t="shared" si="7"/>
        <v>529.4</v>
      </c>
      <c r="P53" s="1">
        <f t="shared" si="7"/>
        <v>543.7</v>
      </c>
      <c r="Q53" s="1">
        <f t="shared" si="7"/>
        <v>558</v>
      </c>
      <c r="R53" s="1">
        <f t="shared" si="7"/>
        <v>574</v>
      </c>
      <c r="S53" s="1">
        <f t="shared" si="7"/>
        <v>580.6</v>
      </c>
      <c r="T53" s="1">
        <f t="shared" si="7"/>
        <v>590.9</v>
      </c>
      <c r="U53" s="1">
        <f t="shared" si="7"/>
        <v>601.5</v>
      </c>
      <c r="V53" s="1">
        <f t="shared" si="7"/>
        <v>607.8</v>
      </c>
      <c r="W53" s="1">
        <f t="shared" si="7"/>
        <v>646</v>
      </c>
    </row>
    <row r="54" spans="1:23" ht="9.75">
      <c r="A54" s="6">
        <v>50</v>
      </c>
      <c r="B54" s="9">
        <f>'Ltabell pr. 01.05.02'!$B53-200</f>
        <v>343400</v>
      </c>
      <c r="C54" s="6">
        <v>330931</v>
      </c>
      <c r="D54" s="7">
        <f t="shared" si="2"/>
        <v>28616.666666666668</v>
      </c>
      <c r="E54" s="1">
        <f t="shared" si="6"/>
        <v>457.3</v>
      </c>
      <c r="F54" s="1">
        <f t="shared" si="7"/>
        <v>470.4</v>
      </c>
      <c r="G54" s="1">
        <f t="shared" si="7"/>
        <v>477.6</v>
      </c>
      <c r="H54" s="1">
        <f t="shared" si="7"/>
        <v>481</v>
      </c>
      <c r="I54" s="1">
        <f t="shared" si="7"/>
        <v>482.7</v>
      </c>
      <c r="J54" s="1">
        <f t="shared" si="7"/>
        <v>490.2</v>
      </c>
      <c r="K54" s="1">
        <f t="shared" si="7"/>
        <v>501</v>
      </c>
      <c r="L54" s="1">
        <f t="shared" si="7"/>
        <v>504.7</v>
      </c>
      <c r="M54" s="1">
        <f t="shared" si="7"/>
        <v>525.5</v>
      </c>
      <c r="N54" s="1">
        <f t="shared" si="7"/>
        <v>530.2</v>
      </c>
      <c r="O54" s="1">
        <f t="shared" si="7"/>
        <v>538.6</v>
      </c>
      <c r="P54" s="1">
        <f t="shared" si="7"/>
        <v>553.2</v>
      </c>
      <c r="Q54" s="1">
        <f t="shared" si="7"/>
        <v>567.8</v>
      </c>
      <c r="R54" s="1">
        <f t="shared" si="7"/>
        <v>584</v>
      </c>
      <c r="S54" s="1">
        <f t="shared" si="7"/>
        <v>590.8</v>
      </c>
      <c r="T54" s="1">
        <f t="shared" si="7"/>
        <v>601.2</v>
      </c>
      <c r="U54" s="1">
        <f t="shared" si="7"/>
        <v>612</v>
      </c>
      <c r="V54" s="1">
        <f t="shared" si="7"/>
        <v>618.5</v>
      </c>
      <c r="W54" s="1">
        <f t="shared" si="7"/>
        <v>657.3</v>
      </c>
    </row>
    <row r="55" spans="1:23" ht="9.75">
      <c r="A55" s="6">
        <v>51</v>
      </c>
      <c r="B55" s="9">
        <f>'Ltabell pr. 01.05.02'!$B54-200</f>
        <v>349400</v>
      </c>
      <c r="C55" s="6">
        <v>336731</v>
      </c>
      <c r="D55" s="7">
        <f t="shared" si="2"/>
        <v>29116.666666666668</v>
      </c>
      <c r="E55" s="1">
        <f t="shared" si="6"/>
        <v>465.3</v>
      </c>
      <c r="F55" s="1">
        <f t="shared" si="7"/>
        <v>478.7</v>
      </c>
      <c r="G55" s="1">
        <f t="shared" si="7"/>
        <v>485.9</v>
      </c>
      <c r="H55" s="1">
        <f t="shared" si="7"/>
        <v>489.4</v>
      </c>
      <c r="I55" s="1">
        <f t="shared" si="7"/>
        <v>491.1</v>
      </c>
      <c r="J55" s="1">
        <f t="shared" si="7"/>
        <v>498.7</v>
      </c>
      <c r="K55" s="1">
        <f t="shared" si="7"/>
        <v>509.7</v>
      </c>
      <c r="L55" s="1">
        <f t="shared" si="7"/>
        <v>513.5</v>
      </c>
      <c r="M55" s="1">
        <f t="shared" si="7"/>
        <v>534.6</v>
      </c>
      <c r="N55" s="1">
        <f t="shared" si="7"/>
        <v>539.5</v>
      </c>
      <c r="O55" s="1">
        <f t="shared" si="7"/>
        <v>548</v>
      </c>
      <c r="P55" s="1">
        <f t="shared" si="7"/>
        <v>562.9</v>
      </c>
      <c r="Q55" s="1">
        <f t="shared" si="7"/>
        <v>577.7</v>
      </c>
      <c r="R55" s="1">
        <f t="shared" si="7"/>
        <v>594.2</v>
      </c>
      <c r="S55" s="1">
        <f t="shared" si="7"/>
        <v>601.1</v>
      </c>
      <c r="T55" s="1">
        <f t="shared" si="7"/>
        <v>611.7</v>
      </c>
      <c r="U55" s="1">
        <f t="shared" si="7"/>
        <v>622.7</v>
      </c>
      <c r="V55" s="1">
        <f t="shared" si="7"/>
        <v>629.3</v>
      </c>
      <c r="W55" s="1">
        <f t="shared" si="7"/>
        <v>668.7</v>
      </c>
    </row>
    <row r="56" spans="1:23" ht="9.75">
      <c r="A56" s="6">
        <v>52</v>
      </c>
      <c r="B56" s="9">
        <f>'Ltabell pr. 01.05.02'!$B55-200</f>
        <v>355700</v>
      </c>
      <c r="C56" s="6">
        <v>342831</v>
      </c>
      <c r="D56" s="7">
        <f t="shared" si="2"/>
        <v>29641.666666666668</v>
      </c>
      <c r="E56" s="1">
        <f t="shared" si="6"/>
        <v>473.7</v>
      </c>
      <c r="F56" s="1">
        <f t="shared" si="7"/>
        <v>487.3</v>
      </c>
      <c r="G56" s="1">
        <f t="shared" si="7"/>
        <v>494.7</v>
      </c>
      <c r="H56" s="1">
        <f t="shared" si="7"/>
        <v>498.2</v>
      </c>
      <c r="I56" s="1">
        <f t="shared" si="7"/>
        <v>499.9</v>
      </c>
      <c r="J56" s="1">
        <f t="shared" si="7"/>
        <v>507.7</v>
      </c>
      <c r="K56" s="1">
        <f t="shared" si="7"/>
        <v>518.9</v>
      </c>
      <c r="L56" s="1">
        <f t="shared" si="7"/>
        <v>522.8</v>
      </c>
      <c r="M56" s="1">
        <f t="shared" si="7"/>
        <v>544.3</v>
      </c>
      <c r="N56" s="1">
        <f t="shared" si="7"/>
        <v>549.2</v>
      </c>
      <c r="O56" s="1">
        <f t="shared" si="7"/>
        <v>557.9</v>
      </c>
      <c r="P56" s="1">
        <f t="shared" si="7"/>
        <v>573</v>
      </c>
      <c r="Q56" s="1">
        <f t="shared" si="7"/>
        <v>588.1</v>
      </c>
      <c r="R56" s="1">
        <f t="shared" si="7"/>
        <v>604.9</v>
      </c>
      <c r="S56" s="1">
        <f t="shared" si="7"/>
        <v>611.9</v>
      </c>
      <c r="T56" s="1">
        <f t="shared" si="7"/>
        <v>622.7</v>
      </c>
      <c r="U56" s="1">
        <f t="shared" si="7"/>
        <v>633.9</v>
      </c>
      <c r="V56" s="1">
        <f t="shared" si="7"/>
        <v>640.6</v>
      </c>
      <c r="W56" s="1">
        <f t="shared" si="7"/>
        <v>680.8</v>
      </c>
    </row>
    <row r="57" spans="1:23" ht="9.75">
      <c r="A57" s="6">
        <v>53</v>
      </c>
      <c r="B57" s="9">
        <f>'Ltabell pr. 01.05.02'!$B56-200</f>
        <v>362400</v>
      </c>
      <c r="C57" s="6">
        <v>349331</v>
      </c>
      <c r="D57" s="7">
        <f t="shared" si="2"/>
        <v>30200</v>
      </c>
      <c r="E57" s="1">
        <f t="shared" si="6"/>
        <v>482.6</v>
      </c>
      <c r="F57" s="1">
        <f t="shared" si="7"/>
        <v>496.5</v>
      </c>
      <c r="G57" s="1">
        <f t="shared" si="7"/>
        <v>504</v>
      </c>
      <c r="H57" s="1">
        <f t="shared" si="7"/>
        <v>507.6</v>
      </c>
      <c r="I57" s="1">
        <f t="shared" si="7"/>
        <v>509.4</v>
      </c>
      <c r="J57" s="1">
        <f t="shared" si="7"/>
        <v>517.3</v>
      </c>
      <c r="K57" s="1">
        <f t="shared" si="7"/>
        <v>528.7</v>
      </c>
      <c r="L57" s="1">
        <f t="shared" si="7"/>
        <v>532.6</v>
      </c>
      <c r="M57" s="1">
        <f t="shared" si="7"/>
        <v>554.5</v>
      </c>
      <c r="N57" s="1">
        <f t="shared" si="7"/>
        <v>559.6</v>
      </c>
      <c r="O57" s="1">
        <f t="shared" si="7"/>
        <v>568.4</v>
      </c>
      <c r="P57" s="1">
        <f t="shared" si="7"/>
        <v>583.8</v>
      </c>
      <c r="Q57" s="1">
        <f t="shared" si="7"/>
        <v>599.2</v>
      </c>
      <c r="R57" s="1">
        <f t="shared" si="7"/>
        <v>616.3</v>
      </c>
      <c r="S57" s="1">
        <f t="shared" si="7"/>
        <v>623.5</v>
      </c>
      <c r="T57" s="1">
        <f t="shared" si="7"/>
        <v>634.5</v>
      </c>
      <c r="U57" s="1">
        <f t="shared" si="7"/>
        <v>645.9</v>
      </c>
      <c r="V57" s="1">
        <f t="shared" si="7"/>
        <v>652.7</v>
      </c>
      <c r="W57" s="1">
        <f t="shared" si="7"/>
        <v>693.6</v>
      </c>
    </row>
    <row r="58" spans="1:23" ht="9.75">
      <c r="A58" s="6">
        <v>54</v>
      </c>
      <c r="B58" s="9">
        <f>'Ltabell pr. 01.05.02'!$B57-200</f>
        <v>368600</v>
      </c>
      <c r="C58" s="6">
        <v>355331</v>
      </c>
      <c r="D58" s="7">
        <f t="shared" si="2"/>
        <v>30716.666666666668</v>
      </c>
      <c r="E58" s="1">
        <f t="shared" si="6"/>
        <v>490.8</v>
      </c>
      <c r="F58" s="1">
        <f t="shared" si="7"/>
        <v>505</v>
      </c>
      <c r="G58" s="1">
        <f t="shared" si="7"/>
        <v>512.6</v>
      </c>
      <c r="H58" s="1">
        <f t="shared" si="7"/>
        <v>516.2</v>
      </c>
      <c r="I58" s="1">
        <f t="shared" si="7"/>
        <v>518.1</v>
      </c>
      <c r="J58" s="1">
        <f t="shared" si="7"/>
        <v>526.2</v>
      </c>
      <c r="K58" s="1">
        <f t="shared" si="7"/>
        <v>537.8</v>
      </c>
      <c r="L58" s="1">
        <f t="shared" si="7"/>
        <v>541.7</v>
      </c>
      <c r="M58" s="1">
        <f t="shared" si="7"/>
        <v>564</v>
      </c>
      <c r="N58" s="1">
        <f t="shared" si="7"/>
        <v>569.1</v>
      </c>
      <c r="O58" s="1">
        <f t="shared" si="7"/>
        <v>578.1</v>
      </c>
      <c r="P58" s="1">
        <f t="shared" si="7"/>
        <v>593.8</v>
      </c>
      <c r="Q58" s="1">
        <f t="shared" si="7"/>
        <v>609.5</v>
      </c>
      <c r="R58" s="1">
        <f t="shared" si="7"/>
        <v>626.9</v>
      </c>
      <c r="S58" s="1">
        <f t="shared" si="7"/>
        <v>634.1</v>
      </c>
      <c r="T58" s="1">
        <f t="shared" si="7"/>
        <v>645.3</v>
      </c>
      <c r="U58" s="1">
        <f t="shared" si="7"/>
        <v>656.9</v>
      </c>
      <c r="V58" s="1">
        <f t="shared" si="7"/>
        <v>663.9</v>
      </c>
      <c r="W58" s="1">
        <f t="shared" si="7"/>
        <v>705.5</v>
      </c>
    </row>
    <row r="59" spans="1:23" ht="9.75">
      <c r="A59" s="6">
        <v>55</v>
      </c>
      <c r="B59" s="9">
        <f>'Ltabell pr. 01.05.02'!$B58-200</f>
        <v>375300</v>
      </c>
      <c r="C59" s="6">
        <v>361831</v>
      </c>
      <c r="D59" s="7">
        <f t="shared" si="2"/>
        <v>31275</v>
      </c>
      <c r="E59" s="1">
        <f t="shared" si="6"/>
        <v>499.8</v>
      </c>
      <c r="F59" s="1">
        <f t="shared" si="7"/>
        <v>514.1</v>
      </c>
      <c r="G59" s="1">
        <f t="shared" si="7"/>
        <v>521.9</v>
      </c>
      <c r="H59" s="1">
        <f t="shared" si="7"/>
        <v>525.6</v>
      </c>
      <c r="I59" s="1">
        <f t="shared" si="7"/>
        <v>527.5</v>
      </c>
      <c r="J59" s="1">
        <f t="shared" si="7"/>
        <v>535.7</v>
      </c>
      <c r="K59" s="1">
        <f t="shared" si="7"/>
        <v>547.5</v>
      </c>
      <c r="L59" s="1">
        <f t="shared" si="7"/>
        <v>551.6</v>
      </c>
      <c r="M59" s="1">
        <f t="shared" si="7"/>
        <v>574.3</v>
      </c>
      <c r="N59" s="1">
        <f t="shared" si="7"/>
        <v>579.5</v>
      </c>
      <c r="O59" s="1">
        <f t="shared" si="7"/>
        <v>588.7</v>
      </c>
      <c r="P59" s="1">
        <f t="shared" si="7"/>
        <v>604.6</v>
      </c>
      <c r="Q59" s="1">
        <f t="shared" si="7"/>
        <v>620.5</v>
      </c>
      <c r="R59" s="1">
        <f t="shared" si="7"/>
        <v>638.3</v>
      </c>
      <c r="S59" s="1">
        <f t="shared" si="7"/>
        <v>645.6</v>
      </c>
      <c r="T59" s="1">
        <f t="shared" si="7"/>
        <v>657</v>
      </c>
      <c r="U59" s="1">
        <f t="shared" si="7"/>
        <v>668.8</v>
      </c>
      <c r="V59" s="1">
        <f t="shared" si="7"/>
        <v>675.9</v>
      </c>
      <c r="W59" s="1">
        <f t="shared" si="7"/>
        <v>718.3</v>
      </c>
    </row>
    <row r="60" spans="1:23" ht="9.75">
      <c r="A60" s="6">
        <v>56</v>
      </c>
      <c r="B60" s="9">
        <f>'Ltabell pr. 01.05.02'!$B59-200</f>
        <v>382000</v>
      </c>
      <c r="C60" s="6">
        <v>368331</v>
      </c>
      <c r="D60" s="7">
        <f t="shared" si="2"/>
        <v>31833.333333333332</v>
      </c>
      <c r="E60" s="1">
        <f t="shared" si="6"/>
        <v>508.7</v>
      </c>
      <c r="F60" s="1">
        <f t="shared" si="7"/>
        <v>523.3</v>
      </c>
      <c r="G60" s="1">
        <f t="shared" si="7"/>
        <v>531.3</v>
      </c>
      <c r="H60" s="1">
        <f t="shared" si="7"/>
        <v>535</v>
      </c>
      <c r="I60" s="1">
        <f t="shared" si="7"/>
        <v>536.9</v>
      </c>
      <c r="J60" s="1">
        <f t="shared" si="7"/>
        <v>545.3</v>
      </c>
      <c r="K60" s="1">
        <f t="shared" si="7"/>
        <v>557.3</v>
      </c>
      <c r="L60" s="1">
        <f t="shared" si="7"/>
        <v>561.4</v>
      </c>
      <c r="M60" s="1">
        <f t="shared" si="7"/>
        <v>584.5</v>
      </c>
      <c r="N60" s="1">
        <f t="shared" si="7"/>
        <v>589.8</v>
      </c>
      <c r="O60" s="1">
        <f t="shared" si="7"/>
        <v>599.2</v>
      </c>
      <c r="P60" s="1">
        <f t="shared" si="7"/>
        <v>615.4</v>
      </c>
      <c r="Q60" s="1">
        <f t="shared" si="7"/>
        <v>631.6</v>
      </c>
      <c r="R60" s="1">
        <f t="shared" si="7"/>
        <v>649.7</v>
      </c>
      <c r="S60" s="1">
        <f t="shared" si="7"/>
        <v>657.2</v>
      </c>
      <c r="T60" s="1">
        <f t="shared" si="7"/>
        <v>668.8</v>
      </c>
      <c r="U60" s="1">
        <f t="shared" si="7"/>
        <v>680.8</v>
      </c>
      <c r="V60" s="1">
        <f t="shared" si="7"/>
        <v>688</v>
      </c>
      <c r="W60" s="1">
        <f t="shared" si="7"/>
        <v>731.1</v>
      </c>
    </row>
    <row r="61" spans="1:23" ht="9.75">
      <c r="A61" s="6">
        <v>57</v>
      </c>
      <c r="B61" s="9">
        <f>'Ltabell pr. 01.05.02'!$B60-200</f>
        <v>388700</v>
      </c>
      <c r="C61" s="6">
        <v>374831</v>
      </c>
      <c r="D61" s="7">
        <f t="shared" si="2"/>
        <v>32391.666666666668</v>
      </c>
      <c r="E61" s="1">
        <f t="shared" si="6"/>
        <v>517.6</v>
      </c>
      <c r="F61" s="1">
        <f t="shared" si="7"/>
        <v>532.5</v>
      </c>
      <c r="G61" s="1">
        <f t="shared" si="7"/>
        <v>540.6</v>
      </c>
      <c r="H61" s="1">
        <f t="shared" si="7"/>
        <v>544.4</v>
      </c>
      <c r="I61" s="1">
        <f t="shared" si="7"/>
        <v>546.3</v>
      </c>
      <c r="J61" s="1">
        <f t="shared" si="7"/>
        <v>554.8</v>
      </c>
      <c r="K61" s="1">
        <f t="shared" si="7"/>
        <v>567.1</v>
      </c>
      <c r="L61" s="1">
        <f t="shared" si="7"/>
        <v>571.3</v>
      </c>
      <c r="M61" s="1">
        <f t="shared" si="7"/>
        <v>594.8</v>
      </c>
      <c r="N61" s="1">
        <f t="shared" si="7"/>
        <v>600.2</v>
      </c>
      <c r="O61" s="1">
        <f t="shared" si="7"/>
        <v>609.7</v>
      </c>
      <c r="P61" s="1">
        <f t="shared" si="7"/>
        <v>626.2</v>
      </c>
      <c r="Q61" s="1">
        <f t="shared" si="7"/>
        <v>642.7</v>
      </c>
      <c r="R61" s="1">
        <f t="shared" si="7"/>
        <v>661.1</v>
      </c>
      <c r="S61" s="1">
        <f t="shared" si="7"/>
        <v>668.7</v>
      </c>
      <c r="T61" s="1">
        <f t="shared" si="7"/>
        <v>680.5</v>
      </c>
      <c r="U61" s="1">
        <f t="shared" si="7"/>
        <v>692.7</v>
      </c>
      <c r="V61" s="1">
        <f t="shared" si="7"/>
        <v>700.1</v>
      </c>
      <c r="W61" s="1">
        <f t="shared" si="7"/>
        <v>744</v>
      </c>
    </row>
    <row r="62" spans="1:23" ht="9.75">
      <c r="A62" s="6">
        <v>58</v>
      </c>
      <c r="B62" s="9">
        <f>'Ltabell pr. 01.05.02'!$B61-200</f>
        <v>395900</v>
      </c>
      <c r="C62" s="6">
        <v>381831</v>
      </c>
      <c r="D62" s="7">
        <f t="shared" si="2"/>
        <v>32991.666666666664</v>
      </c>
      <c r="E62" s="1">
        <f t="shared" si="6"/>
        <v>527.2</v>
      </c>
      <c r="F62" s="1">
        <f t="shared" si="7"/>
        <v>542.4</v>
      </c>
      <c r="G62" s="1">
        <f t="shared" si="7"/>
        <v>550.6</v>
      </c>
      <c r="H62" s="1">
        <f t="shared" si="7"/>
        <v>554.5</v>
      </c>
      <c r="I62" s="1">
        <f t="shared" si="7"/>
        <v>556.4</v>
      </c>
      <c r="J62" s="1">
        <f t="shared" si="7"/>
        <v>565.1</v>
      </c>
      <c r="K62" s="1">
        <f t="shared" si="7"/>
        <v>577.6</v>
      </c>
      <c r="L62" s="1">
        <f t="shared" si="7"/>
        <v>581.9</v>
      </c>
      <c r="M62" s="1">
        <f t="shared" si="7"/>
        <v>605.8</v>
      </c>
      <c r="N62" s="1">
        <f t="shared" si="7"/>
        <v>611.3</v>
      </c>
      <c r="O62" s="1">
        <f aca="true" t="shared" si="8" ref="F62:W77">ROUND((($B62*1500)/(1687.5*O$3)/112*100)*1.5,1)</f>
        <v>621</v>
      </c>
      <c r="P62" s="1">
        <f t="shared" si="8"/>
        <v>637.8</v>
      </c>
      <c r="Q62" s="1">
        <f t="shared" si="8"/>
        <v>654.6</v>
      </c>
      <c r="R62" s="1">
        <f t="shared" si="8"/>
        <v>673.3</v>
      </c>
      <c r="S62" s="1">
        <f t="shared" si="8"/>
        <v>681.1</v>
      </c>
      <c r="T62" s="1">
        <f t="shared" si="8"/>
        <v>693.1</v>
      </c>
      <c r="U62" s="1">
        <f t="shared" si="8"/>
        <v>705.6</v>
      </c>
      <c r="V62" s="1">
        <f t="shared" si="8"/>
        <v>713</v>
      </c>
      <c r="W62" s="1">
        <f t="shared" si="8"/>
        <v>757.7</v>
      </c>
    </row>
    <row r="63" spans="1:23" ht="9.75">
      <c r="A63" s="6">
        <v>59</v>
      </c>
      <c r="B63" s="9">
        <f>'Ltabell pr. 01.05.02'!$B62-200</f>
        <v>403100</v>
      </c>
      <c r="C63" s="6">
        <v>388831</v>
      </c>
      <c r="D63" s="7">
        <f t="shared" si="2"/>
        <v>33591.666666666664</v>
      </c>
      <c r="E63" s="1">
        <f t="shared" si="6"/>
        <v>536.8</v>
      </c>
      <c r="F63" s="1">
        <f t="shared" si="8"/>
        <v>552.2</v>
      </c>
      <c r="G63" s="1">
        <f t="shared" si="8"/>
        <v>560.6</v>
      </c>
      <c r="H63" s="1">
        <f t="shared" si="8"/>
        <v>564.6</v>
      </c>
      <c r="I63" s="1">
        <f t="shared" si="8"/>
        <v>566.6</v>
      </c>
      <c r="J63" s="1">
        <f t="shared" si="8"/>
        <v>575.4</v>
      </c>
      <c r="K63" s="1">
        <f t="shared" si="8"/>
        <v>588.1</v>
      </c>
      <c r="L63" s="1">
        <f t="shared" si="8"/>
        <v>592.4</v>
      </c>
      <c r="M63" s="1">
        <f t="shared" si="8"/>
        <v>616.8</v>
      </c>
      <c r="N63" s="1">
        <f t="shared" si="8"/>
        <v>622.4</v>
      </c>
      <c r="O63" s="1">
        <f t="shared" si="8"/>
        <v>632.3</v>
      </c>
      <c r="P63" s="1">
        <f t="shared" si="8"/>
        <v>649.4</v>
      </c>
      <c r="Q63" s="1">
        <f t="shared" si="8"/>
        <v>666.5</v>
      </c>
      <c r="R63" s="1">
        <f t="shared" si="8"/>
        <v>685.5</v>
      </c>
      <c r="S63" s="1">
        <f t="shared" si="8"/>
        <v>693.5</v>
      </c>
      <c r="T63" s="1">
        <f t="shared" si="8"/>
        <v>705.7</v>
      </c>
      <c r="U63" s="1">
        <f t="shared" si="8"/>
        <v>718.4</v>
      </c>
      <c r="V63" s="1">
        <f t="shared" si="8"/>
        <v>726</v>
      </c>
      <c r="W63" s="1">
        <f t="shared" si="8"/>
        <v>771.5</v>
      </c>
    </row>
    <row r="64" spans="1:23" ht="9.75">
      <c r="A64" s="6">
        <v>60</v>
      </c>
      <c r="B64" s="9">
        <f>'Ltabell pr. 01.05.02'!$B63-200</f>
        <v>410300</v>
      </c>
      <c r="C64" s="6">
        <v>395831</v>
      </c>
      <c r="D64" s="7">
        <f t="shared" si="2"/>
        <v>34191.666666666664</v>
      </c>
      <c r="E64" s="1">
        <f t="shared" si="6"/>
        <v>546.4</v>
      </c>
      <c r="F64" s="1">
        <f t="shared" si="8"/>
        <v>562.1</v>
      </c>
      <c r="G64" s="1">
        <f t="shared" si="8"/>
        <v>570.6</v>
      </c>
      <c r="H64" s="1">
        <f t="shared" si="8"/>
        <v>574.6</v>
      </c>
      <c r="I64" s="1">
        <f t="shared" si="8"/>
        <v>576.7</v>
      </c>
      <c r="J64" s="1">
        <f t="shared" si="8"/>
        <v>585.7</v>
      </c>
      <c r="K64" s="1">
        <f t="shared" si="8"/>
        <v>598.6</v>
      </c>
      <c r="L64" s="1">
        <f t="shared" si="8"/>
        <v>603</v>
      </c>
      <c r="M64" s="1">
        <f t="shared" si="8"/>
        <v>627.8</v>
      </c>
      <c r="N64" s="1">
        <f t="shared" si="8"/>
        <v>633.5</v>
      </c>
      <c r="O64" s="1">
        <f t="shared" si="8"/>
        <v>643.5</v>
      </c>
      <c r="P64" s="1">
        <f t="shared" si="8"/>
        <v>661</v>
      </c>
      <c r="Q64" s="1">
        <f t="shared" si="8"/>
        <v>678.4</v>
      </c>
      <c r="R64" s="1">
        <f t="shared" si="8"/>
        <v>697.8</v>
      </c>
      <c r="S64" s="1">
        <f t="shared" si="8"/>
        <v>705.9</v>
      </c>
      <c r="T64" s="1">
        <f t="shared" si="8"/>
        <v>718.3</v>
      </c>
      <c r="U64" s="1">
        <f t="shared" si="8"/>
        <v>731.2</v>
      </c>
      <c r="V64" s="1">
        <f t="shared" si="8"/>
        <v>739</v>
      </c>
      <c r="W64" s="1">
        <f t="shared" si="8"/>
        <v>785.3</v>
      </c>
    </row>
    <row r="65" spans="1:23" ht="9.75">
      <c r="A65" s="6">
        <v>61</v>
      </c>
      <c r="B65" s="9">
        <f>'Ltabell pr. 01.05.02'!$B64-200</f>
        <v>418100</v>
      </c>
      <c r="C65" s="6">
        <v>403331</v>
      </c>
      <c r="D65" s="7">
        <f t="shared" si="2"/>
        <v>34841.666666666664</v>
      </c>
      <c r="E65" s="1">
        <f t="shared" si="6"/>
        <v>556.8</v>
      </c>
      <c r="F65" s="1">
        <f t="shared" si="8"/>
        <v>572.8</v>
      </c>
      <c r="G65" s="1">
        <f t="shared" si="8"/>
        <v>581.5</v>
      </c>
      <c r="H65" s="1">
        <f t="shared" si="8"/>
        <v>585.6</v>
      </c>
      <c r="I65" s="1">
        <f t="shared" si="8"/>
        <v>587.6</v>
      </c>
      <c r="J65" s="1">
        <f t="shared" si="8"/>
        <v>596.8</v>
      </c>
      <c r="K65" s="1">
        <f t="shared" si="8"/>
        <v>610</v>
      </c>
      <c r="L65" s="1">
        <f t="shared" si="8"/>
        <v>614.5</v>
      </c>
      <c r="M65" s="1">
        <f t="shared" si="8"/>
        <v>639.8</v>
      </c>
      <c r="N65" s="1">
        <f t="shared" si="8"/>
        <v>645.6</v>
      </c>
      <c r="O65" s="1">
        <f t="shared" si="8"/>
        <v>655.8</v>
      </c>
      <c r="P65" s="1">
        <f t="shared" si="8"/>
        <v>673.5</v>
      </c>
      <c r="Q65" s="1">
        <f t="shared" si="8"/>
        <v>691.3</v>
      </c>
      <c r="R65" s="1">
        <f t="shared" si="8"/>
        <v>711.1</v>
      </c>
      <c r="S65" s="1">
        <f t="shared" si="8"/>
        <v>719.3</v>
      </c>
      <c r="T65" s="1">
        <f t="shared" si="8"/>
        <v>732</v>
      </c>
      <c r="U65" s="1">
        <f t="shared" si="8"/>
        <v>745.1</v>
      </c>
      <c r="V65" s="1">
        <f t="shared" si="8"/>
        <v>753</v>
      </c>
      <c r="W65" s="1">
        <f t="shared" si="8"/>
        <v>800.2</v>
      </c>
    </row>
    <row r="66" spans="1:23" ht="9.75">
      <c r="A66" s="6">
        <v>62</v>
      </c>
      <c r="B66" s="9">
        <f>'Ltabell pr. 01.05.02'!$B65-200</f>
        <v>426300</v>
      </c>
      <c r="C66" s="6">
        <v>411331</v>
      </c>
      <c r="D66" s="7">
        <f t="shared" si="2"/>
        <v>35525</v>
      </c>
      <c r="E66" s="1">
        <f t="shared" si="6"/>
        <v>567.7</v>
      </c>
      <c r="F66" s="1">
        <f t="shared" si="8"/>
        <v>584</v>
      </c>
      <c r="G66" s="1">
        <f t="shared" si="8"/>
        <v>592.9</v>
      </c>
      <c r="H66" s="1">
        <f t="shared" si="8"/>
        <v>597.1</v>
      </c>
      <c r="I66" s="1">
        <f t="shared" si="8"/>
        <v>599.2</v>
      </c>
      <c r="J66" s="1">
        <f t="shared" si="8"/>
        <v>608.5</v>
      </c>
      <c r="K66" s="1">
        <f t="shared" si="8"/>
        <v>621.9</v>
      </c>
      <c r="L66" s="1">
        <f t="shared" si="8"/>
        <v>626.5</v>
      </c>
      <c r="M66" s="1">
        <f t="shared" si="8"/>
        <v>652.3</v>
      </c>
      <c r="N66" s="1">
        <f t="shared" si="8"/>
        <v>658.2</v>
      </c>
      <c r="O66" s="1">
        <f t="shared" si="8"/>
        <v>668.6</v>
      </c>
      <c r="P66" s="1">
        <f t="shared" si="8"/>
        <v>686.7</v>
      </c>
      <c r="Q66" s="1">
        <f t="shared" si="8"/>
        <v>704.9</v>
      </c>
      <c r="R66" s="1">
        <f t="shared" si="8"/>
        <v>725</v>
      </c>
      <c r="S66" s="1">
        <f t="shared" si="8"/>
        <v>733.4</v>
      </c>
      <c r="T66" s="1">
        <f t="shared" si="8"/>
        <v>746.3</v>
      </c>
      <c r="U66" s="1">
        <f t="shared" si="8"/>
        <v>759.7</v>
      </c>
      <c r="V66" s="1">
        <f t="shared" si="8"/>
        <v>767.8</v>
      </c>
      <c r="W66" s="1">
        <f t="shared" si="8"/>
        <v>815.9</v>
      </c>
    </row>
    <row r="67" spans="1:23" ht="9.75">
      <c r="A67" s="6">
        <v>63</v>
      </c>
      <c r="B67" s="9">
        <f>'Ltabell pr. 01.05.02'!$B66-200</f>
        <v>434600</v>
      </c>
      <c r="C67" s="6">
        <v>419331</v>
      </c>
      <c r="D67" s="7">
        <f t="shared" si="2"/>
        <v>36216.666666666664</v>
      </c>
      <c r="E67" s="1">
        <f t="shared" si="6"/>
        <v>578.7</v>
      </c>
      <c r="F67" s="1">
        <f t="shared" si="8"/>
        <v>595.4</v>
      </c>
      <c r="G67" s="1">
        <f t="shared" si="8"/>
        <v>604.4</v>
      </c>
      <c r="H67" s="1">
        <f t="shared" si="8"/>
        <v>608.7</v>
      </c>
      <c r="I67" s="1">
        <f t="shared" si="8"/>
        <v>610.8</v>
      </c>
      <c r="J67" s="1">
        <f t="shared" si="8"/>
        <v>620.4</v>
      </c>
      <c r="K67" s="1">
        <f t="shared" si="8"/>
        <v>634</v>
      </c>
      <c r="L67" s="1">
        <f t="shared" si="8"/>
        <v>638.7</v>
      </c>
      <c r="M67" s="1">
        <f t="shared" si="8"/>
        <v>665</v>
      </c>
      <c r="N67" s="1">
        <f t="shared" si="8"/>
        <v>671.1</v>
      </c>
      <c r="O67" s="1">
        <f t="shared" si="8"/>
        <v>681.7</v>
      </c>
      <c r="P67" s="1">
        <f t="shared" si="8"/>
        <v>700.1</v>
      </c>
      <c r="Q67" s="1">
        <f t="shared" si="8"/>
        <v>718.6</v>
      </c>
      <c r="R67" s="1">
        <f t="shared" si="8"/>
        <v>739.1</v>
      </c>
      <c r="S67" s="1">
        <f t="shared" si="8"/>
        <v>747.7</v>
      </c>
      <c r="T67" s="1">
        <f t="shared" si="8"/>
        <v>760.9</v>
      </c>
      <c r="U67" s="1">
        <f t="shared" si="8"/>
        <v>774.5</v>
      </c>
      <c r="V67" s="1">
        <f t="shared" si="8"/>
        <v>782.7</v>
      </c>
      <c r="W67" s="1">
        <f t="shared" si="8"/>
        <v>831.8</v>
      </c>
    </row>
    <row r="68" spans="1:23" ht="9.75">
      <c r="A68" s="6">
        <v>64</v>
      </c>
      <c r="B68" s="9">
        <f>'Ltabell pr. 01.05.02'!$B67-200</f>
        <v>442800</v>
      </c>
      <c r="C68" s="6">
        <v>427331</v>
      </c>
      <c r="D68" s="7">
        <f t="shared" si="2"/>
        <v>36900</v>
      </c>
      <c r="E68" s="1">
        <f t="shared" si="6"/>
        <v>589.6</v>
      </c>
      <c r="F68" s="1">
        <f t="shared" si="8"/>
        <v>606.6</v>
      </c>
      <c r="G68" s="1">
        <f t="shared" si="8"/>
        <v>615.8</v>
      </c>
      <c r="H68" s="1">
        <f t="shared" si="8"/>
        <v>620.2</v>
      </c>
      <c r="I68" s="1">
        <f t="shared" si="8"/>
        <v>622.4</v>
      </c>
      <c r="J68" s="1">
        <f t="shared" si="8"/>
        <v>632.1</v>
      </c>
      <c r="K68" s="1">
        <f t="shared" si="8"/>
        <v>646</v>
      </c>
      <c r="L68" s="1">
        <f t="shared" si="8"/>
        <v>650.8</v>
      </c>
      <c r="M68" s="1">
        <f t="shared" si="8"/>
        <v>677.6</v>
      </c>
      <c r="N68" s="1">
        <f t="shared" si="8"/>
        <v>683.7</v>
      </c>
      <c r="O68" s="1">
        <f t="shared" si="8"/>
        <v>694.5</v>
      </c>
      <c r="P68" s="1">
        <f t="shared" si="8"/>
        <v>713.3</v>
      </c>
      <c r="Q68" s="1">
        <f t="shared" si="8"/>
        <v>732.1</v>
      </c>
      <c r="R68" s="1">
        <f t="shared" si="8"/>
        <v>753.1</v>
      </c>
      <c r="S68" s="1">
        <f t="shared" si="8"/>
        <v>761.8</v>
      </c>
      <c r="T68" s="1">
        <f t="shared" si="8"/>
        <v>775.2</v>
      </c>
      <c r="U68" s="1">
        <f t="shared" si="8"/>
        <v>789.1</v>
      </c>
      <c r="V68" s="1">
        <f t="shared" si="8"/>
        <v>797.5</v>
      </c>
      <c r="W68" s="1">
        <f t="shared" si="8"/>
        <v>847.5</v>
      </c>
    </row>
    <row r="69" spans="1:23" ht="9.75">
      <c r="A69" s="6">
        <v>65</v>
      </c>
      <c r="B69" s="9">
        <f>'Ltabell pr. 01.05.02'!$B68-200</f>
        <v>451100</v>
      </c>
      <c r="C69" s="6">
        <v>435331</v>
      </c>
      <c r="D69" s="7">
        <f t="shared" si="2"/>
        <v>37591.666666666664</v>
      </c>
      <c r="E69" s="1">
        <f aca="true" t="shared" si="9" ref="E69:E90">ROUND((($B69*1500)/(1687.5*E$3)/112*100)*1.5,1)</f>
        <v>600.7</v>
      </c>
      <c r="F69" s="1">
        <f t="shared" si="8"/>
        <v>618</v>
      </c>
      <c r="G69" s="1">
        <f t="shared" si="8"/>
        <v>627.4</v>
      </c>
      <c r="H69" s="1">
        <f t="shared" si="8"/>
        <v>631.8</v>
      </c>
      <c r="I69" s="1">
        <f t="shared" si="8"/>
        <v>634</v>
      </c>
      <c r="J69" s="1">
        <f t="shared" si="8"/>
        <v>643.9</v>
      </c>
      <c r="K69" s="1">
        <f t="shared" si="8"/>
        <v>658.1</v>
      </c>
      <c r="L69" s="1">
        <f t="shared" si="8"/>
        <v>663</v>
      </c>
      <c r="M69" s="1">
        <f t="shared" si="8"/>
        <v>690.3</v>
      </c>
      <c r="N69" s="1">
        <f t="shared" si="8"/>
        <v>696.5</v>
      </c>
      <c r="O69" s="1">
        <f t="shared" si="8"/>
        <v>707.5</v>
      </c>
      <c r="P69" s="1">
        <f t="shared" si="8"/>
        <v>726.7</v>
      </c>
      <c r="Q69" s="1">
        <f t="shared" si="8"/>
        <v>745.9</v>
      </c>
      <c r="R69" s="1">
        <f t="shared" si="8"/>
        <v>767.2</v>
      </c>
      <c r="S69" s="1">
        <f t="shared" si="8"/>
        <v>776</v>
      </c>
      <c r="T69" s="1">
        <f t="shared" si="8"/>
        <v>789.7</v>
      </c>
      <c r="U69" s="1">
        <f t="shared" si="8"/>
        <v>803.9</v>
      </c>
      <c r="V69" s="1">
        <f t="shared" si="8"/>
        <v>812.4</v>
      </c>
      <c r="W69" s="1">
        <f t="shared" si="8"/>
        <v>863.4</v>
      </c>
    </row>
    <row r="70" spans="1:23" ht="9.75">
      <c r="A70" s="6">
        <v>66</v>
      </c>
      <c r="B70" s="9">
        <f>'Ltabell pr. 01.05.02'!$B69-200</f>
        <v>459300</v>
      </c>
      <c r="C70" s="6">
        <v>443331</v>
      </c>
      <c r="D70" s="7">
        <f aca="true" t="shared" si="10" ref="D70:D78">B70/12</f>
        <v>38275</v>
      </c>
      <c r="E70" s="1">
        <f t="shared" si="9"/>
        <v>611.6</v>
      </c>
      <c r="F70" s="1">
        <f aca="true" t="shared" si="11" ref="F70:T70">ROUND((($B70*1500)/(1687.5*F$3)/112*100)*1.5,1)</f>
        <v>629.2</v>
      </c>
      <c r="G70" s="1">
        <f t="shared" si="11"/>
        <v>638.8</v>
      </c>
      <c r="H70" s="1">
        <f t="shared" si="11"/>
        <v>643.3</v>
      </c>
      <c r="I70" s="1">
        <f t="shared" si="11"/>
        <v>645.6</v>
      </c>
      <c r="J70" s="1">
        <f t="shared" si="11"/>
        <v>655.6</v>
      </c>
      <c r="K70" s="1">
        <f t="shared" si="11"/>
        <v>670.1</v>
      </c>
      <c r="L70" s="1">
        <f t="shared" si="11"/>
        <v>675</v>
      </c>
      <c r="M70" s="1">
        <f t="shared" si="11"/>
        <v>702.8</v>
      </c>
      <c r="N70" s="1">
        <f t="shared" si="11"/>
        <v>709.2</v>
      </c>
      <c r="O70" s="1">
        <f t="shared" si="11"/>
        <v>720.4</v>
      </c>
      <c r="P70" s="1">
        <f t="shared" si="11"/>
        <v>739.9</v>
      </c>
      <c r="Q70" s="1">
        <f t="shared" si="11"/>
        <v>759.4</v>
      </c>
      <c r="R70" s="1">
        <f t="shared" si="11"/>
        <v>781.1</v>
      </c>
      <c r="S70" s="1">
        <f t="shared" si="11"/>
        <v>790.2</v>
      </c>
      <c r="T70" s="1">
        <f t="shared" si="11"/>
        <v>804.1</v>
      </c>
      <c r="U70" s="1">
        <f t="shared" si="8"/>
        <v>818.5</v>
      </c>
      <c r="V70" s="1">
        <f t="shared" si="8"/>
        <v>827.2</v>
      </c>
      <c r="W70" s="1">
        <f t="shared" si="8"/>
        <v>879.1</v>
      </c>
    </row>
    <row r="71" spans="1:23" ht="9.75">
      <c r="A71" s="6">
        <v>67</v>
      </c>
      <c r="B71" s="9">
        <f>'Ltabell pr. 01.05.02'!$B70-200</f>
        <v>467600</v>
      </c>
      <c r="C71" s="6">
        <v>451331</v>
      </c>
      <c r="D71" s="7">
        <f t="shared" si="10"/>
        <v>38966.666666666664</v>
      </c>
      <c r="E71" s="1">
        <f t="shared" si="9"/>
        <v>622.7</v>
      </c>
      <c r="F71" s="1">
        <f t="shared" si="8"/>
        <v>640.6</v>
      </c>
      <c r="G71" s="1">
        <f t="shared" si="8"/>
        <v>650.3</v>
      </c>
      <c r="H71" s="1">
        <f t="shared" si="8"/>
        <v>654.9</v>
      </c>
      <c r="I71" s="1">
        <f t="shared" si="8"/>
        <v>657.2</v>
      </c>
      <c r="J71" s="1">
        <f t="shared" si="8"/>
        <v>667.5</v>
      </c>
      <c r="K71" s="1">
        <f t="shared" si="8"/>
        <v>682.2</v>
      </c>
      <c r="L71" s="1">
        <f t="shared" si="8"/>
        <v>687.2</v>
      </c>
      <c r="M71" s="1">
        <f t="shared" si="8"/>
        <v>715.5</v>
      </c>
      <c r="N71" s="1">
        <f t="shared" si="8"/>
        <v>722</v>
      </c>
      <c r="O71" s="1">
        <f t="shared" si="8"/>
        <v>733.4</v>
      </c>
      <c r="P71" s="1">
        <f t="shared" si="8"/>
        <v>753.3</v>
      </c>
      <c r="Q71" s="1">
        <f t="shared" si="8"/>
        <v>773.1</v>
      </c>
      <c r="R71" s="1">
        <f t="shared" si="8"/>
        <v>795.2</v>
      </c>
      <c r="S71" s="1">
        <f t="shared" si="8"/>
        <v>804.4</v>
      </c>
      <c r="T71" s="1">
        <f t="shared" si="8"/>
        <v>818.6</v>
      </c>
      <c r="U71" s="1">
        <f t="shared" si="8"/>
        <v>833.3</v>
      </c>
      <c r="V71" s="1">
        <f t="shared" si="8"/>
        <v>842.2</v>
      </c>
      <c r="W71" s="1">
        <f t="shared" si="8"/>
        <v>895</v>
      </c>
    </row>
    <row r="72" spans="1:23" ht="9.75">
      <c r="A72" s="6">
        <v>68</v>
      </c>
      <c r="B72" s="9">
        <f>'Ltabell pr. 01.05.02'!$B71-200</f>
        <v>475800</v>
      </c>
      <c r="C72" s="6">
        <v>459331</v>
      </c>
      <c r="D72" s="7">
        <f t="shared" si="10"/>
        <v>39650</v>
      </c>
      <c r="E72" s="1">
        <f t="shared" si="9"/>
        <v>633.6</v>
      </c>
      <c r="F72" s="1">
        <f t="shared" si="8"/>
        <v>651.8</v>
      </c>
      <c r="G72" s="1">
        <f t="shared" si="8"/>
        <v>661.7</v>
      </c>
      <c r="H72" s="1">
        <f t="shared" si="8"/>
        <v>666.4</v>
      </c>
      <c r="I72" s="1">
        <f t="shared" si="8"/>
        <v>668.7</v>
      </c>
      <c r="J72" s="1">
        <f t="shared" si="8"/>
        <v>679.2</v>
      </c>
      <c r="K72" s="1">
        <f t="shared" si="8"/>
        <v>694.2</v>
      </c>
      <c r="L72" s="1">
        <f t="shared" si="8"/>
        <v>699.3</v>
      </c>
      <c r="M72" s="1">
        <f t="shared" si="8"/>
        <v>728.1</v>
      </c>
      <c r="N72" s="1">
        <f t="shared" si="8"/>
        <v>734.7</v>
      </c>
      <c r="O72" s="1">
        <f t="shared" si="8"/>
        <v>746.3</v>
      </c>
      <c r="P72" s="1">
        <f t="shared" si="8"/>
        <v>766.5</v>
      </c>
      <c r="Q72" s="1">
        <f t="shared" si="8"/>
        <v>786.7</v>
      </c>
      <c r="R72" s="1">
        <f t="shared" si="8"/>
        <v>809.2</v>
      </c>
      <c r="S72" s="1">
        <f t="shared" si="8"/>
        <v>818.5</v>
      </c>
      <c r="T72" s="1">
        <f t="shared" si="8"/>
        <v>833</v>
      </c>
      <c r="U72" s="1">
        <f t="shared" si="8"/>
        <v>847.9</v>
      </c>
      <c r="V72" s="1">
        <f t="shared" si="8"/>
        <v>856.9</v>
      </c>
      <c r="W72" s="1">
        <f t="shared" si="8"/>
        <v>910.7</v>
      </c>
    </row>
    <row r="73" spans="1:23" ht="9.75">
      <c r="A73" s="6">
        <v>69</v>
      </c>
      <c r="B73" s="9">
        <f>'Ltabell pr. 01.05.02'!$B72-200</f>
        <v>485100</v>
      </c>
      <c r="C73" s="6">
        <v>468331</v>
      </c>
      <c r="D73" s="7">
        <f t="shared" si="10"/>
        <v>40425</v>
      </c>
      <c r="E73" s="1">
        <f t="shared" si="9"/>
        <v>646</v>
      </c>
      <c r="F73" s="1">
        <f t="shared" si="8"/>
        <v>664.6</v>
      </c>
      <c r="G73" s="1">
        <f t="shared" si="8"/>
        <v>674.6</v>
      </c>
      <c r="H73" s="1">
        <f t="shared" si="8"/>
        <v>679.4</v>
      </c>
      <c r="I73" s="1">
        <f t="shared" si="8"/>
        <v>681.8</v>
      </c>
      <c r="J73" s="1">
        <f t="shared" si="8"/>
        <v>692.4</v>
      </c>
      <c r="K73" s="1">
        <f t="shared" si="8"/>
        <v>707.7</v>
      </c>
      <c r="L73" s="1">
        <f t="shared" si="8"/>
        <v>713</v>
      </c>
      <c r="M73" s="1">
        <f t="shared" si="8"/>
        <v>742.3</v>
      </c>
      <c r="N73" s="1">
        <f t="shared" si="8"/>
        <v>749</v>
      </c>
      <c r="O73" s="1">
        <f t="shared" si="8"/>
        <v>760.9</v>
      </c>
      <c r="P73" s="1">
        <f t="shared" si="8"/>
        <v>781.5</v>
      </c>
      <c r="Q73" s="1">
        <f t="shared" si="8"/>
        <v>802.1</v>
      </c>
      <c r="R73" s="1">
        <f t="shared" si="8"/>
        <v>825</v>
      </c>
      <c r="S73" s="1">
        <f t="shared" si="8"/>
        <v>834.5</v>
      </c>
      <c r="T73" s="1">
        <f t="shared" si="8"/>
        <v>849.3</v>
      </c>
      <c r="U73" s="1">
        <f t="shared" si="8"/>
        <v>864.5</v>
      </c>
      <c r="V73" s="1">
        <f t="shared" si="8"/>
        <v>873.7</v>
      </c>
      <c r="W73" s="1">
        <f t="shared" si="8"/>
        <v>928.5</v>
      </c>
    </row>
    <row r="74" spans="1:23" ht="9.75">
      <c r="A74" s="6">
        <v>70</v>
      </c>
      <c r="B74" s="9">
        <f>'Ltabell pr. 01.05.02'!$B73-200</f>
        <v>494400</v>
      </c>
      <c r="C74" s="6">
        <v>477331</v>
      </c>
      <c r="D74" s="7">
        <f t="shared" si="10"/>
        <v>41200</v>
      </c>
      <c r="E74" s="1">
        <f t="shared" si="9"/>
        <v>658.4</v>
      </c>
      <c r="F74" s="1">
        <f t="shared" si="8"/>
        <v>677.3</v>
      </c>
      <c r="G74" s="1">
        <f t="shared" si="8"/>
        <v>687.6</v>
      </c>
      <c r="H74" s="1">
        <f t="shared" si="8"/>
        <v>692.4</v>
      </c>
      <c r="I74" s="1">
        <f t="shared" si="8"/>
        <v>694.9</v>
      </c>
      <c r="J74" s="1">
        <f t="shared" si="8"/>
        <v>705.7</v>
      </c>
      <c r="K74" s="1">
        <f t="shared" si="8"/>
        <v>721.3</v>
      </c>
      <c r="L74" s="1">
        <f t="shared" si="8"/>
        <v>726.6</v>
      </c>
      <c r="M74" s="1">
        <f t="shared" si="8"/>
        <v>756.5</v>
      </c>
      <c r="N74" s="1">
        <f t="shared" si="8"/>
        <v>763.4</v>
      </c>
      <c r="O74" s="1">
        <f t="shared" si="8"/>
        <v>775.5</v>
      </c>
      <c r="P74" s="1">
        <f t="shared" si="8"/>
        <v>796.4</v>
      </c>
      <c r="Q74" s="1">
        <f t="shared" si="8"/>
        <v>817.5</v>
      </c>
      <c r="R74" s="1">
        <f t="shared" si="8"/>
        <v>840.8</v>
      </c>
      <c r="S74" s="1">
        <f t="shared" si="8"/>
        <v>850.5</v>
      </c>
      <c r="T74" s="1">
        <f t="shared" si="8"/>
        <v>865.5</v>
      </c>
      <c r="U74" s="1">
        <f t="shared" si="8"/>
        <v>881.1</v>
      </c>
      <c r="V74" s="1">
        <f t="shared" si="8"/>
        <v>890.4</v>
      </c>
      <c r="W74" s="1">
        <f t="shared" si="8"/>
        <v>946.3</v>
      </c>
    </row>
    <row r="75" spans="1:23" ht="9.75">
      <c r="A75" s="6">
        <v>71</v>
      </c>
      <c r="B75" s="9">
        <f>'Ltabell pr. 01.05.02'!$B74-200</f>
        <v>506800</v>
      </c>
      <c r="C75" s="6">
        <v>489831</v>
      </c>
      <c r="D75" s="7">
        <f t="shared" si="10"/>
        <v>42233.333333333336</v>
      </c>
      <c r="E75" s="1">
        <f t="shared" si="9"/>
        <v>674.9</v>
      </c>
      <c r="F75" s="1">
        <f t="shared" si="8"/>
        <v>694.3</v>
      </c>
      <c r="G75" s="1">
        <f t="shared" si="8"/>
        <v>704.8</v>
      </c>
      <c r="H75" s="1">
        <f t="shared" si="8"/>
        <v>709.8</v>
      </c>
      <c r="I75" s="1">
        <f t="shared" si="8"/>
        <v>712.3</v>
      </c>
      <c r="J75" s="1">
        <f t="shared" si="8"/>
        <v>723.4</v>
      </c>
      <c r="K75" s="1">
        <f t="shared" si="8"/>
        <v>739.4</v>
      </c>
      <c r="L75" s="1">
        <f t="shared" si="8"/>
        <v>744.9</v>
      </c>
      <c r="M75" s="1">
        <f t="shared" si="8"/>
        <v>775.5</v>
      </c>
      <c r="N75" s="1">
        <f t="shared" si="8"/>
        <v>782.5</v>
      </c>
      <c r="O75" s="1">
        <f t="shared" si="8"/>
        <v>794.9</v>
      </c>
      <c r="P75" s="1">
        <f t="shared" si="8"/>
        <v>816.4</v>
      </c>
      <c r="Q75" s="1">
        <f t="shared" si="8"/>
        <v>838</v>
      </c>
      <c r="R75" s="1">
        <f t="shared" si="8"/>
        <v>861.9</v>
      </c>
      <c r="S75" s="1">
        <f t="shared" si="8"/>
        <v>871.9</v>
      </c>
      <c r="T75" s="1">
        <f t="shared" si="8"/>
        <v>887.3</v>
      </c>
      <c r="U75" s="1">
        <f t="shared" si="8"/>
        <v>903.2</v>
      </c>
      <c r="V75" s="1">
        <f t="shared" si="8"/>
        <v>912.8</v>
      </c>
      <c r="W75" s="1">
        <f t="shared" si="8"/>
        <v>970</v>
      </c>
    </row>
    <row r="76" spans="1:23" ht="9.75">
      <c r="A76" s="6">
        <v>72</v>
      </c>
      <c r="B76" s="9">
        <f>'Ltabell pr. 01.05.02'!$B75-200</f>
        <v>516000</v>
      </c>
      <c r="C76" s="6">
        <v>499331</v>
      </c>
      <c r="D76" s="7">
        <f t="shared" si="10"/>
        <v>43000</v>
      </c>
      <c r="E76" s="1">
        <f t="shared" si="9"/>
        <v>687.1</v>
      </c>
      <c r="F76" s="1">
        <f t="shared" si="8"/>
        <v>706.9</v>
      </c>
      <c r="G76" s="1">
        <f t="shared" si="8"/>
        <v>717.6</v>
      </c>
      <c r="H76" s="1">
        <f t="shared" si="8"/>
        <v>722.7</v>
      </c>
      <c r="I76" s="1">
        <f t="shared" si="8"/>
        <v>725.2</v>
      </c>
      <c r="J76" s="1">
        <f t="shared" si="8"/>
        <v>736.6</v>
      </c>
      <c r="K76" s="1">
        <f t="shared" si="8"/>
        <v>752.8</v>
      </c>
      <c r="L76" s="1">
        <f t="shared" si="8"/>
        <v>758.4</v>
      </c>
      <c r="M76" s="1">
        <f t="shared" si="8"/>
        <v>789.6</v>
      </c>
      <c r="N76" s="1">
        <f t="shared" si="8"/>
        <v>796.7</v>
      </c>
      <c r="O76" s="1">
        <f t="shared" si="8"/>
        <v>809.3</v>
      </c>
      <c r="P76" s="1">
        <f t="shared" si="8"/>
        <v>831.2</v>
      </c>
      <c r="Q76" s="1">
        <f t="shared" si="8"/>
        <v>853.2</v>
      </c>
      <c r="R76" s="1">
        <f t="shared" si="8"/>
        <v>877.6</v>
      </c>
      <c r="S76" s="1">
        <f t="shared" si="8"/>
        <v>887.7</v>
      </c>
      <c r="T76" s="1">
        <f t="shared" si="8"/>
        <v>903.4</v>
      </c>
      <c r="U76" s="1">
        <f t="shared" si="8"/>
        <v>919.6</v>
      </c>
      <c r="V76" s="1">
        <f t="shared" si="8"/>
        <v>929.3</v>
      </c>
      <c r="W76" s="1">
        <f t="shared" si="8"/>
        <v>987.6</v>
      </c>
    </row>
    <row r="77" spans="1:23" ht="9.75">
      <c r="A77" s="6">
        <v>73</v>
      </c>
      <c r="B77" s="9">
        <f>'Ltabell pr. 01.05.02'!$B76-200</f>
        <v>525300</v>
      </c>
      <c r="C77" s="6">
        <v>508831</v>
      </c>
      <c r="D77" s="7">
        <f t="shared" si="10"/>
        <v>43775</v>
      </c>
      <c r="E77" s="1">
        <f t="shared" si="9"/>
        <v>699.5</v>
      </c>
      <c r="F77" s="1">
        <f t="shared" si="8"/>
        <v>719.6</v>
      </c>
      <c r="G77" s="1">
        <f t="shared" si="8"/>
        <v>730.6</v>
      </c>
      <c r="H77" s="1">
        <f t="shared" si="8"/>
        <v>735.7</v>
      </c>
      <c r="I77" s="1">
        <f t="shared" si="8"/>
        <v>738.3</v>
      </c>
      <c r="J77" s="1">
        <f t="shared" si="8"/>
        <v>749.8</v>
      </c>
      <c r="K77" s="1">
        <f t="shared" si="8"/>
        <v>766.4</v>
      </c>
      <c r="L77" s="1">
        <f t="shared" si="8"/>
        <v>772</v>
      </c>
      <c r="M77" s="1">
        <f t="shared" si="8"/>
        <v>803.8</v>
      </c>
      <c r="N77" s="1">
        <f t="shared" si="8"/>
        <v>811.1</v>
      </c>
      <c r="O77" s="1">
        <f aca="true" t="shared" si="12" ref="F77:W90">ROUND((($B77*1500)/(1687.5*O$3)/112*100)*1.5,1)</f>
        <v>823.9</v>
      </c>
      <c r="P77" s="1">
        <f t="shared" si="12"/>
        <v>846.2</v>
      </c>
      <c r="Q77" s="1">
        <f t="shared" si="12"/>
        <v>868.6</v>
      </c>
      <c r="R77" s="1">
        <f t="shared" si="12"/>
        <v>893.4</v>
      </c>
      <c r="S77" s="1">
        <f t="shared" si="12"/>
        <v>903.7</v>
      </c>
      <c r="T77" s="1">
        <f t="shared" si="12"/>
        <v>919.6</v>
      </c>
      <c r="U77" s="1">
        <f t="shared" si="12"/>
        <v>936.2</v>
      </c>
      <c r="V77" s="1">
        <f t="shared" si="12"/>
        <v>946.1</v>
      </c>
      <c r="W77" s="1">
        <f t="shared" si="12"/>
        <v>1005.4</v>
      </c>
    </row>
    <row r="78" spans="1:23" ht="9.75">
      <c r="A78" s="6">
        <v>74</v>
      </c>
      <c r="B78" s="9">
        <f>'Ltabell pr. 01.05.02'!$B77-200</f>
        <v>535100</v>
      </c>
      <c r="C78" s="6">
        <v>518831</v>
      </c>
      <c r="D78" s="7">
        <f t="shared" si="10"/>
        <v>44591.666666666664</v>
      </c>
      <c r="E78" s="1">
        <f t="shared" si="9"/>
        <v>712.6</v>
      </c>
      <c r="F78" s="1">
        <f t="shared" si="12"/>
        <v>733.1</v>
      </c>
      <c r="G78" s="1">
        <f t="shared" si="12"/>
        <v>744.2</v>
      </c>
      <c r="H78" s="1">
        <f t="shared" si="12"/>
        <v>749.4</v>
      </c>
      <c r="I78" s="1">
        <f t="shared" si="12"/>
        <v>752.1</v>
      </c>
      <c r="J78" s="1">
        <f t="shared" si="12"/>
        <v>763.8</v>
      </c>
      <c r="K78" s="1">
        <f t="shared" si="12"/>
        <v>780.7</v>
      </c>
      <c r="L78" s="1">
        <f t="shared" si="12"/>
        <v>786.4</v>
      </c>
      <c r="M78" s="1">
        <f t="shared" si="12"/>
        <v>818.8</v>
      </c>
      <c r="N78" s="1">
        <f t="shared" si="12"/>
        <v>826.2</v>
      </c>
      <c r="O78" s="1">
        <f t="shared" si="12"/>
        <v>839.3</v>
      </c>
      <c r="P78" s="1">
        <f t="shared" si="12"/>
        <v>862</v>
      </c>
      <c r="Q78" s="1">
        <f t="shared" si="12"/>
        <v>884.8</v>
      </c>
      <c r="R78" s="1">
        <f t="shared" si="12"/>
        <v>910</v>
      </c>
      <c r="S78" s="1">
        <f t="shared" si="12"/>
        <v>920.6</v>
      </c>
      <c r="T78" s="1">
        <f t="shared" si="12"/>
        <v>936.8</v>
      </c>
      <c r="U78" s="1">
        <f t="shared" si="12"/>
        <v>953.6</v>
      </c>
      <c r="V78" s="1">
        <f t="shared" si="12"/>
        <v>963.7</v>
      </c>
      <c r="W78" s="1">
        <f t="shared" si="12"/>
        <v>1024.2</v>
      </c>
    </row>
    <row r="79" spans="1:23" ht="9.75">
      <c r="A79" s="6">
        <v>75</v>
      </c>
      <c r="B79" s="9">
        <f>'Ltabell pr. 01.05.02'!$B78-200</f>
        <v>545800</v>
      </c>
      <c r="E79" s="1">
        <f t="shared" si="9"/>
        <v>726.8</v>
      </c>
      <c r="F79" s="1">
        <f t="shared" si="12"/>
        <v>747.7</v>
      </c>
      <c r="G79" s="1">
        <f t="shared" si="12"/>
        <v>759.1</v>
      </c>
      <c r="H79" s="1">
        <f t="shared" si="12"/>
        <v>764.4</v>
      </c>
      <c r="I79" s="1">
        <f t="shared" si="12"/>
        <v>767.1</v>
      </c>
      <c r="J79" s="1">
        <f t="shared" si="12"/>
        <v>779.1</v>
      </c>
      <c r="K79" s="1">
        <f t="shared" si="12"/>
        <v>796.3</v>
      </c>
      <c r="L79" s="1">
        <f t="shared" si="12"/>
        <v>802.2</v>
      </c>
      <c r="M79" s="1">
        <f t="shared" si="12"/>
        <v>835.2</v>
      </c>
      <c r="N79" s="1">
        <f t="shared" si="12"/>
        <v>842.8</v>
      </c>
      <c r="O79" s="1">
        <f t="shared" si="12"/>
        <v>856.1</v>
      </c>
      <c r="P79" s="1">
        <f t="shared" si="12"/>
        <v>879.2</v>
      </c>
      <c r="Q79" s="1">
        <f t="shared" si="12"/>
        <v>902.4</v>
      </c>
      <c r="R79" s="1">
        <f t="shared" si="12"/>
        <v>928.2</v>
      </c>
      <c r="S79" s="1">
        <f t="shared" si="12"/>
        <v>939</v>
      </c>
      <c r="T79" s="1">
        <f t="shared" si="12"/>
        <v>955.5</v>
      </c>
      <c r="U79" s="1">
        <f t="shared" si="12"/>
        <v>972.7</v>
      </c>
      <c r="V79" s="1">
        <f t="shared" si="12"/>
        <v>983</v>
      </c>
      <c r="W79" s="1">
        <f t="shared" si="12"/>
        <v>1044.6</v>
      </c>
    </row>
    <row r="80" spans="1:23" ht="9.75">
      <c r="A80" s="6">
        <v>76</v>
      </c>
      <c r="B80" s="9">
        <f>'Ltabell pr. 01.05.02'!$B79-200</f>
        <v>560700</v>
      </c>
      <c r="E80" s="1">
        <f t="shared" si="9"/>
        <v>746.6</v>
      </c>
      <c r="F80" s="1">
        <f t="shared" si="12"/>
        <v>768.1</v>
      </c>
      <c r="G80" s="1">
        <f t="shared" si="12"/>
        <v>779.8</v>
      </c>
      <c r="H80" s="1">
        <f t="shared" si="12"/>
        <v>785.3</v>
      </c>
      <c r="I80" s="1">
        <f t="shared" si="12"/>
        <v>788.1</v>
      </c>
      <c r="J80" s="1">
        <f t="shared" si="12"/>
        <v>800.4</v>
      </c>
      <c r="K80" s="1">
        <f t="shared" si="12"/>
        <v>818</v>
      </c>
      <c r="L80" s="1">
        <f t="shared" si="12"/>
        <v>824.1</v>
      </c>
      <c r="M80" s="1">
        <f t="shared" si="12"/>
        <v>858</v>
      </c>
      <c r="N80" s="1">
        <f t="shared" si="12"/>
        <v>865.8</v>
      </c>
      <c r="O80" s="1">
        <f t="shared" si="12"/>
        <v>879.4</v>
      </c>
      <c r="P80" s="1">
        <f t="shared" si="12"/>
        <v>903.2</v>
      </c>
      <c r="Q80" s="1">
        <f t="shared" si="12"/>
        <v>927.1</v>
      </c>
      <c r="R80" s="1">
        <f t="shared" si="12"/>
        <v>953.6</v>
      </c>
      <c r="S80" s="1">
        <f t="shared" si="12"/>
        <v>964.6</v>
      </c>
      <c r="T80" s="1">
        <f t="shared" si="12"/>
        <v>981.6</v>
      </c>
      <c r="U80" s="1">
        <f t="shared" si="12"/>
        <v>999.3</v>
      </c>
      <c r="V80" s="1">
        <f t="shared" si="12"/>
        <v>1009.8</v>
      </c>
      <c r="W80" s="1">
        <f t="shared" si="12"/>
        <v>1073.2</v>
      </c>
    </row>
    <row r="81" spans="1:23" ht="9.75">
      <c r="A81" s="6">
        <v>77</v>
      </c>
      <c r="B81" s="9">
        <f>'Ltabell pr. 01.05.02'!$B80-200</f>
        <v>575500</v>
      </c>
      <c r="E81" s="1">
        <f t="shared" si="9"/>
        <v>766.4</v>
      </c>
      <c r="F81" s="1">
        <f t="shared" si="12"/>
        <v>788.4</v>
      </c>
      <c r="G81" s="1">
        <f t="shared" si="12"/>
        <v>800.4</v>
      </c>
      <c r="H81" s="1">
        <f t="shared" si="12"/>
        <v>806</v>
      </c>
      <c r="I81" s="1">
        <f t="shared" si="12"/>
        <v>808.9</v>
      </c>
      <c r="J81" s="1">
        <f t="shared" si="12"/>
        <v>821.5</v>
      </c>
      <c r="K81" s="1">
        <f t="shared" si="12"/>
        <v>839.6</v>
      </c>
      <c r="L81" s="1">
        <f t="shared" si="12"/>
        <v>845.8</v>
      </c>
      <c r="M81" s="1">
        <f t="shared" si="12"/>
        <v>880.6</v>
      </c>
      <c r="N81" s="1">
        <f t="shared" si="12"/>
        <v>888.6</v>
      </c>
      <c r="O81" s="1">
        <f t="shared" si="12"/>
        <v>902.7</v>
      </c>
      <c r="P81" s="1">
        <f t="shared" si="12"/>
        <v>927.1</v>
      </c>
      <c r="Q81" s="1">
        <f t="shared" si="12"/>
        <v>951.6</v>
      </c>
      <c r="R81" s="1">
        <f t="shared" si="12"/>
        <v>978.7</v>
      </c>
      <c r="S81" s="1">
        <f t="shared" si="12"/>
        <v>990.1</v>
      </c>
      <c r="T81" s="1">
        <f t="shared" si="12"/>
        <v>1007.5</v>
      </c>
      <c r="U81" s="1">
        <f t="shared" si="12"/>
        <v>1025.6</v>
      </c>
      <c r="V81" s="1">
        <f t="shared" si="12"/>
        <v>1036.5</v>
      </c>
      <c r="W81" s="1">
        <f t="shared" si="12"/>
        <v>1101.5</v>
      </c>
    </row>
    <row r="82" spans="1:23" ht="9.75">
      <c r="A82" s="6">
        <v>78</v>
      </c>
      <c r="B82" s="9">
        <f>'Ltabell pr. 01.05.02'!$B81-200</f>
        <v>595400</v>
      </c>
      <c r="E82" s="1">
        <f t="shared" si="9"/>
        <v>792.9</v>
      </c>
      <c r="F82" s="1">
        <f t="shared" si="12"/>
        <v>815.7</v>
      </c>
      <c r="G82" s="1">
        <f t="shared" si="12"/>
        <v>828</v>
      </c>
      <c r="H82" s="1">
        <f t="shared" si="12"/>
        <v>833.9</v>
      </c>
      <c r="I82" s="1">
        <f t="shared" si="12"/>
        <v>836.8</v>
      </c>
      <c r="J82" s="1">
        <f t="shared" si="12"/>
        <v>849.9</v>
      </c>
      <c r="K82" s="1">
        <f t="shared" si="12"/>
        <v>868.6</v>
      </c>
      <c r="L82" s="1">
        <f t="shared" si="12"/>
        <v>875.1</v>
      </c>
      <c r="M82" s="1">
        <f t="shared" si="12"/>
        <v>911.1</v>
      </c>
      <c r="N82" s="1">
        <f t="shared" si="12"/>
        <v>919.3</v>
      </c>
      <c r="O82" s="1">
        <f t="shared" si="12"/>
        <v>933.9</v>
      </c>
      <c r="P82" s="1">
        <f t="shared" si="12"/>
        <v>959.1</v>
      </c>
      <c r="Q82" s="1">
        <f t="shared" si="12"/>
        <v>984.5</v>
      </c>
      <c r="R82" s="1">
        <f t="shared" si="12"/>
        <v>1012.6</v>
      </c>
      <c r="S82" s="1">
        <f t="shared" si="12"/>
        <v>1024.3</v>
      </c>
      <c r="T82" s="1">
        <f t="shared" si="12"/>
        <v>1042.4</v>
      </c>
      <c r="U82" s="1">
        <f t="shared" si="12"/>
        <v>1061.1</v>
      </c>
      <c r="V82" s="1">
        <f t="shared" si="12"/>
        <v>1072.3</v>
      </c>
      <c r="W82" s="1">
        <f t="shared" si="12"/>
        <v>1139.6</v>
      </c>
    </row>
    <row r="83" spans="1:23" ht="9.75">
      <c r="A83" s="6">
        <v>79</v>
      </c>
      <c r="B83" s="9">
        <f>'Ltabell pr. 01.05.02'!$B82-200</f>
        <v>615200</v>
      </c>
      <c r="E83" s="1">
        <f t="shared" si="9"/>
        <v>819.2</v>
      </c>
      <c r="F83" s="1">
        <f t="shared" si="12"/>
        <v>842.8</v>
      </c>
      <c r="G83" s="1">
        <f t="shared" si="12"/>
        <v>855.6</v>
      </c>
      <c r="H83" s="1">
        <f t="shared" si="12"/>
        <v>861.6</v>
      </c>
      <c r="I83" s="1">
        <f t="shared" si="12"/>
        <v>864.7</v>
      </c>
      <c r="J83" s="1">
        <f t="shared" si="12"/>
        <v>878.2</v>
      </c>
      <c r="K83" s="1">
        <f t="shared" si="12"/>
        <v>897.5</v>
      </c>
      <c r="L83" s="1">
        <f t="shared" si="12"/>
        <v>904.2</v>
      </c>
      <c r="M83" s="1">
        <f t="shared" si="12"/>
        <v>941.4</v>
      </c>
      <c r="N83" s="1">
        <f t="shared" si="12"/>
        <v>949.9</v>
      </c>
      <c r="O83" s="1">
        <f t="shared" si="12"/>
        <v>964.9</v>
      </c>
      <c r="P83" s="1">
        <f t="shared" si="12"/>
        <v>991</v>
      </c>
      <c r="Q83" s="1">
        <f t="shared" si="12"/>
        <v>1017.2</v>
      </c>
      <c r="R83" s="1">
        <f t="shared" si="12"/>
        <v>1046.3</v>
      </c>
      <c r="S83" s="1">
        <f t="shared" si="12"/>
        <v>1058.4</v>
      </c>
      <c r="T83" s="1">
        <f t="shared" si="12"/>
        <v>1077</v>
      </c>
      <c r="U83" s="1">
        <f t="shared" si="12"/>
        <v>1096.4</v>
      </c>
      <c r="V83" s="1">
        <f t="shared" si="12"/>
        <v>1108</v>
      </c>
      <c r="W83" s="1">
        <f t="shared" si="12"/>
        <v>1177.5</v>
      </c>
    </row>
    <row r="84" spans="1:23" ht="9.75">
      <c r="A84" s="6">
        <v>80</v>
      </c>
      <c r="B84" s="9">
        <f>'Ltabell pr. 01.05.02'!$B83-200</f>
        <v>635200</v>
      </c>
      <c r="E84" s="1">
        <f t="shared" si="9"/>
        <v>845.9</v>
      </c>
      <c r="F84" s="1">
        <f t="shared" si="12"/>
        <v>870.2</v>
      </c>
      <c r="G84" s="1">
        <f t="shared" si="12"/>
        <v>883.4</v>
      </c>
      <c r="H84" s="1">
        <f t="shared" si="12"/>
        <v>889.6</v>
      </c>
      <c r="I84" s="1">
        <f t="shared" si="12"/>
        <v>892.8</v>
      </c>
      <c r="J84" s="1">
        <f t="shared" si="12"/>
        <v>906.7</v>
      </c>
      <c r="K84" s="1">
        <f t="shared" si="12"/>
        <v>926.7</v>
      </c>
      <c r="L84" s="1">
        <f t="shared" si="12"/>
        <v>933.6</v>
      </c>
      <c r="M84" s="1">
        <f t="shared" si="12"/>
        <v>972</v>
      </c>
      <c r="N84" s="1">
        <f t="shared" si="12"/>
        <v>980.8</v>
      </c>
      <c r="O84" s="1">
        <f t="shared" si="12"/>
        <v>996.3</v>
      </c>
      <c r="P84" s="1">
        <f t="shared" si="12"/>
        <v>1023.3</v>
      </c>
      <c r="Q84" s="1">
        <f t="shared" si="12"/>
        <v>1050.3</v>
      </c>
      <c r="R84" s="1">
        <f t="shared" si="12"/>
        <v>1080.3</v>
      </c>
      <c r="S84" s="1">
        <f t="shared" si="12"/>
        <v>1092.8</v>
      </c>
      <c r="T84" s="1">
        <f t="shared" si="12"/>
        <v>1112</v>
      </c>
      <c r="U84" s="1">
        <f t="shared" si="12"/>
        <v>1132</v>
      </c>
      <c r="V84" s="1">
        <f t="shared" si="12"/>
        <v>1144</v>
      </c>
      <c r="W84" s="1">
        <f t="shared" si="12"/>
        <v>1215.7</v>
      </c>
    </row>
    <row r="85" spans="1:23" ht="9.75">
      <c r="A85" s="6">
        <v>81</v>
      </c>
      <c r="B85" s="9">
        <f>'Ltabell pr. 01.05.02'!$B84-200</f>
        <v>655200</v>
      </c>
      <c r="E85" s="1">
        <f t="shared" si="9"/>
        <v>872.5</v>
      </c>
      <c r="F85" s="1">
        <f t="shared" si="12"/>
        <v>897.6</v>
      </c>
      <c r="G85" s="1">
        <f t="shared" si="12"/>
        <v>911.2</v>
      </c>
      <c r="H85" s="1">
        <f t="shared" si="12"/>
        <v>917.6</v>
      </c>
      <c r="I85" s="1">
        <f t="shared" si="12"/>
        <v>920.9</v>
      </c>
      <c r="J85" s="1">
        <f t="shared" si="12"/>
        <v>935.3</v>
      </c>
      <c r="K85" s="1">
        <f t="shared" si="12"/>
        <v>955.9</v>
      </c>
      <c r="L85" s="1">
        <f t="shared" si="12"/>
        <v>963</v>
      </c>
      <c r="M85" s="1">
        <f t="shared" si="12"/>
        <v>1002.6</v>
      </c>
      <c r="N85" s="1">
        <f t="shared" si="12"/>
        <v>1011.7</v>
      </c>
      <c r="O85" s="1">
        <f t="shared" si="12"/>
        <v>1027.7</v>
      </c>
      <c r="P85" s="1">
        <f t="shared" si="12"/>
        <v>1055.5</v>
      </c>
      <c r="Q85" s="1">
        <f t="shared" si="12"/>
        <v>1083.3</v>
      </c>
      <c r="R85" s="1">
        <f t="shared" si="12"/>
        <v>1114.3</v>
      </c>
      <c r="S85" s="1">
        <f t="shared" si="12"/>
        <v>1127.2</v>
      </c>
      <c r="T85" s="1">
        <f t="shared" si="12"/>
        <v>1147.1</v>
      </c>
      <c r="U85" s="1">
        <f t="shared" si="12"/>
        <v>1167.7</v>
      </c>
      <c r="V85" s="1">
        <f t="shared" si="12"/>
        <v>1180</v>
      </c>
      <c r="W85" s="1">
        <f t="shared" si="12"/>
        <v>1254</v>
      </c>
    </row>
    <row r="86" spans="1:23" ht="9.75">
      <c r="A86" s="6">
        <v>82</v>
      </c>
      <c r="B86" s="9">
        <f>'Ltabell pr. 01.05.02'!$B85-200</f>
        <v>675200</v>
      </c>
      <c r="E86" s="1">
        <f t="shared" si="9"/>
        <v>899.1</v>
      </c>
      <c r="F86" s="1">
        <f t="shared" si="12"/>
        <v>925</v>
      </c>
      <c r="G86" s="1">
        <f t="shared" si="12"/>
        <v>939</v>
      </c>
      <c r="H86" s="1">
        <f t="shared" si="12"/>
        <v>945.7</v>
      </c>
      <c r="I86" s="1">
        <f t="shared" si="12"/>
        <v>949</v>
      </c>
      <c r="J86" s="1">
        <f t="shared" si="12"/>
        <v>963.8</v>
      </c>
      <c r="K86" s="1">
        <f t="shared" si="12"/>
        <v>985.1</v>
      </c>
      <c r="L86" s="1">
        <f t="shared" si="12"/>
        <v>992.4</v>
      </c>
      <c r="M86" s="1">
        <f t="shared" si="12"/>
        <v>1033.2</v>
      </c>
      <c r="N86" s="1">
        <f t="shared" si="12"/>
        <v>1042.6</v>
      </c>
      <c r="O86" s="1">
        <f t="shared" si="12"/>
        <v>1059</v>
      </c>
      <c r="P86" s="1">
        <f t="shared" si="12"/>
        <v>1087.7</v>
      </c>
      <c r="Q86" s="1">
        <f t="shared" si="12"/>
        <v>1116.4</v>
      </c>
      <c r="R86" s="1">
        <f t="shared" si="12"/>
        <v>1148.3</v>
      </c>
      <c r="S86" s="1">
        <f t="shared" si="12"/>
        <v>1161.6</v>
      </c>
      <c r="T86" s="1">
        <f t="shared" si="12"/>
        <v>1182.1</v>
      </c>
      <c r="U86" s="1">
        <f t="shared" si="12"/>
        <v>1203.3</v>
      </c>
      <c r="V86" s="1">
        <f t="shared" si="12"/>
        <v>1216.1</v>
      </c>
      <c r="W86" s="1">
        <f t="shared" si="12"/>
        <v>1292.3</v>
      </c>
    </row>
    <row r="87" spans="1:23" ht="9.75">
      <c r="A87" s="6">
        <v>83</v>
      </c>
      <c r="B87" s="9">
        <f>'Ltabell pr. 01.05.02'!$B86-200</f>
        <v>695200</v>
      </c>
      <c r="E87" s="1">
        <f t="shared" si="9"/>
        <v>925.7</v>
      </c>
      <c r="F87" s="1">
        <f t="shared" si="12"/>
        <v>952.4</v>
      </c>
      <c r="G87" s="1">
        <f t="shared" si="12"/>
        <v>966.8</v>
      </c>
      <c r="H87" s="1">
        <f t="shared" si="12"/>
        <v>973.7</v>
      </c>
      <c r="I87" s="1">
        <f t="shared" si="12"/>
        <v>977.1</v>
      </c>
      <c r="J87" s="1">
        <f t="shared" si="12"/>
        <v>992.3</v>
      </c>
      <c r="K87" s="1">
        <f t="shared" si="12"/>
        <v>1014.2</v>
      </c>
      <c r="L87" s="1">
        <f t="shared" si="12"/>
        <v>1021.8</v>
      </c>
      <c r="M87" s="1">
        <f t="shared" si="12"/>
        <v>1063.8</v>
      </c>
      <c r="N87" s="1">
        <f t="shared" si="12"/>
        <v>1073.4</v>
      </c>
      <c r="O87" s="1">
        <f t="shared" si="12"/>
        <v>1090.4</v>
      </c>
      <c r="P87" s="1">
        <f t="shared" si="12"/>
        <v>1119.9</v>
      </c>
      <c r="Q87" s="1">
        <f t="shared" si="12"/>
        <v>1149.5</v>
      </c>
      <c r="R87" s="1">
        <f t="shared" si="12"/>
        <v>1182.3</v>
      </c>
      <c r="S87" s="1">
        <f t="shared" si="12"/>
        <v>1196</v>
      </c>
      <c r="T87" s="1">
        <f t="shared" si="12"/>
        <v>1217.1</v>
      </c>
      <c r="U87" s="1">
        <f t="shared" si="12"/>
        <v>1239</v>
      </c>
      <c r="V87" s="1">
        <f t="shared" si="12"/>
        <v>1252.1</v>
      </c>
      <c r="W87" s="1">
        <f t="shared" si="12"/>
        <v>1330.6</v>
      </c>
    </row>
    <row r="88" spans="1:23" ht="9.75">
      <c r="A88" s="6">
        <v>84</v>
      </c>
      <c r="B88" s="9">
        <f>'Ltabell pr. 01.05.02'!$B87-200</f>
        <v>715200</v>
      </c>
      <c r="E88" s="1">
        <f t="shared" si="9"/>
        <v>952.4</v>
      </c>
      <c r="F88" s="1">
        <f t="shared" si="12"/>
        <v>979.8</v>
      </c>
      <c r="G88" s="1">
        <f t="shared" si="12"/>
        <v>994.7</v>
      </c>
      <c r="H88" s="1">
        <f t="shared" si="12"/>
        <v>1001.7</v>
      </c>
      <c r="I88" s="1">
        <f t="shared" si="12"/>
        <v>1005.2</v>
      </c>
      <c r="J88" s="1">
        <f t="shared" si="12"/>
        <v>1020.9</v>
      </c>
      <c r="K88" s="1">
        <f t="shared" si="12"/>
        <v>1043.4</v>
      </c>
      <c r="L88" s="1">
        <f t="shared" si="12"/>
        <v>1051.1</v>
      </c>
      <c r="M88" s="1">
        <f t="shared" si="12"/>
        <v>1094.4</v>
      </c>
      <c r="N88" s="1">
        <f t="shared" si="12"/>
        <v>1104.3</v>
      </c>
      <c r="O88" s="1">
        <f t="shared" si="12"/>
        <v>1121.8</v>
      </c>
      <c r="P88" s="1">
        <f t="shared" si="12"/>
        <v>1152.1</v>
      </c>
      <c r="Q88" s="1">
        <f t="shared" si="12"/>
        <v>1182.5</v>
      </c>
      <c r="R88" s="1">
        <f t="shared" si="12"/>
        <v>1216.3</v>
      </c>
      <c r="S88" s="1">
        <f t="shared" si="12"/>
        <v>1230.4</v>
      </c>
      <c r="T88" s="1">
        <f t="shared" si="12"/>
        <v>1252.1</v>
      </c>
      <c r="U88" s="1">
        <f t="shared" si="12"/>
        <v>1274.6</v>
      </c>
      <c r="V88" s="1">
        <f t="shared" si="12"/>
        <v>1288.1</v>
      </c>
      <c r="W88" s="1">
        <f t="shared" si="12"/>
        <v>1368.9</v>
      </c>
    </row>
    <row r="89" spans="1:23" ht="9.75">
      <c r="A89" s="6">
        <v>85</v>
      </c>
      <c r="B89" s="9">
        <f>'Ltabell pr. 01.05.02'!$B88-200</f>
        <v>740200</v>
      </c>
      <c r="E89" s="1">
        <f t="shared" si="9"/>
        <v>985.7</v>
      </c>
      <c r="F89" s="1">
        <f t="shared" si="12"/>
        <v>1014</v>
      </c>
      <c r="G89" s="1">
        <f t="shared" si="12"/>
        <v>1029.4</v>
      </c>
      <c r="H89" s="1">
        <f t="shared" si="12"/>
        <v>1036.7</v>
      </c>
      <c r="I89" s="1">
        <f t="shared" si="12"/>
        <v>1040.4</v>
      </c>
      <c r="J89" s="1">
        <f t="shared" si="12"/>
        <v>1056.6</v>
      </c>
      <c r="K89" s="1">
        <f t="shared" si="12"/>
        <v>1079.9</v>
      </c>
      <c r="L89" s="1">
        <f t="shared" si="12"/>
        <v>1087.9</v>
      </c>
      <c r="M89" s="1">
        <f t="shared" si="12"/>
        <v>1132.6</v>
      </c>
      <c r="N89" s="1">
        <f t="shared" si="12"/>
        <v>1142.9</v>
      </c>
      <c r="O89" s="1">
        <f t="shared" si="12"/>
        <v>1161</v>
      </c>
      <c r="P89" s="1">
        <f t="shared" si="12"/>
        <v>1192.4</v>
      </c>
      <c r="Q89" s="1">
        <f t="shared" si="12"/>
        <v>1223.9</v>
      </c>
      <c r="R89" s="1">
        <f t="shared" si="12"/>
        <v>1258.8</v>
      </c>
      <c r="S89" s="1">
        <f t="shared" si="12"/>
        <v>1273.4</v>
      </c>
      <c r="T89" s="1">
        <f t="shared" si="12"/>
        <v>1295.9</v>
      </c>
      <c r="U89" s="1">
        <f t="shared" si="12"/>
        <v>1319.1</v>
      </c>
      <c r="V89" s="1">
        <f t="shared" si="12"/>
        <v>1333.1</v>
      </c>
      <c r="W89" s="1">
        <f t="shared" si="12"/>
        <v>1416.7</v>
      </c>
    </row>
    <row r="90" spans="1:23" ht="9.75">
      <c r="A90" s="6">
        <v>86</v>
      </c>
      <c r="B90" s="9">
        <f>'Ltabell pr. 01.05.02'!$B89-200</f>
        <v>765200</v>
      </c>
      <c r="E90" s="1">
        <f t="shared" si="9"/>
        <v>1019</v>
      </c>
      <c r="F90" s="1">
        <f t="shared" si="12"/>
        <v>1048.3</v>
      </c>
      <c r="G90" s="1">
        <f t="shared" si="12"/>
        <v>1064.2</v>
      </c>
      <c r="H90" s="1">
        <f t="shared" si="12"/>
        <v>1071.7</v>
      </c>
      <c r="I90" s="1">
        <f t="shared" si="12"/>
        <v>1075.5</v>
      </c>
      <c r="J90" s="1">
        <f t="shared" si="12"/>
        <v>1092.3</v>
      </c>
      <c r="K90" s="1">
        <f t="shared" si="12"/>
        <v>1116.4</v>
      </c>
      <c r="L90" s="1">
        <f t="shared" si="12"/>
        <v>1124.6</v>
      </c>
      <c r="M90" s="1">
        <f t="shared" si="12"/>
        <v>1170.9</v>
      </c>
      <c r="N90" s="1">
        <f t="shared" si="12"/>
        <v>1181.5</v>
      </c>
      <c r="O90" s="1">
        <f t="shared" si="12"/>
        <v>1200.2</v>
      </c>
      <c r="P90" s="1">
        <f t="shared" si="12"/>
        <v>1232.7</v>
      </c>
      <c r="Q90" s="1">
        <f t="shared" si="12"/>
        <v>1265.2</v>
      </c>
      <c r="R90" s="1">
        <f t="shared" si="12"/>
        <v>1301.4</v>
      </c>
      <c r="S90" s="1">
        <f t="shared" si="12"/>
        <v>1316.4</v>
      </c>
      <c r="T90" s="1">
        <f t="shared" si="12"/>
        <v>1339.6</v>
      </c>
      <c r="U90" s="1">
        <f t="shared" si="12"/>
        <v>1363.7</v>
      </c>
      <c r="V90" s="1">
        <f t="shared" si="12"/>
        <v>1378.1</v>
      </c>
      <c r="W90" s="1">
        <f t="shared" si="12"/>
        <v>1464.6</v>
      </c>
    </row>
    <row r="1044" ht="9.75">
      <c r="F1044" s="1"/>
    </row>
  </sheetData>
  <printOptions gridLines="1"/>
  <pageMargins left="0.24" right="0.22" top="0.44" bottom="0.3" header="0.28" footer="0.18"/>
  <pageSetup orientation="landscape" paperSize="9" r:id="rId1"/>
  <headerFooter alignWithMargins="0">
    <oddHeader>&amp;L&amp;"Times New Roman,Halvfet"&amp;11VIDEREGÅENDE SKOLE</oddHeader>
    <oddFooter>&amp;C &amp;A 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044"/>
  <sheetViews>
    <sheetView tabSelected="1" workbookViewId="0" topLeftCell="A1">
      <pane ySplit="1128" topLeftCell="BM4" activePane="topLeft" state="split"/>
      <selection pane="topLeft" activeCell="A1" sqref="A1"/>
      <selection pane="bottomLeft" activeCell="B5" sqref="B5"/>
    </sheetView>
  </sheetViews>
  <sheetFormatPr defaultColWidth="12" defaultRowHeight="12.75"/>
  <cols>
    <col min="1" max="1" width="4.66015625" style="6" customWidth="1"/>
    <col min="2" max="2" width="8.83203125" style="6" customWidth="1"/>
    <col min="3" max="3" width="9.16015625" style="6" hidden="1" customWidth="1"/>
    <col min="4" max="4" width="9.5" style="6" hidden="1" customWidth="1"/>
    <col min="5" max="5" width="7.66015625" style="6" customWidth="1"/>
    <col min="6" max="6" width="7.33203125" style="6" customWidth="1"/>
    <col min="7" max="7" width="8" style="6" customWidth="1"/>
    <col min="8" max="8" width="7.5" style="6" customWidth="1"/>
    <col min="9" max="10" width="7.33203125" style="6" customWidth="1"/>
    <col min="11" max="11" width="7.83203125" style="6" customWidth="1"/>
    <col min="12" max="12" width="7.66015625" style="6" customWidth="1"/>
    <col min="13" max="14" width="7.83203125" style="6" customWidth="1"/>
    <col min="15" max="15" width="8.16015625" style="6" customWidth="1"/>
    <col min="16" max="16" width="7.33203125" style="6" customWidth="1"/>
    <col min="17" max="17" width="7.83203125" style="6" customWidth="1"/>
    <col min="18" max="18" width="7.33203125" style="6" customWidth="1"/>
    <col min="19" max="19" width="7.83203125" style="6" customWidth="1"/>
    <col min="20" max="20" width="8.33203125" style="6" customWidth="1"/>
    <col min="21" max="21" width="7.5" style="6" customWidth="1"/>
    <col min="22" max="22" width="7.33203125" style="6" customWidth="1"/>
    <col min="23" max="23" width="7.83203125" style="6" customWidth="1"/>
    <col min="24" max="16384" width="10.66015625" style="6" customWidth="1"/>
  </cols>
  <sheetData>
    <row r="1" spans="1:10" s="3" customFormat="1" ht="15">
      <c r="A1" s="8" t="s">
        <v>10</v>
      </c>
      <c r="J1" s="8" t="str">
        <f>'Ltabell pr. 01.05.02'!$D$1</f>
        <v>Gjelder f.o.m. 01.08.2002 t.o.m. 30.04.2003</v>
      </c>
    </row>
    <row r="2" spans="1:23" s="2" customFormat="1" ht="9.75">
      <c r="A2" s="2" t="s">
        <v>0</v>
      </c>
      <c r="B2" s="2" t="s">
        <v>1</v>
      </c>
      <c r="C2" s="2" t="s">
        <v>1</v>
      </c>
      <c r="D2" s="2" t="s">
        <v>2</v>
      </c>
      <c r="E2" s="2">
        <f>'Ltabell pr. 01.05.02'!C$4</f>
        <v>23.5</v>
      </c>
      <c r="F2" s="2">
        <f>'Ltabell pr. 01.05.02'!D$4</f>
        <v>22.9</v>
      </c>
      <c r="G2" s="2">
        <f>'Ltabell pr. 01.05.02'!E$4</f>
        <v>22.6</v>
      </c>
      <c r="H2" s="2">
        <f>'Ltabell pr. 01.05.02'!F$4</f>
        <v>22.4</v>
      </c>
      <c r="I2" s="2">
        <f>'Ltabell pr. 01.05.02'!G$4</f>
        <v>22.3</v>
      </c>
      <c r="J2" s="2">
        <f>'Ltabell pr. 01.05.02'!H$4</f>
        <v>21.9</v>
      </c>
      <c r="K2" s="2">
        <f>'Ltabell pr. 01.05.02'!I$4</f>
        <v>21.5</v>
      </c>
      <c r="L2" s="2">
        <f>'Ltabell pr. 01.05.02'!J$4</f>
        <v>21.3</v>
      </c>
      <c r="M2" s="2">
        <f>'Ltabell pr. 01.05.02'!K$4</f>
        <v>20.5</v>
      </c>
      <c r="N2" s="2">
        <f>'Ltabell pr. 01.05.02'!L$4</f>
        <v>20.3</v>
      </c>
      <c r="O2" s="2">
        <f>'Ltabell pr. 01.05.02'!M$4</f>
        <v>20</v>
      </c>
      <c r="P2" s="2">
        <f>'Ltabell pr. 01.05.02'!N$4</f>
        <v>19.4</v>
      </c>
      <c r="Q2" s="2">
        <f>'Ltabell pr. 01.05.02'!O$4</f>
        <v>18.9</v>
      </c>
      <c r="R2" s="2">
        <f>'Ltabell pr. 01.05.02'!P$4</f>
        <v>18.4</v>
      </c>
      <c r="S2" s="2">
        <f>'Ltabell pr. 01.05.02'!Q$4</f>
        <v>18.2</v>
      </c>
      <c r="T2" s="2">
        <f>'Ltabell pr. 01.05.02'!R$4</f>
        <v>17.9</v>
      </c>
      <c r="U2" s="2">
        <f>'Ltabell pr. 01.05.02'!S$4</f>
        <v>17.6</v>
      </c>
      <c r="V2" s="2">
        <f>'Ltabell pr. 01.05.02'!T$4</f>
        <v>17.4</v>
      </c>
      <c r="W2" s="2">
        <f>'Ltabell pr. 01.05.02'!U$4</f>
        <v>16.3</v>
      </c>
    </row>
    <row r="3" spans="2:23" s="5" customFormat="1" ht="10.5" thickBot="1">
      <c r="B3" s="4"/>
      <c r="C3" s="10">
        <v>2200</v>
      </c>
      <c r="E3" s="5">
        <f>'Ltabell pr. 01.05.02'!C$5</f>
        <v>894</v>
      </c>
      <c r="F3" s="5">
        <f>'Ltabell pr. 01.05.02'!D$5</f>
        <v>869</v>
      </c>
      <c r="G3" s="5">
        <f>'Ltabell pr. 01.05.02'!E$5</f>
        <v>856</v>
      </c>
      <c r="H3" s="5">
        <f>'Ltabell pr. 01.05.02'!F$5</f>
        <v>850</v>
      </c>
      <c r="I3" s="5">
        <f>'Ltabell pr. 01.05.02'!G$5</f>
        <v>847</v>
      </c>
      <c r="J3" s="5">
        <f>'Ltabell pr. 01.05.02'!H$5</f>
        <v>834</v>
      </c>
      <c r="K3" s="5">
        <f>'Ltabell pr. 01.05.02'!I$5</f>
        <v>816</v>
      </c>
      <c r="L3" s="5">
        <f>'Ltabell pr. 01.05.02'!J$5</f>
        <v>810</v>
      </c>
      <c r="M3" s="5">
        <f>'Ltabell pr. 01.05.02'!K$5</f>
        <v>778</v>
      </c>
      <c r="N3" s="5">
        <f>'Ltabell pr. 01.05.02'!L$5</f>
        <v>771</v>
      </c>
      <c r="O3" s="5">
        <f>'Ltabell pr. 01.05.02'!M$5</f>
        <v>759</v>
      </c>
      <c r="P3" s="5">
        <f>'Ltabell pr. 01.05.02'!N$5</f>
        <v>739</v>
      </c>
      <c r="Q3" s="5">
        <f>'Ltabell pr. 01.05.02'!O$5</f>
        <v>720</v>
      </c>
      <c r="R3" s="5">
        <f>'Ltabell pr. 01.05.02'!P$5</f>
        <v>700</v>
      </c>
      <c r="S3" s="5">
        <f>'Ltabell pr. 01.05.02'!Q$5</f>
        <v>692</v>
      </c>
      <c r="T3" s="5">
        <f>'Ltabell pr. 01.05.02'!R$5</f>
        <v>680</v>
      </c>
      <c r="U3" s="5">
        <f>'Ltabell pr. 01.05.02'!S$5</f>
        <v>668</v>
      </c>
      <c r="V3" s="5">
        <f>'Ltabell pr. 01.05.02'!T$5</f>
        <v>661</v>
      </c>
      <c r="W3" s="5">
        <f>'Ltabell pr. 01.05.02'!U$5</f>
        <v>622</v>
      </c>
    </row>
    <row r="4" spans="1:5" ht="9.75">
      <c r="A4" s="6">
        <v>0</v>
      </c>
      <c r="B4" s="6">
        <v>0</v>
      </c>
      <c r="C4" s="6">
        <v>0</v>
      </c>
      <c r="D4" s="7"/>
      <c r="E4" s="7"/>
    </row>
    <row r="5" spans="1:23" ht="9.75">
      <c r="A5" s="6">
        <v>1</v>
      </c>
      <c r="B5" s="9">
        <f>'Ltabell pr. 01.05.02'!$B4-200</f>
        <v>160800</v>
      </c>
      <c r="C5" s="6">
        <v>151131</v>
      </c>
      <c r="D5" s="7">
        <f aca="true" t="shared" si="0" ref="D5:D36">B5/12</f>
        <v>13400</v>
      </c>
      <c r="E5" s="1">
        <f aca="true" t="shared" si="1" ref="E5:E36">ROUND((($B5*1500)/(1687.5*E$3)/112*100)*2,1)</f>
        <v>285.5</v>
      </c>
      <c r="F5" s="1">
        <f aca="true" t="shared" si="2" ref="F5:W19">ROUND((($B5*1500)/(1687.5*F$3)/112*100)*2,1)</f>
        <v>293.7</v>
      </c>
      <c r="G5" s="1">
        <f t="shared" si="2"/>
        <v>298.2</v>
      </c>
      <c r="H5" s="1">
        <f t="shared" si="2"/>
        <v>300.3</v>
      </c>
      <c r="I5" s="1">
        <f t="shared" si="2"/>
        <v>301.3</v>
      </c>
      <c r="J5" s="1">
        <f t="shared" si="2"/>
        <v>306</v>
      </c>
      <c r="K5" s="1">
        <f t="shared" si="2"/>
        <v>312.8</v>
      </c>
      <c r="L5" s="1">
        <f t="shared" si="2"/>
        <v>315.1</v>
      </c>
      <c r="M5" s="1">
        <f t="shared" si="2"/>
        <v>328.1</v>
      </c>
      <c r="N5" s="1">
        <f t="shared" si="2"/>
        <v>331</v>
      </c>
      <c r="O5" s="1">
        <f t="shared" si="2"/>
        <v>336.3</v>
      </c>
      <c r="P5" s="1">
        <f t="shared" si="2"/>
        <v>345.4</v>
      </c>
      <c r="Q5" s="1">
        <f t="shared" si="2"/>
        <v>354.5</v>
      </c>
      <c r="R5" s="1">
        <f t="shared" si="2"/>
        <v>364.6</v>
      </c>
      <c r="S5" s="1">
        <f t="shared" si="2"/>
        <v>368.8</v>
      </c>
      <c r="T5" s="1">
        <f t="shared" si="2"/>
        <v>375.4</v>
      </c>
      <c r="U5" s="1">
        <f t="shared" si="2"/>
        <v>382.1</v>
      </c>
      <c r="V5" s="1">
        <f t="shared" si="2"/>
        <v>386.1</v>
      </c>
      <c r="W5" s="1">
        <f t="shared" si="2"/>
        <v>410.4</v>
      </c>
    </row>
    <row r="6" spans="1:23" ht="9.75">
      <c r="A6" s="6">
        <v>2</v>
      </c>
      <c r="B6" s="9">
        <f>'Ltabell pr. 01.05.02'!$B5-200</f>
        <v>163200</v>
      </c>
      <c r="C6" s="6">
        <v>153531</v>
      </c>
      <c r="D6" s="7">
        <f t="shared" si="0"/>
        <v>13600</v>
      </c>
      <c r="E6" s="1">
        <f t="shared" si="1"/>
        <v>289.8</v>
      </c>
      <c r="F6" s="1">
        <f aca="true" t="shared" si="3" ref="F6:T6">ROUND((($B6*1500)/(1687.5*F$3)/112*100)*2,1)</f>
        <v>298.1</v>
      </c>
      <c r="G6" s="1">
        <f t="shared" si="3"/>
        <v>302.6</v>
      </c>
      <c r="H6" s="1">
        <f t="shared" si="3"/>
        <v>304.8</v>
      </c>
      <c r="I6" s="1">
        <f t="shared" si="3"/>
        <v>305.8</v>
      </c>
      <c r="J6" s="1">
        <f t="shared" si="3"/>
        <v>310.6</v>
      </c>
      <c r="K6" s="1">
        <f t="shared" si="3"/>
        <v>317.5</v>
      </c>
      <c r="L6" s="1">
        <f t="shared" si="3"/>
        <v>319.8</v>
      </c>
      <c r="M6" s="1">
        <f t="shared" si="3"/>
        <v>333</v>
      </c>
      <c r="N6" s="1">
        <f t="shared" si="3"/>
        <v>336</v>
      </c>
      <c r="O6" s="1">
        <f t="shared" si="3"/>
        <v>341.3</v>
      </c>
      <c r="P6" s="1">
        <f t="shared" si="3"/>
        <v>350.5</v>
      </c>
      <c r="Q6" s="1">
        <f t="shared" si="3"/>
        <v>359.8</v>
      </c>
      <c r="R6" s="1">
        <f t="shared" si="3"/>
        <v>370.1</v>
      </c>
      <c r="S6" s="1">
        <f t="shared" si="3"/>
        <v>374.3</v>
      </c>
      <c r="T6" s="1">
        <f t="shared" si="3"/>
        <v>381</v>
      </c>
      <c r="U6" s="1">
        <f t="shared" si="2"/>
        <v>387.8</v>
      </c>
      <c r="V6" s="1">
        <f t="shared" si="2"/>
        <v>391.9</v>
      </c>
      <c r="W6" s="1">
        <f t="shared" si="2"/>
        <v>416.5</v>
      </c>
    </row>
    <row r="7" spans="1:23" ht="9.75">
      <c r="A7" s="6">
        <v>3</v>
      </c>
      <c r="B7" s="9">
        <f>'Ltabell pr. 01.05.02'!$B6-200</f>
        <v>165600</v>
      </c>
      <c r="C7" s="6">
        <v>155931</v>
      </c>
      <c r="D7" s="7">
        <f t="shared" si="0"/>
        <v>13800</v>
      </c>
      <c r="E7" s="1">
        <f t="shared" si="1"/>
        <v>294</v>
      </c>
      <c r="F7" s="1">
        <f t="shared" si="2"/>
        <v>302.5</v>
      </c>
      <c r="G7" s="1">
        <f t="shared" si="2"/>
        <v>307.1</v>
      </c>
      <c r="H7" s="1">
        <f t="shared" si="2"/>
        <v>309.2</v>
      </c>
      <c r="I7" s="1">
        <f t="shared" si="2"/>
        <v>310.3</v>
      </c>
      <c r="J7" s="1">
        <f t="shared" si="2"/>
        <v>315.2</v>
      </c>
      <c r="K7" s="1">
        <f t="shared" si="2"/>
        <v>322.1</v>
      </c>
      <c r="L7" s="1">
        <f t="shared" si="2"/>
        <v>324.5</v>
      </c>
      <c r="M7" s="1">
        <f t="shared" si="2"/>
        <v>337.9</v>
      </c>
      <c r="N7" s="1">
        <f t="shared" si="2"/>
        <v>340.9</v>
      </c>
      <c r="O7" s="1">
        <f t="shared" si="2"/>
        <v>346.3</v>
      </c>
      <c r="P7" s="1">
        <f t="shared" si="2"/>
        <v>355.7</v>
      </c>
      <c r="Q7" s="1">
        <f t="shared" si="2"/>
        <v>365.1</v>
      </c>
      <c r="R7" s="1">
        <f t="shared" si="2"/>
        <v>375.5</v>
      </c>
      <c r="S7" s="1">
        <f t="shared" si="2"/>
        <v>379.9</v>
      </c>
      <c r="T7" s="1">
        <f t="shared" si="2"/>
        <v>386.6</v>
      </c>
      <c r="U7" s="1">
        <f t="shared" si="2"/>
        <v>393.5</v>
      </c>
      <c r="V7" s="1">
        <f t="shared" si="2"/>
        <v>397.7</v>
      </c>
      <c r="W7" s="1">
        <f t="shared" si="2"/>
        <v>422.6</v>
      </c>
    </row>
    <row r="8" spans="1:23" ht="9.75">
      <c r="A8" s="6">
        <v>4</v>
      </c>
      <c r="B8" s="9">
        <f>'Ltabell pr. 01.05.02'!$B7-200</f>
        <v>168000</v>
      </c>
      <c r="C8" s="6">
        <v>158331</v>
      </c>
      <c r="D8" s="7">
        <f t="shared" si="0"/>
        <v>14000</v>
      </c>
      <c r="E8" s="1">
        <f t="shared" si="1"/>
        <v>298.3</v>
      </c>
      <c r="F8" s="1">
        <f t="shared" si="2"/>
        <v>306.9</v>
      </c>
      <c r="G8" s="1">
        <f t="shared" si="2"/>
        <v>311.5</v>
      </c>
      <c r="H8" s="1">
        <f t="shared" si="2"/>
        <v>313.7</v>
      </c>
      <c r="I8" s="1">
        <f t="shared" si="2"/>
        <v>314.8</v>
      </c>
      <c r="J8" s="1">
        <f t="shared" si="2"/>
        <v>319.7</v>
      </c>
      <c r="K8" s="1">
        <f t="shared" si="2"/>
        <v>326.8</v>
      </c>
      <c r="L8" s="1">
        <f t="shared" si="2"/>
        <v>329.2</v>
      </c>
      <c r="M8" s="1">
        <f t="shared" si="2"/>
        <v>342.8</v>
      </c>
      <c r="N8" s="1">
        <f t="shared" si="2"/>
        <v>345.9</v>
      </c>
      <c r="O8" s="1">
        <f t="shared" si="2"/>
        <v>351.3</v>
      </c>
      <c r="P8" s="1">
        <f t="shared" si="2"/>
        <v>360.8</v>
      </c>
      <c r="Q8" s="1">
        <f t="shared" si="2"/>
        <v>370.4</v>
      </c>
      <c r="R8" s="1">
        <f t="shared" si="2"/>
        <v>381</v>
      </c>
      <c r="S8" s="1">
        <f t="shared" si="2"/>
        <v>385.4</v>
      </c>
      <c r="T8" s="1">
        <f t="shared" si="2"/>
        <v>392.2</v>
      </c>
      <c r="U8" s="1">
        <f t="shared" si="2"/>
        <v>399.2</v>
      </c>
      <c r="V8" s="1">
        <f t="shared" si="2"/>
        <v>403.4</v>
      </c>
      <c r="W8" s="1">
        <f t="shared" si="2"/>
        <v>428.7</v>
      </c>
    </row>
    <row r="9" spans="1:23" ht="9.75">
      <c r="A9" s="6">
        <v>5</v>
      </c>
      <c r="B9" s="9">
        <f>'Ltabell pr. 01.05.02'!$B8-200</f>
        <v>170400</v>
      </c>
      <c r="C9" s="6">
        <v>160731</v>
      </c>
      <c r="D9" s="7">
        <f t="shared" si="0"/>
        <v>14200</v>
      </c>
      <c r="E9" s="1">
        <f t="shared" si="1"/>
        <v>302.5</v>
      </c>
      <c r="F9" s="1">
        <f t="shared" si="2"/>
        <v>311.2</v>
      </c>
      <c r="G9" s="1">
        <f t="shared" si="2"/>
        <v>316</v>
      </c>
      <c r="H9" s="1">
        <f t="shared" si="2"/>
        <v>318.2</v>
      </c>
      <c r="I9" s="1">
        <f t="shared" si="2"/>
        <v>319.3</v>
      </c>
      <c r="J9" s="1">
        <f t="shared" si="2"/>
        <v>324.3</v>
      </c>
      <c r="K9" s="1">
        <f t="shared" si="2"/>
        <v>331.5</v>
      </c>
      <c r="L9" s="1">
        <f t="shared" si="2"/>
        <v>333.9</v>
      </c>
      <c r="M9" s="1">
        <f t="shared" si="2"/>
        <v>347.7</v>
      </c>
      <c r="N9" s="1">
        <f t="shared" si="2"/>
        <v>350.8</v>
      </c>
      <c r="O9" s="1">
        <f t="shared" si="2"/>
        <v>356.4</v>
      </c>
      <c r="P9" s="1">
        <f t="shared" si="2"/>
        <v>366</v>
      </c>
      <c r="Q9" s="1">
        <f t="shared" si="2"/>
        <v>375.7</v>
      </c>
      <c r="R9" s="1">
        <f t="shared" si="2"/>
        <v>386.4</v>
      </c>
      <c r="S9" s="1">
        <f t="shared" si="2"/>
        <v>390.9</v>
      </c>
      <c r="T9" s="1">
        <f t="shared" si="2"/>
        <v>397.8</v>
      </c>
      <c r="U9" s="1">
        <f t="shared" si="2"/>
        <v>404.9</v>
      </c>
      <c r="V9" s="1">
        <f t="shared" si="2"/>
        <v>409.2</v>
      </c>
      <c r="W9" s="1">
        <f t="shared" si="2"/>
        <v>434.8</v>
      </c>
    </row>
    <row r="10" spans="1:23" ht="9.75">
      <c r="A10" s="6">
        <v>6</v>
      </c>
      <c r="B10" s="9">
        <f>'Ltabell pr. 01.05.02'!$B9-200</f>
        <v>172800</v>
      </c>
      <c r="C10" s="6">
        <v>163131</v>
      </c>
      <c r="D10" s="7">
        <f t="shared" si="0"/>
        <v>14400</v>
      </c>
      <c r="E10" s="1">
        <f t="shared" si="1"/>
        <v>306.8</v>
      </c>
      <c r="F10" s="1">
        <f t="shared" si="2"/>
        <v>315.6</v>
      </c>
      <c r="G10" s="1">
        <f t="shared" si="2"/>
        <v>320.4</v>
      </c>
      <c r="H10" s="1">
        <f t="shared" si="2"/>
        <v>322.7</v>
      </c>
      <c r="I10" s="1">
        <f t="shared" si="2"/>
        <v>323.8</v>
      </c>
      <c r="J10" s="1">
        <f t="shared" si="2"/>
        <v>328.9</v>
      </c>
      <c r="K10" s="1">
        <f t="shared" si="2"/>
        <v>336.1</v>
      </c>
      <c r="L10" s="1">
        <f t="shared" si="2"/>
        <v>338.6</v>
      </c>
      <c r="M10" s="1">
        <f t="shared" si="2"/>
        <v>352.6</v>
      </c>
      <c r="N10" s="1">
        <f t="shared" si="2"/>
        <v>355.8</v>
      </c>
      <c r="O10" s="1">
        <f t="shared" si="2"/>
        <v>361.4</v>
      </c>
      <c r="P10" s="1">
        <f t="shared" si="2"/>
        <v>371.2</v>
      </c>
      <c r="Q10" s="1">
        <f t="shared" si="2"/>
        <v>381</v>
      </c>
      <c r="R10" s="1">
        <f t="shared" si="2"/>
        <v>391.8</v>
      </c>
      <c r="S10" s="1">
        <f t="shared" si="2"/>
        <v>396.4</v>
      </c>
      <c r="T10" s="1">
        <f t="shared" si="2"/>
        <v>403.4</v>
      </c>
      <c r="U10" s="1">
        <f t="shared" si="2"/>
        <v>410.6</v>
      </c>
      <c r="V10" s="1">
        <f t="shared" si="2"/>
        <v>415</v>
      </c>
      <c r="W10" s="1">
        <f t="shared" si="2"/>
        <v>441</v>
      </c>
    </row>
    <row r="11" spans="1:23" ht="9.75">
      <c r="A11" s="6">
        <v>7</v>
      </c>
      <c r="B11" s="9">
        <f>'Ltabell pr. 01.05.02'!$B10-200</f>
        <v>175200</v>
      </c>
      <c r="C11" s="6">
        <v>165531</v>
      </c>
      <c r="D11" s="7">
        <f t="shared" si="0"/>
        <v>14600</v>
      </c>
      <c r="E11" s="1">
        <f t="shared" si="1"/>
        <v>311.1</v>
      </c>
      <c r="F11" s="1">
        <f t="shared" si="2"/>
        <v>320</v>
      </c>
      <c r="G11" s="1">
        <f t="shared" si="2"/>
        <v>324.9</v>
      </c>
      <c r="H11" s="1">
        <f t="shared" si="2"/>
        <v>327.2</v>
      </c>
      <c r="I11" s="1">
        <f t="shared" si="2"/>
        <v>328.3</v>
      </c>
      <c r="J11" s="1">
        <f t="shared" si="2"/>
        <v>333.4</v>
      </c>
      <c r="K11" s="1">
        <f t="shared" si="2"/>
        <v>340.8</v>
      </c>
      <c r="L11" s="1">
        <f t="shared" si="2"/>
        <v>343.3</v>
      </c>
      <c r="M11" s="1">
        <f t="shared" si="2"/>
        <v>357.4</v>
      </c>
      <c r="N11" s="1">
        <f t="shared" si="2"/>
        <v>360.7</v>
      </c>
      <c r="O11" s="1">
        <f t="shared" si="2"/>
        <v>366.4</v>
      </c>
      <c r="P11" s="1">
        <f t="shared" si="2"/>
        <v>376.3</v>
      </c>
      <c r="Q11" s="1">
        <f t="shared" si="2"/>
        <v>386.2</v>
      </c>
      <c r="R11" s="1">
        <f t="shared" si="2"/>
        <v>397.3</v>
      </c>
      <c r="S11" s="1">
        <f t="shared" si="2"/>
        <v>401.9</v>
      </c>
      <c r="T11" s="1">
        <f t="shared" si="2"/>
        <v>409</v>
      </c>
      <c r="U11" s="1">
        <f t="shared" si="2"/>
        <v>416.3</v>
      </c>
      <c r="V11" s="1">
        <f t="shared" si="2"/>
        <v>420.7</v>
      </c>
      <c r="W11" s="1">
        <f t="shared" si="2"/>
        <v>447.1</v>
      </c>
    </row>
    <row r="12" spans="1:23" ht="9.75">
      <c r="A12" s="6">
        <v>8</v>
      </c>
      <c r="B12" s="9">
        <f>'Ltabell pr. 01.05.02'!$B11-200</f>
        <v>177600</v>
      </c>
      <c r="C12" s="6">
        <v>167931</v>
      </c>
      <c r="D12" s="7">
        <f t="shared" si="0"/>
        <v>14800</v>
      </c>
      <c r="E12" s="1">
        <f t="shared" si="1"/>
        <v>315.3</v>
      </c>
      <c r="F12" s="1">
        <f t="shared" si="2"/>
        <v>324.4</v>
      </c>
      <c r="G12" s="1">
        <f t="shared" si="2"/>
        <v>329.3</v>
      </c>
      <c r="H12" s="1">
        <f t="shared" si="2"/>
        <v>331.7</v>
      </c>
      <c r="I12" s="1">
        <f t="shared" si="2"/>
        <v>332.8</v>
      </c>
      <c r="J12" s="1">
        <f t="shared" si="2"/>
        <v>338</v>
      </c>
      <c r="K12" s="1">
        <f t="shared" si="2"/>
        <v>345.5</v>
      </c>
      <c r="L12" s="1">
        <f t="shared" si="2"/>
        <v>348</v>
      </c>
      <c r="M12" s="1">
        <f t="shared" si="2"/>
        <v>362.3</v>
      </c>
      <c r="N12" s="1">
        <f t="shared" si="2"/>
        <v>365.6</v>
      </c>
      <c r="O12" s="1">
        <f t="shared" si="2"/>
        <v>371.4</v>
      </c>
      <c r="P12" s="1">
        <f t="shared" si="2"/>
        <v>381.5</v>
      </c>
      <c r="Q12" s="1">
        <f t="shared" si="2"/>
        <v>391.5</v>
      </c>
      <c r="R12" s="1">
        <f t="shared" si="2"/>
        <v>402.7</v>
      </c>
      <c r="S12" s="1">
        <f t="shared" si="2"/>
        <v>407.4</v>
      </c>
      <c r="T12" s="1">
        <f t="shared" si="2"/>
        <v>414.6</v>
      </c>
      <c r="U12" s="1">
        <f t="shared" si="2"/>
        <v>422</v>
      </c>
      <c r="V12" s="1">
        <f t="shared" si="2"/>
        <v>426.5</v>
      </c>
      <c r="W12" s="1">
        <f t="shared" si="2"/>
        <v>453.2</v>
      </c>
    </row>
    <row r="13" spans="1:23" ht="9.75">
      <c r="A13" s="6">
        <v>9</v>
      </c>
      <c r="B13" s="9">
        <f>'Ltabell pr. 01.05.02'!$B12-200</f>
        <v>180000</v>
      </c>
      <c r="C13" s="6">
        <v>170331</v>
      </c>
      <c r="D13" s="7">
        <f t="shared" si="0"/>
        <v>15000</v>
      </c>
      <c r="E13" s="1">
        <f t="shared" si="1"/>
        <v>319.6</v>
      </c>
      <c r="F13" s="1">
        <f t="shared" si="2"/>
        <v>328.8</v>
      </c>
      <c r="G13" s="1">
        <f t="shared" si="2"/>
        <v>333.8</v>
      </c>
      <c r="H13" s="1">
        <f t="shared" si="2"/>
        <v>336.1</v>
      </c>
      <c r="I13" s="1">
        <f t="shared" si="2"/>
        <v>337.3</v>
      </c>
      <c r="J13" s="1">
        <f t="shared" si="2"/>
        <v>342.6</v>
      </c>
      <c r="K13" s="1">
        <f t="shared" si="2"/>
        <v>350.1</v>
      </c>
      <c r="L13" s="1">
        <f t="shared" si="2"/>
        <v>352.7</v>
      </c>
      <c r="M13" s="1">
        <f t="shared" si="2"/>
        <v>367.2</v>
      </c>
      <c r="N13" s="1">
        <f t="shared" si="2"/>
        <v>370.6</v>
      </c>
      <c r="O13" s="1">
        <f t="shared" si="2"/>
        <v>376.4</v>
      </c>
      <c r="P13" s="1">
        <f t="shared" si="2"/>
        <v>386.6</v>
      </c>
      <c r="Q13" s="1">
        <f t="shared" si="2"/>
        <v>396.8</v>
      </c>
      <c r="R13" s="1">
        <f t="shared" si="2"/>
        <v>408.2</v>
      </c>
      <c r="S13" s="1">
        <f t="shared" si="2"/>
        <v>412.9</v>
      </c>
      <c r="T13" s="1">
        <f t="shared" si="2"/>
        <v>420.2</v>
      </c>
      <c r="U13" s="1">
        <f t="shared" si="2"/>
        <v>427.7</v>
      </c>
      <c r="V13" s="1">
        <f t="shared" si="2"/>
        <v>432.2</v>
      </c>
      <c r="W13" s="1">
        <f t="shared" si="2"/>
        <v>459.3</v>
      </c>
    </row>
    <row r="14" spans="1:23" ht="9.75">
      <c r="A14" s="6">
        <v>10</v>
      </c>
      <c r="B14" s="9">
        <f>'Ltabell pr. 01.05.02'!$B13-200</f>
        <v>182400</v>
      </c>
      <c r="C14" s="6">
        <v>172731</v>
      </c>
      <c r="D14" s="7">
        <f t="shared" si="0"/>
        <v>15200</v>
      </c>
      <c r="E14" s="1">
        <f t="shared" si="1"/>
        <v>323.9</v>
      </c>
      <c r="F14" s="1">
        <f t="shared" si="2"/>
        <v>333.2</v>
      </c>
      <c r="G14" s="1">
        <f t="shared" si="2"/>
        <v>338.2</v>
      </c>
      <c r="H14" s="1">
        <f t="shared" si="2"/>
        <v>340.6</v>
      </c>
      <c r="I14" s="1">
        <f t="shared" si="2"/>
        <v>341.8</v>
      </c>
      <c r="J14" s="1">
        <f t="shared" si="2"/>
        <v>347.2</v>
      </c>
      <c r="K14" s="1">
        <f t="shared" si="2"/>
        <v>354.8</v>
      </c>
      <c r="L14" s="1">
        <f t="shared" si="2"/>
        <v>357.4</v>
      </c>
      <c r="M14" s="1">
        <f t="shared" si="2"/>
        <v>372.1</v>
      </c>
      <c r="N14" s="1">
        <f t="shared" si="2"/>
        <v>375.5</v>
      </c>
      <c r="O14" s="1">
        <f t="shared" si="2"/>
        <v>381.5</v>
      </c>
      <c r="P14" s="1">
        <f t="shared" si="2"/>
        <v>391.8</v>
      </c>
      <c r="Q14" s="1">
        <f t="shared" si="2"/>
        <v>402.1</v>
      </c>
      <c r="R14" s="1">
        <f t="shared" si="2"/>
        <v>413.6</v>
      </c>
      <c r="S14" s="1">
        <f t="shared" si="2"/>
        <v>418.4</v>
      </c>
      <c r="T14" s="1">
        <f t="shared" si="2"/>
        <v>425.8</v>
      </c>
      <c r="U14" s="1">
        <f t="shared" si="2"/>
        <v>433.4</v>
      </c>
      <c r="V14" s="1">
        <f t="shared" si="2"/>
        <v>438</v>
      </c>
      <c r="W14" s="1">
        <f t="shared" si="2"/>
        <v>465.5</v>
      </c>
    </row>
    <row r="15" spans="1:23" ht="9.75">
      <c r="A15" s="6">
        <v>11</v>
      </c>
      <c r="B15" s="9">
        <f>'Ltabell pr. 01.05.02'!$B14-200</f>
        <v>184800</v>
      </c>
      <c r="C15" s="6">
        <v>175131</v>
      </c>
      <c r="D15" s="7">
        <f t="shared" si="0"/>
        <v>15400</v>
      </c>
      <c r="E15" s="1">
        <f t="shared" si="1"/>
        <v>328.1</v>
      </c>
      <c r="F15" s="1">
        <f t="shared" si="2"/>
        <v>337.6</v>
      </c>
      <c r="G15" s="1">
        <f t="shared" si="2"/>
        <v>342.7</v>
      </c>
      <c r="H15" s="1">
        <f t="shared" si="2"/>
        <v>345.1</v>
      </c>
      <c r="I15" s="1">
        <f t="shared" si="2"/>
        <v>346.3</v>
      </c>
      <c r="J15" s="1">
        <f t="shared" si="2"/>
        <v>351.7</v>
      </c>
      <c r="K15" s="1">
        <f t="shared" si="2"/>
        <v>359.5</v>
      </c>
      <c r="L15" s="1">
        <f t="shared" si="2"/>
        <v>362.1</v>
      </c>
      <c r="M15" s="1">
        <f t="shared" si="2"/>
        <v>377</v>
      </c>
      <c r="N15" s="1">
        <f t="shared" si="2"/>
        <v>380.5</v>
      </c>
      <c r="O15" s="1">
        <f t="shared" si="2"/>
        <v>386.5</v>
      </c>
      <c r="P15" s="1">
        <f t="shared" si="2"/>
        <v>396.9</v>
      </c>
      <c r="Q15" s="1">
        <f t="shared" si="2"/>
        <v>407.4</v>
      </c>
      <c r="R15" s="1">
        <f t="shared" si="2"/>
        <v>419</v>
      </c>
      <c r="S15" s="1">
        <f t="shared" si="2"/>
        <v>423.9</v>
      </c>
      <c r="T15" s="1">
        <f t="shared" si="2"/>
        <v>431.4</v>
      </c>
      <c r="U15" s="1">
        <f t="shared" si="2"/>
        <v>439.1</v>
      </c>
      <c r="V15" s="1">
        <f t="shared" si="2"/>
        <v>443.8</v>
      </c>
      <c r="W15" s="1">
        <f t="shared" si="2"/>
        <v>471.6</v>
      </c>
    </row>
    <row r="16" spans="1:23" ht="9.75">
      <c r="A16" s="6">
        <v>12</v>
      </c>
      <c r="B16" s="9">
        <f>'Ltabell pr. 01.05.02'!$B15-200</f>
        <v>187200</v>
      </c>
      <c r="C16" s="6">
        <v>177531</v>
      </c>
      <c r="D16" s="7">
        <f t="shared" si="0"/>
        <v>15600</v>
      </c>
      <c r="E16" s="1">
        <f t="shared" si="1"/>
        <v>332.4</v>
      </c>
      <c r="F16" s="1">
        <f t="shared" si="2"/>
        <v>341.9</v>
      </c>
      <c r="G16" s="1">
        <f t="shared" si="2"/>
        <v>347.1</v>
      </c>
      <c r="H16" s="1">
        <f t="shared" si="2"/>
        <v>349.6</v>
      </c>
      <c r="I16" s="1">
        <f t="shared" si="2"/>
        <v>350.8</v>
      </c>
      <c r="J16" s="1">
        <f t="shared" si="2"/>
        <v>356.3</v>
      </c>
      <c r="K16" s="1">
        <f t="shared" si="2"/>
        <v>364.1</v>
      </c>
      <c r="L16" s="1">
        <f t="shared" si="2"/>
        <v>366.8</v>
      </c>
      <c r="M16" s="1">
        <f t="shared" si="2"/>
        <v>381.9</v>
      </c>
      <c r="N16" s="1">
        <f t="shared" si="2"/>
        <v>385.4</v>
      </c>
      <c r="O16" s="1">
        <f t="shared" si="2"/>
        <v>391.5</v>
      </c>
      <c r="P16" s="1">
        <f t="shared" si="2"/>
        <v>402.1</v>
      </c>
      <c r="Q16" s="1">
        <f t="shared" si="2"/>
        <v>412.7</v>
      </c>
      <c r="R16" s="1">
        <f t="shared" si="2"/>
        <v>424.5</v>
      </c>
      <c r="S16" s="1">
        <f t="shared" si="2"/>
        <v>429.4</v>
      </c>
      <c r="T16" s="1">
        <f t="shared" si="2"/>
        <v>437</v>
      </c>
      <c r="U16" s="1">
        <f t="shared" si="2"/>
        <v>444.8</v>
      </c>
      <c r="V16" s="1">
        <f t="shared" si="2"/>
        <v>449.5</v>
      </c>
      <c r="W16" s="1">
        <f t="shared" si="2"/>
        <v>477.7</v>
      </c>
    </row>
    <row r="17" spans="1:23" ht="9.75">
      <c r="A17" s="6">
        <v>13</v>
      </c>
      <c r="B17" s="9">
        <f>'Ltabell pr. 01.05.02'!$B16-200</f>
        <v>189600</v>
      </c>
      <c r="C17" s="6">
        <v>179931</v>
      </c>
      <c r="D17" s="7">
        <f t="shared" si="0"/>
        <v>15800</v>
      </c>
      <c r="E17" s="1">
        <f t="shared" si="1"/>
        <v>336.6</v>
      </c>
      <c r="F17" s="1">
        <f t="shared" si="2"/>
        <v>346.3</v>
      </c>
      <c r="G17" s="1">
        <f t="shared" si="2"/>
        <v>351.6</v>
      </c>
      <c r="H17" s="1">
        <f t="shared" si="2"/>
        <v>354.1</v>
      </c>
      <c r="I17" s="1">
        <f t="shared" si="2"/>
        <v>355.3</v>
      </c>
      <c r="J17" s="1">
        <f t="shared" si="2"/>
        <v>360.9</v>
      </c>
      <c r="K17" s="1">
        <f t="shared" si="2"/>
        <v>368.8</v>
      </c>
      <c r="L17" s="1">
        <f t="shared" si="2"/>
        <v>371.5</v>
      </c>
      <c r="M17" s="1">
        <f t="shared" si="2"/>
        <v>386.8</v>
      </c>
      <c r="N17" s="1">
        <f t="shared" si="2"/>
        <v>390.3</v>
      </c>
      <c r="O17" s="1">
        <f t="shared" si="2"/>
        <v>396.5</v>
      </c>
      <c r="P17" s="1">
        <f t="shared" si="2"/>
        <v>407.2</v>
      </c>
      <c r="Q17" s="1">
        <f t="shared" si="2"/>
        <v>418</v>
      </c>
      <c r="R17" s="1">
        <f t="shared" si="2"/>
        <v>429.9</v>
      </c>
      <c r="S17" s="1">
        <f t="shared" si="2"/>
        <v>434.9</v>
      </c>
      <c r="T17" s="1">
        <f t="shared" si="2"/>
        <v>442.6</v>
      </c>
      <c r="U17" s="1">
        <f t="shared" si="2"/>
        <v>450.5</v>
      </c>
      <c r="V17" s="1">
        <f t="shared" si="2"/>
        <v>455.3</v>
      </c>
      <c r="W17" s="1">
        <f t="shared" si="2"/>
        <v>483.8</v>
      </c>
    </row>
    <row r="18" spans="1:23" ht="9.75">
      <c r="A18" s="6">
        <v>14</v>
      </c>
      <c r="B18" s="9">
        <f>'Ltabell pr. 01.05.02'!$B17-200</f>
        <v>192200</v>
      </c>
      <c r="C18" s="6">
        <v>182531</v>
      </c>
      <c r="D18" s="7">
        <f t="shared" si="0"/>
        <v>16016.666666666666</v>
      </c>
      <c r="E18" s="1">
        <f t="shared" si="1"/>
        <v>341.3</v>
      </c>
      <c r="F18" s="1">
        <f t="shared" si="2"/>
        <v>351.1</v>
      </c>
      <c r="G18" s="1">
        <f t="shared" si="2"/>
        <v>356.4</v>
      </c>
      <c r="H18" s="1">
        <f t="shared" si="2"/>
        <v>358.9</v>
      </c>
      <c r="I18" s="1">
        <f t="shared" si="2"/>
        <v>360.2</v>
      </c>
      <c r="J18" s="1">
        <f t="shared" si="2"/>
        <v>365.8</v>
      </c>
      <c r="K18" s="1">
        <f t="shared" si="2"/>
        <v>373.9</v>
      </c>
      <c r="L18" s="1">
        <f t="shared" si="2"/>
        <v>376.6</v>
      </c>
      <c r="M18" s="1">
        <f t="shared" si="2"/>
        <v>392.1</v>
      </c>
      <c r="N18" s="1">
        <f t="shared" si="2"/>
        <v>395.7</v>
      </c>
      <c r="O18" s="1">
        <f t="shared" si="2"/>
        <v>401.9</v>
      </c>
      <c r="P18" s="1">
        <f t="shared" si="2"/>
        <v>412.8</v>
      </c>
      <c r="Q18" s="1">
        <f t="shared" si="2"/>
        <v>423.7</v>
      </c>
      <c r="R18" s="1">
        <f t="shared" si="2"/>
        <v>435.8</v>
      </c>
      <c r="S18" s="1">
        <f t="shared" si="2"/>
        <v>440.9</v>
      </c>
      <c r="T18" s="1">
        <f t="shared" si="2"/>
        <v>448.6</v>
      </c>
      <c r="U18" s="1">
        <f t="shared" si="2"/>
        <v>456.7</v>
      </c>
      <c r="V18" s="1">
        <f t="shared" si="2"/>
        <v>461.5</v>
      </c>
      <c r="W18" s="1">
        <f t="shared" si="2"/>
        <v>490.5</v>
      </c>
    </row>
    <row r="19" spans="1:23" ht="9.75">
      <c r="A19" s="6">
        <v>15</v>
      </c>
      <c r="B19" s="9">
        <f>'Ltabell pr. 01.05.02'!$B18-200</f>
        <v>195200</v>
      </c>
      <c r="C19" s="6">
        <v>185531</v>
      </c>
      <c r="D19" s="7">
        <f t="shared" si="0"/>
        <v>16266.666666666666</v>
      </c>
      <c r="E19" s="1">
        <f t="shared" si="1"/>
        <v>346.6</v>
      </c>
      <c r="F19" s="1">
        <f t="shared" si="2"/>
        <v>356.5</v>
      </c>
      <c r="G19" s="1">
        <f t="shared" si="2"/>
        <v>362</v>
      </c>
      <c r="H19" s="1">
        <f t="shared" si="2"/>
        <v>364.5</v>
      </c>
      <c r="I19" s="1">
        <f t="shared" si="2"/>
        <v>365.8</v>
      </c>
      <c r="J19" s="1">
        <f t="shared" si="2"/>
        <v>371.5</v>
      </c>
      <c r="K19" s="1">
        <f t="shared" si="2"/>
        <v>379.7</v>
      </c>
      <c r="L19" s="1">
        <f t="shared" si="2"/>
        <v>382.5</v>
      </c>
      <c r="M19" s="1">
        <f t="shared" si="2"/>
        <v>398.3</v>
      </c>
      <c r="N19" s="1">
        <f t="shared" si="2"/>
        <v>401.9</v>
      </c>
      <c r="O19" s="1">
        <f t="shared" si="2"/>
        <v>408.2</v>
      </c>
      <c r="P19" s="1">
        <f t="shared" si="2"/>
        <v>419.3</v>
      </c>
      <c r="Q19" s="1">
        <f t="shared" si="2"/>
        <v>430.3</v>
      </c>
      <c r="R19" s="1">
        <f t="shared" si="2"/>
        <v>442.6</v>
      </c>
      <c r="S19" s="1">
        <f t="shared" si="2"/>
        <v>447.7</v>
      </c>
      <c r="T19" s="1">
        <f t="shared" si="2"/>
        <v>455.6</v>
      </c>
      <c r="U19" s="1">
        <f t="shared" si="2"/>
        <v>463.8</v>
      </c>
      <c r="V19" s="1">
        <f t="shared" si="2"/>
        <v>468.7</v>
      </c>
      <c r="W19" s="1">
        <f t="shared" si="2"/>
        <v>498.1</v>
      </c>
    </row>
    <row r="20" spans="1:23" ht="9.75">
      <c r="A20" s="6">
        <v>16</v>
      </c>
      <c r="B20" s="9">
        <f>'Ltabell pr. 01.05.02'!$B19-200</f>
        <v>198500</v>
      </c>
      <c r="C20" s="6">
        <v>188831</v>
      </c>
      <c r="D20" s="7">
        <f t="shared" si="0"/>
        <v>16541.666666666668</v>
      </c>
      <c r="E20" s="1">
        <f t="shared" si="1"/>
        <v>352.4</v>
      </c>
      <c r="F20" s="1">
        <f aca="true" t="shared" si="4" ref="F20:W34">ROUND((($B20*1500)/(1687.5*F$3)/112*100)*2,1)</f>
        <v>362.6</v>
      </c>
      <c r="G20" s="1">
        <f t="shared" si="4"/>
        <v>368.1</v>
      </c>
      <c r="H20" s="1">
        <f t="shared" si="4"/>
        <v>370.7</v>
      </c>
      <c r="I20" s="1">
        <f t="shared" si="4"/>
        <v>372</v>
      </c>
      <c r="J20" s="1">
        <f t="shared" si="4"/>
        <v>377.8</v>
      </c>
      <c r="K20" s="1">
        <f t="shared" si="4"/>
        <v>386.1</v>
      </c>
      <c r="L20" s="1">
        <f t="shared" si="4"/>
        <v>389</v>
      </c>
      <c r="M20" s="1">
        <f t="shared" si="4"/>
        <v>405</v>
      </c>
      <c r="N20" s="1">
        <f t="shared" si="4"/>
        <v>408.7</v>
      </c>
      <c r="O20" s="1">
        <f t="shared" si="4"/>
        <v>415.1</v>
      </c>
      <c r="P20" s="1">
        <f t="shared" si="4"/>
        <v>426.4</v>
      </c>
      <c r="Q20" s="1">
        <f t="shared" si="4"/>
        <v>437.6</v>
      </c>
      <c r="R20" s="1">
        <f t="shared" si="4"/>
        <v>450.1</v>
      </c>
      <c r="S20" s="1">
        <f t="shared" si="4"/>
        <v>455.3</v>
      </c>
      <c r="T20" s="1">
        <f t="shared" si="4"/>
        <v>463.4</v>
      </c>
      <c r="U20" s="1">
        <f t="shared" si="4"/>
        <v>471.7</v>
      </c>
      <c r="V20" s="1">
        <f t="shared" si="4"/>
        <v>476.7</v>
      </c>
      <c r="W20" s="1">
        <f t="shared" si="4"/>
        <v>506.6</v>
      </c>
    </row>
    <row r="21" spans="1:23" ht="9.75">
      <c r="A21" s="6">
        <v>17</v>
      </c>
      <c r="B21" s="9">
        <f>'Ltabell pr. 01.05.02'!$B20-200</f>
        <v>201800</v>
      </c>
      <c r="C21" s="6">
        <v>192131</v>
      </c>
      <c r="D21" s="7">
        <f t="shared" si="0"/>
        <v>16816.666666666668</v>
      </c>
      <c r="E21" s="1">
        <f t="shared" si="1"/>
        <v>358.3</v>
      </c>
      <c r="F21" s="1">
        <f t="shared" si="4"/>
        <v>368.6</v>
      </c>
      <c r="G21" s="1">
        <f t="shared" si="4"/>
        <v>374.2</v>
      </c>
      <c r="H21" s="1">
        <f t="shared" si="4"/>
        <v>376.8</v>
      </c>
      <c r="I21" s="1">
        <f t="shared" si="4"/>
        <v>378.2</v>
      </c>
      <c r="J21" s="1">
        <f t="shared" si="4"/>
        <v>384.1</v>
      </c>
      <c r="K21" s="1">
        <f t="shared" si="4"/>
        <v>392.5</v>
      </c>
      <c r="L21" s="1">
        <f t="shared" si="4"/>
        <v>395.5</v>
      </c>
      <c r="M21" s="1">
        <f t="shared" si="4"/>
        <v>411.7</v>
      </c>
      <c r="N21" s="1">
        <f t="shared" si="4"/>
        <v>415.5</v>
      </c>
      <c r="O21" s="1">
        <f t="shared" si="4"/>
        <v>422</v>
      </c>
      <c r="P21" s="1">
        <f t="shared" si="4"/>
        <v>433.4</v>
      </c>
      <c r="Q21" s="1">
        <f t="shared" si="4"/>
        <v>444.9</v>
      </c>
      <c r="R21" s="1">
        <f t="shared" si="4"/>
        <v>457.6</v>
      </c>
      <c r="S21" s="1">
        <f t="shared" si="4"/>
        <v>462.9</v>
      </c>
      <c r="T21" s="1">
        <f t="shared" si="4"/>
        <v>471.1</v>
      </c>
      <c r="U21" s="1">
        <f t="shared" si="4"/>
        <v>479.5</v>
      </c>
      <c r="V21" s="1">
        <f t="shared" si="4"/>
        <v>484.6</v>
      </c>
      <c r="W21" s="1">
        <f t="shared" si="4"/>
        <v>515</v>
      </c>
    </row>
    <row r="22" spans="1:23" ht="9.75">
      <c r="A22" s="6">
        <v>18</v>
      </c>
      <c r="B22" s="9">
        <f>'Ltabell pr. 01.05.02'!$B21-200</f>
        <v>205200</v>
      </c>
      <c r="C22" s="6">
        <v>195531</v>
      </c>
      <c r="D22" s="7">
        <f t="shared" si="0"/>
        <v>17100</v>
      </c>
      <c r="E22" s="1">
        <f t="shared" si="1"/>
        <v>364.3</v>
      </c>
      <c r="F22" s="1">
        <f t="shared" si="4"/>
        <v>374.8</v>
      </c>
      <c r="G22" s="1">
        <f t="shared" si="4"/>
        <v>380.5</v>
      </c>
      <c r="H22" s="1">
        <f t="shared" si="4"/>
        <v>383.2</v>
      </c>
      <c r="I22" s="1">
        <f t="shared" si="4"/>
        <v>384.6</v>
      </c>
      <c r="J22" s="1">
        <f t="shared" si="4"/>
        <v>390.5</v>
      </c>
      <c r="K22" s="1">
        <f t="shared" si="4"/>
        <v>399.2</v>
      </c>
      <c r="L22" s="1">
        <f t="shared" si="4"/>
        <v>402.1</v>
      </c>
      <c r="M22" s="1">
        <f t="shared" si="4"/>
        <v>418.7</v>
      </c>
      <c r="N22" s="1">
        <f t="shared" si="4"/>
        <v>422.5</v>
      </c>
      <c r="O22" s="1">
        <f t="shared" si="4"/>
        <v>429.1</v>
      </c>
      <c r="P22" s="1">
        <f t="shared" si="4"/>
        <v>440.8</v>
      </c>
      <c r="Q22" s="1">
        <f t="shared" si="4"/>
        <v>452.4</v>
      </c>
      <c r="R22" s="1">
        <f t="shared" si="4"/>
        <v>465.3</v>
      </c>
      <c r="S22" s="1">
        <f t="shared" si="4"/>
        <v>470.7</v>
      </c>
      <c r="T22" s="1">
        <f t="shared" si="4"/>
        <v>479</v>
      </c>
      <c r="U22" s="1">
        <f t="shared" si="4"/>
        <v>487.6</v>
      </c>
      <c r="V22" s="1">
        <f t="shared" si="4"/>
        <v>492.8</v>
      </c>
      <c r="W22" s="1">
        <f t="shared" si="4"/>
        <v>523.7</v>
      </c>
    </row>
    <row r="23" spans="1:23" ht="9.75">
      <c r="A23" s="6">
        <v>19</v>
      </c>
      <c r="B23" s="9">
        <f>'Ltabell pr. 01.05.02'!$B22-200</f>
        <v>208600</v>
      </c>
      <c r="C23" s="6">
        <v>198931</v>
      </c>
      <c r="D23" s="7">
        <f t="shared" si="0"/>
        <v>17383.333333333332</v>
      </c>
      <c r="E23" s="1">
        <f t="shared" si="1"/>
        <v>370.4</v>
      </c>
      <c r="F23" s="1">
        <f t="shared" si="4"/>
        <v>381</v>
      </c>
      <c r="G23" s="1">
        <f t="shared" si="4"/>
        <v>386.8</v>
      </c>
      <c r="H23" s="1">
        <f t="shared" si="4"/>
        <v>389.5</v>
      </c>
      <c r="I23" s="1">
        <f t="shared" si="4"/>
        <v>390.9</v>
      </c>
      <c r="J23" s="1">
        <f t="shared" si="4"/>
        <v>397</v>
      </c>
      <c r="K23" s="1">
        <f t="shared" si="4"/>
        <v>405.8</v>
      </c>
      <c r="L23" s="1">
        <f t="shared" si="4"/>
        <v>408.8</v>
      </c>
      <c r="M23" s="1">
        <f t="shared" si="4"/>
        <v>425.6</v>
      </c>
      <c r="N23" s="1">
        <f t="shared" si="4"/>
        <v>429.5</v>
      </c>
      <c r="O23" s="1">
        <f t="shared" si="4"/>
        <v>436.2</v>
      </c>
      <c r="P23" s="1">
        <f t="shared" si="4"/>
        <v>448.1</v>
      </c>
      <c r="Q23" s="1">
        <f t="shared" si="4"/>
        <v>459.9</v>
      </c>
      <c r="R23" s="1">
        <f t="shared" si="4"/>
        <v>473</v>
      </c>
      <c r="S23" s="1">
        <f t="shared" si="4"/>
        <v>478.5</v>
      </c>
      <c r="T23" s="1">
        <f t="shared" si="4"/>
        <v>486.9</v>
      </c>
      <c r="U23" s="1">
        <f t="shared" si="4"/>
        <v>495.7</v>
      </c>
      <c r="V23" s="1">
        <f t="shared" si="4"/>
        <v>500.9</v>
      </c>
      <c r="W23" s="1">
        <f t="shared" si="4"/>
        <v>532.3</v>
      </c>
    </row>
    <row r="24" spans="1:23" ht="9.75">
      <c r="A24" s="6">
        <v>20</v>
      </c>
      <c r="B24" s="9">
        <f>'Ltabell pr. 01.05.02'!$B23-200</f>
        <v>212200</v>
      </c>
      <c r="C24" s="6">
        <v>202531</v>
      </c>
      <c r="D24" s="7">
        <f t="shared" si="0"/>
        <v>17683.333333333332</v>
      </c>
      <c r="E24" s="1">
        <f t="shared" si="1"/>
        <v>376.8</v>
      </c>
      <c r="F24" s="1">
        <f t="shared" si="4"/>
        <v>387.6</v>
      </c>
      <c r="G24" s="1">
        <f t="shared" si="4"/>
        <v>393.5</v>
      </c>
      <c r="H24" s="1">
        <f t="shared" si="4"/>
        <v>396.3</v>
      </c>
      <c r="I24" s="1">
        <f t="shared" si="4"/>
        <v>397.7</v>
      </c>
      <c r="J24" s="1">
        <f t="shared" si="4"/>
        <v>403.9</v>
      </c>
      <c r="K24" s="1">
        <f t="shared" si="4"/>
        <v>412.8</v>
      </c>
      <c r="L24" s="1">
        <f t="shared" si="4"/>
        <v>415.8</v>
      </c>
      <c r="M24" s="1">
        <f t="shared" si="4"/>
        <v>432.9</v>
      </c>
      <c r="N24" s="1">
        <f t="shared" si="4"/>
        <v>436.9</v>
      </c>
      <c r="O24" s="1">
        <f t="shared" si="4"/>
        <v>443.8</v>
      </c>
      <c r="P24" s="1">
        <f t="shared" si="4"/>
        <v>455.8</v>
      </c>
      <c r="Q24" s="1">
        <f t="shared" si="4"/>
        <v>467.8</v>
      </c>
      <c r="R24" s="1">
        <f t="shared" si="4"/>
        <v>481.2</v>
      </c>
      <c r="S24" s="1">
        <f t="shared" si="4"/>
        <v>486.7</v>
      </c>
      <c r="T24" s="1">
        <f t="shared" si="4"/>
        <v>495.3</v>
      </c>
      <c r="U24" s="1">
        <f t="shared" si="4"/>
        <v>504.2</v>
      </c>
      <c r="V24" s="1">
        <f t="shared" si="4"/>
        <v>509.6</v>
      </c>
      <c r="W24" s="1">
        <f t="shared" si="4"/>
        <v>541.5</v>
      </c>
    </row>
    <row r="25" spans="1:23" ht="9.75">
      <c r="A25" s="6">
        <v>21</v>
      </c>
      <c r="B25" s="9">
        <f>'Ltabell pr. 01.05.02'!$B24-200</f>
        <v>215800</v>
      </c>
      <c r="C25" s="6">
        <v>206131</v>
      </c>
      <c r="D25" s="7">
        <f t="shared" si="0"/>
        <v>17983.333333333332</v>
      </c>
      <c r="E25" s="1">
        <f t="shared" si="1"/>
        <v>383.2</v>
      </c>
      <c r="F25" s="1">
        <f t="shared" si="4"/>
        <v>394.2</v>
      </c>
      <c r="G25" s="1">
        <f t="shared" si="4"/>
        <v>400.2</v>
      </c>
      <c r="H25" s="1">
        <f t="shared" si="4"/>
        <v>403</v>
      </c>
      <c r="I25" s="1">
        <f t="shared" si="4"/>
        <v>404.4</v>
      </c>
      <c r="J25" s="1">
        <f t="shared" si="4"/>
        <v>410.7</v>
      </c>
      <c r="K25" s="1">
        <f t="shared" si="4"/>
        <v>419.8</v>
      </c>
      <c r="L25" s="1">
        <f t="shared" si="4"/>
        <v>422.9</v>
      </c>
      <c r="M25" s="1">
        <f t="shared" si="4"/>
        <v>440.3</v>
      </c>
      <c r="N25" s="1">
        <f t="shared" si="4"/>
        <v>444.3</v>
      </c>
      <c r="O25" s="1">
        <f t="shared" si="4"/>
        <v>451.3</v>
      </c>
      <c r="P25" s="1">
        <f t="shared" si="4"/>
        <v>463.5</v>
      </c>
      <c r="Q25" s="1">
        <f t="shared" si="4"/>
        <v>475.7</v>
      </c>
      <c r="R25" s="1">
        <f t="shared" si="4"/>
        <v>489.3</v>
      </c>
      <c r="S25" s="1">
        <f t="shared" si="4"/>
        <v>495</v>
      </c>
      <c r="T25" s="1">
        <f t="shared" si="4"/>
        <v>503.7</v>
      </c>
      <c r="U25" s="1">
        <f t="shared" si="4"/>
        <v>512.8</v>
      </c>
      <c r="V25" s="1">
        <f t="shared" si="4"/>
        <v>518.2</v>
      </c>
      <c r="W25" s="1">
        <f t="shared" si="4"/>
        <v>550.7</v>
      </c>
    </row>
    <row r="26" spans="1:23" ht="9.75">
      <c r="A26" s="6">
        <v>22</v>
      </c>
      <c r="B26" s="9">
        <f>'Ltabell pr. 01.05.02'!$B25-200</f>
        <v>219500</v>
      </c>
      <c r="C26" s="6">
        <v>209831</v>
      </c>
      <c r="D26" s="7">
        <f t="shared" si="0"/>
        <v>18291.666666666668</v>
      </c>
      <c r="E26" s="1">
        <f t="shared" si="1"/>
        <v>389.7</v>
      </c>
      <c r="F26" s="1">
        <f t="shared" si="4"/>
        <v>400.9</v>
      </c>
      <c r="G26" s="1">
        <f t="shared" si="4"/>
        <v>407</v>
      </c>
      <c r="H26" s="1">
        <f t="shared" si="4"/>
        <v>409.9</v>
      </c>
      <c r="I26" s="1">
        <f t="shared" si="4"/>
        <v>411.3</v>
      </c>
      <c r="J26" s="1">
        <f t="shared" si="4"/>
        <v>417.8</v>
      </c>
      <c r="K26" s="1">
        <f t="shared" si="4"/>
        <v>427</v>
      </c>
      <c r="L26" s="1">
        <f t="shared" si="4"/>
        <v>430.1</v>
      </c>
      <c r="M26" s="1">
        <f t="shared" si="4"/>
        <v>447.8</v>
      </c>
      <c r="N26" s="1">
        <f t="shared" si="4"/>
        <v>451.9</v>
      </c>
      <c r="O26" s="1">
        <f t="shared" si="4"/>
        <v>459</v>
      </c>
      <c r="P26" s="1">
        <f t="shared" si="4"/>
        <v>471.5</v>
      </c>
      <c r="Q26" s="1">
        <f t="shared" si="4"/>
        <v>483.9</v>
      </c>
      <c r="R26" s="1">
        <f t="shared" si="4"/>
        <v>497.7</v>
      </c>
      <c r="S26" s="1">
        <f t="shared" si="4"/>
        <v>503.5</v>
      </c>
      <c r="T26" s="1">
        <f t="shared" si="4"/>
        <v>512.4</v>
      </c>
      <c r="U26" s="1">
        <f t="shared" si="4"/>
        <v>521.6</v>
      </c>
      <c r="V26" s="1">
        <f t="shared" si="4"/>
        <v>527.1</v>
      </c>
      <c r="W26" s="1">
        <f t="shared" si="4"/>
        <v>560.1</v>
      </c>
    </row>
    <row r="27" spans="1:23" ht="9.75">
      <c r="A27" s="6">
        <v>23</v>
      </c>
      <c r="B27" s="9">
        <f>'Ltabell pr. 01.05.02'!$B26-200</f>
        <v>223200</v>
      </c>
      <c r="C27" s="6">
        <v>213531</v>
      </c>
      <c r="D27" s="7">
        <f t="shared" si="0"/>
        <v>18600</v>
      </c>
      <c r="E27" s="1">
        <f t="shared" si="1"/>
        <v>396.3</v>
      </c>
      <c r="F27" s="1">
        <f t="shared" si="4"/>
        <v>407.7</v>
      </c>
      <c r="G27" s="1">
        <f t="shared" si="4"/>
        <v>413.9</v>
      </c>
      <c r="H27" s="1">
        <f t="shared" si="4"/>
        <v>416.8</v>
      </c>
      <c r="I27" s="1">
        <f t="shared" si="4"/>
        <v>418.3</v>
      </c>
      <c r="J27" s="1">
        <f t="shared" si="4"/>
        <v>424.8</v>
      </c>
      <c r="K27" s="1">
        <f t="shared" si="4"/>
        <v>434.2</v>
      </c>
      <c r="L27" s="1">
        <f t="shared" si="4"/>
        <v>437.4</v>
      </c>
      <c r="M27" s="1">
        <f t="shared" si="4"/>
        <v>455.4</v>
      </c>
      <c r="N27" s="1">
        <f t="shared" si="4"/>
        <v>459.5</v>
      </c>
      <c r="O27" s="1">
        <f t="shared" si="4"/>
        <v>466.8</v>
      </c>
      <c r="P27" s="1">
        <f t="shared" si="4"/>
        <v>479.4</v>
      </c>
      <c r="Q27" s="1">
        <f t="shared" si="4"/>
        <v>492.1</v>
      </c>
      <c r="R27" s="1">
        <f t="shared" si="4"/>
        <v>506.1</v>
      </c>
      <c r="S27" s="1">
        <f t="shared" si="4"/>
        <v>512</v>
      </c>
      <c r="T27" s="1">
        <f t="shared" si="4"/>
        <v>521</v>
      </c>
      <c r="U27" s="1">
        <f t="shared" si="4"/>
        <v>530.4</v>
      </c>
      <c r="V27" s="1">
        <f t="shared" si="4"/>
        <v>536</v>
      </c>
      <c r="W27" s="1">
        <f t="shared" si="4"/>
        <v>569.6</v>
      </c>
    </row>
    <row r="28" spans="1:23" ht="9.75">
      <c r="A28" s="6">
        <v>24</v>
      </c>
      <c r="B28" s="9">
        <f>'Ltabell pr. 01.05.02'!$B27-200</f>
        <v>227100</v>
      </c>
      <c r="C28" s="6">
        <v>217431</v>
      </c>
      <c r="D28" s="7">
        <f t="shared" si="0"/>
        <v>18925</v>
      </c>
      <c r="E28" s="1">
        <f t="shared" si="1"/>
        <v>403.2</v>
      </c>
      <c r="F28" s="1">
        <f t="shared" si="4"/>
        <v>414.8</v>
      </c>
      <c r="G28" s="1">
        <f t="shared" si="4"/>
        <v>421.1</v>
      </c>
      <c r="H28" s="1">
        <f t="shared" si="4"/>
        <v>424.1</v>
      </c>
      <c r="I28" s="1">
        <f t="shared" si="4"/>
        <v>425.6</v>
      </c>
      <c r="J28" s="1">
        <f t="shared" si="4"/>
        <v>432.2</v>
      </c>
      <c r="K28" s="1">
        <f t="shared" si="4"/>
        <v>441.8</v>
      </c>
      <c r="L28" s="1">
        <f t="shared" si="4"/>
        <v>445</v>
      </c>
      <c r="M28" s="1">
        <f t="shared" si="4"/>
        <v>463.3</v>
      </c>
      <c r="N28" s="1">
        <f t="shared" si="4"/>
        <v>467.5</v>
      </c>
      <c r="O28" s="1">
        <f t="shared" si="4"/>
        <v>474.9</v>
      </c>
      <c r="P28" s="1">
        <f t="shared" si="4"/>
        <v>487.8</v>
      </c>
      <c r="Q28" s="1">
        <f t="shared" si="4"/>
        <v>500.7</v>
      </c>
      <c r="R28" s="1">
        <f t="shared" si="4"/>
        <v>515</v>
      </c>
      <c r="S28" s="1">
        <f t="shared" si="4"/>
        <v>520.9</v>
      </c>
      <c r="T28" s="1">
        <f t="shared" si="4"/>
        <v>530.1</v>
      </c>
      <c r="U28" s="1">
        <f t="shared" si="4"/>
        <v>539.6</v>
      </c>
      <c r="V28" s="1">
        <f t="shared" si="4"/>
        <v>545.3</v>
      </c>
      <c r="W28" s="1">
        <f t="shared" si="4"/>
        <v>579.5</v>
      </c>
    </row>
    <row r="29" spans="1:23" ht="9.75">
      <c r="A29" s="6">
        <v>25</v>
      </c>
      <c r="B29" s="9">
        <f>'Ltabell pr. 01.05.02'!$B28-200</f>
        <v>231000</v>
      </c>
      <c r="C29" s="6">
        <v>221331</v>
      </c>
      <c r="D29" s="7">
        <f t="shared" si="0"/>
        <v>19250</v>
      </c>
      <c r="E29" s="1">
        <f t="shared" si="1"/>
        <v>410.1</v>
      </c>
      <c r="F29" s="1">
        <f t="shared" si="4"/>
        <v>421.9</v>
      </c>
      <c r="G29" s="1">
        <f t="shared" si="4"/>
        <v>428.3</v>
      </c>
      <c r="H29" s="1">
        <f t="shared" si="4"/>
        <v>431.4</v>
      </c>
      <c r="I29" s="1">
        <f t="shared" si="4"/>
        <v>432.9</v>
      </c>
      <c r="J29" s="1">
        <f t="shared" si="4"/>
        <v>439.6</v>
      </c>
      <c r="K29" s="1">
        <f t="shared" si="4"/>
        <v>449.3</v>
      </c>
      <c r="L29" s="1">
        <f t="shared" si="4"/>
        <v>452.7</v>
      </c>
      <c r="M29" s="1">
        <f t="shared" si="4"/>
        <v>471.3</v>
      </c>
      <c r="N29" s="1">
        <f t="shared" si="4"/>
        <v>475.6</v>
      </c>
      <c r="O29" s="1">
        <f t="shared" si="4"/>
        <v>483.1</v>
      </c>
      <c r="P29" s="1">
        <f t="shared" si="4"/>
        <v>496.2</v>
      </c>
      <c r="Q29" s="1">
        <f t="shared" si="4"/>
        <v>509.3</v>
      </c>
      <c r="R29" s="1">
        <f t="shared" si="4"/>
        <v>523.8</v>
      </c>
      <c r="S29" s="1">
        <f t="shared" si="4"/>
        <v>529.9</v>
      </c>
      <c r="T29" s="1">
        <f t="shared" si="4"/>
        <v>539.2</v>
      </c>
      <c r="U29" s="1">
        <f t="shared" si="4"/>
        <v>548.9</v>
      </c>
      <c r="V29" s="1">
        <f t="shared" si="4"/>
        <v>554.7</v>
      </c>
      <c r="W29" s="1">
        <f t="shared" si="4"/>
        <v>589.5</v>
      </c>
    </row>
    <row r="30" spans="1:23" ht="9.75">
      <c r="A30" s="6">
        <v>26</v>
      </c>
      <c r="B30" s="9">
        <f>'Ltabell pr. 01.05.02'!$B29-200</f>
        <v>234600</v>
      </c>
      <c r="C30" s="6">
        <v>224931</v>
      </c>
      <c r="D30" s="7">
        <f t="shared" si="0"/>
        <v>19550</v>
      </c>
      <c r="E30" s="1">
        <f t="shared" si="1"/>
        <v>416.5</v>
      </c>
      <c r="F30" s="1">
        <f t="shared" si="4"/>
        <v>428.5</v>
      </c>
      <c r="G30" s="1">
        <f t="shared" si="4"/>
        <v>435</v>
      </c>
      <c r="H30" s="1">
        <f t="shared" si="4"/>
        <v>438.1</v>
      </c>
      <c r="I30" s="1">
        <f t="shared" si="4"/>
        <v>439.6</v>
      </c>
      <c r="J30" s="1">
        <f t="shared" si="4"/>
        <v>446.5</v>
      </c>
      <c r="K30" s="1">
        <f t="shared" si="4"/>
        <v>456.3</v>
      </c>
      <c r="L30" s="1">
        <f t="shared" si="4"/>
        <v>459.7</v>
      </c>
      <c r="M30" s="1">
        <f t="shared" si="4"/>
        <v>478.6</v>
      </c>
      <c r="N30" s="1">
        <f t="shared" si="4"/>
        <v>483</v>
      </c>
      <c r="O30" s="1">
        <f t="shared" si="4"/>
        <v>490.6</v>
      </c>
      <c r="P30" s="1">
        <f t="shared" si="4"/>
        <v>503.9</v>
      </c>
      <c r="Q30" s="1">
        <f t="shared" si="4"/>
        <v>517.2</v>
      </c>
      <c r="R30" s="1">
        <f t="shared" si="4"/>
        <v>532</v>
      </c>
      <c r="S30" s="1">
        <f t="shared" si="4"/>
        <v>538.1</v>
      </c>
      <c r="T30" s="1">
        <f t="shared" si="4"/>
        <v>547.6</v>
      </c>
      <c r="U30" s="1">
        <f t="shared" si="4"/>
        <v>557.5</v>
      </c>
      <c r="V30" s="1">
        <f t="shared" si="4"/>
        <v>563.4</v>
      </c>
      <c r="W30" s="1">
        <f t="shared" si="4"/>
        <v>598.7</v>
      </c>
    </row>
    <row r="31" spans="1:23" ht="9.75">
      <c r="A31" s="6">
        <v>27</v>
      </c>
      <c r="B31" s="9">
        <f>'Ltabell pr. 01.05.02'!$B30-200</f>
        <v>238200</v>
      </c>
      <c r="C31" s="6">
        <v>228531</v>
      </c>
      <c r="D31" s="7">
        <f t="shared" si="0"/>
        <v>19850</v>
      </c>
      <c r="E31" s="1">
        <f t="shared" si="1"/>
        <v>422.9</v>
      </c>
      <c r="F31" s="1">
        <f t="shared" si="4"/>
        <v>435.1</v>
      </c>
      <c r="G31" s="1">
        <f t="shared" si="4"/>
        <v>441.7</v>
      </c>
      <c r="H31" s="1">
        <f t="shared" si="4"/>
        <v>444.8</v>
      </c>
      <c r="I31" s="1">
        <f t="shared" si="4"/>
        <v>446.4</v>
      </c>
      <c r="J31" s="1">
        <f t="shared" si="4"/>
        <v>453.4</v>
      </c>
      <c r="K31" s="1">
        <f t="shared" si="4"/>
        <v>463.4</v>
      </c>
      <c r="L31" s="1">
        <f t="shared" si="4"/>
        <v>466.8</v>
      </c>
      <c r="M31" s="1">
        <f t="shared" si="4"/>
        <v>486</v>
      </c>
      <c r="N31" s="1">
        <f t="shared" si="4"/>
        <v>490.4</v>
      </c>
      <c r="O31" s="1">
        <f t="shared" si="4"/>
        <v>498.1</v>
      </c>
      <c r="P31" s="1">
        <f t="shared" si="4"/>
        <v>511.6</v>
      </c>
      <c r="Q31" s="1">
        <f t="shared" si="4"/>
        <v>525.1</v>
      </c>
      <c r="R31" s="1">
        <f t="shared" si="4"/>
        <v>540.1</v>
      </c>
      <c r="S31" s="1">
        <f t="shared" si="4"/>
        <v>546.4</v>
      </c>
      <c r="T31" s="1">
        <f t="shared" si="4"/>
        <v>556</v>
      </c>
      <c r="U31" s="1">
        <f t="shared" si="4"/>
        <v>566</v>
      </c>
      <c r="V31" s="1">
        <f t="shared" si="4"/>
        <v>572</v>
      </c>
      <c r="W31" s="1">
        <f t="shared" si="4"/>
        <v>607.9</v>
      </c>
    </row>
    <row r="32" spans="1:23" ht="9.75">
      <c r="A32" s="6">
        <v>28</v>
      </c>
      <c r="B32" s="9">
        <f>'Ltabell pr. 01.05.02'!$B31-200</f>
        <v>241800</v>
      </c>
      <c r="C32" s="6">
        <v>232131</v>
      </c>
      <c r="D32" s="7">
        <f t="shared" si="0"/>
        <v>20150</v>
      </c>
      <c r="E32" s="1">
        <f t="shared" si="1"/>
        <v>429.3</v>
      </c>
      <c r="F32" s="1">
        <f t="shared" si="4"/>
        <v>441.7</v>
      </c>
      <c r="G32" s="1">
        <f t="shared" si="4"/>
        <v>448.4</v>
      </c>
      <c r="H32" s="1">
        <f t="shared" si="4"/>
        <v>451.5</v>
      </c>
      <c r="I32" s="1">
        <f t="shared" si="4"/>
        <v>453.1</v>
      </c>
      <c r="J32" s="1">
        <f t="shared" si="4"/>
        <v>460.2</v>
      </c>
      <c r="K32" s="1">
        <f t="shared" si="4"/>
        <v>470.4</v>
      </c>
      <c r="L32" s="1">
        <f t="shared" si="4"/>
        <v>473.8</v>
      </c>
      <c r="M32" s="1">
        <f t="shared" si="4"/>
        <v>493.3</v>
      </c>
      <c r="N32" s="1">
        <f t="shared" si="4"/>
        <v>497.8</v>
      </c>
      <c r="O32" s="1">
        <f t="shared" si="4"/>
        <v>505.7</v>
      </c>
      <c r="P32" s="1">
        <f t="shared" si="4"/>
        <v>519.4</v>
      </c>
      <c r="Q32" s="1">
        <f t="shared" si="4"/>
        <v>533.1</v>
      </c>
      <c r="R32" s="1">
        <f t="shared" si="4"/>
        <v>548.3</v>
      </c>
      <c r="S32" s="1">
        <f t="shared" si="4"/>
        <v>554.6</v>
      </c>
      <c r="T32" s="1">
        <f t="shared" si="4"/>
        <v>564.4</v>
      </c>
      <c r="U32" s="1">
        <f t="shared" si="4"/>
        <v>574.6</v>
      </c>
      <c r="V32" s="1">
        <f t="shared" si="4"/>
        <v>580.6</v>
      </c>
      <c r="W32" s="1">
        <f t="shared" si="4"/>
        <v>617.1</v>
      </c>
    </row>
    <row r="33" spans="1:23" ht="9.75">
      <c r="A33" s="6">
        <v>29</v>
      </c>
      <c r="B33" s="9">
        <f>'Ltabell pr. 01.05.02'!$B32-200</f>
        <v>245400</v>
      </c>
      <c r="C33" s="6">
        <v>235731</v>
      </c>
      <c r="D33" s="7">
        <f t="shared" si="0"/>
        <v>20450</v>
      </c>
      <c r="E33" s="1">
        <f t="shared" si="1"/>
        <v>435.7</v>
      </c>
      <c r="F33" s="1">
        <f t="shared" si="4"/>
        <v>448.2</v>
      </c>
      <c r="G33" s="1">
        <f t="shared" si="4"/>
        <v>455.1</v>
      </c>
      <c r="H33" s="1">
        <f t="shared" si="4"/>
        <v>458.3</v>
      </c>
      <c r="I33" s="1">
        <f t="shared" si="4"/>
        <v>459.9</v>
      </c>
      <c r="J33" s="1">
        <f t="shared" si="4"/>
        <v>467.1</v>
      </c>
      <c r="K33" s="1">
        <f t="shared" si="4"/>
        <v>477.4</v>
      </c>
      <c r="L33" s="1">
        <f t="shared" si="4"/>
        <v>480.9</v>
      </c>
      <c r="M33" s="1">
        <f t="shared" si="4"/>
        <v>500.7</v>
      </c>
      <c r="N33" s="1">
        <f t="shared" si="4"/>
        <v>505.2</v>
      </c>
      <c r="O33" s="1">
        <f t="shared" si="4"/>
        <v>513.2</v>
      </c>
      <c r="P33" s="1">
        <f t="shared" si="4"/>
        <v>527.1</v>
      </c>
      <c r="Q33" s="1">
        <f t="shared" si="4"/>
        <v>541</v>
      </c>
      <c r="R33" s="1">
        <f t="shared" si="4"/>
        <v>556.5</v>
      </c>
      <c r="S33" s="1">
        <f t="shared" si="4"/>
        <v>562.9</v>
      </c>
      <c r="T33" s="1">
        <f t="shared" si="4"/>
        <v>572.8</v>
      </c>
      <c r="U33" s="1">
        <f t="shared" si="4"/>
        <v>583.1</v>
      </c>
      <c r="V33" s="1">
        <f t="shared" si="4"/>
        <v>589.3</v>
      </c>
      <c r="W33" s="1">
        <f t="shared" si="4"/>
        <v>626.2</v>
      </c>
    </row>
    <row r="34" spans="1:23" ht="9.75">
      <c r="A34" s="6">
        <v>30</v>
      </c>
      <c r="B34" s="9">
        <f>'Ltabell pr. 01.05.02'!$B33-200</f>
        <v>249000</v>
      </c>
      <c r="C34" s="6">
        <v>239331</v>
      </c>
      <c r="D34" s="7">
        <f t="shared" si="0"/>
        <v>20750</v>
      </c>
      <c r="E34" s="1">
        <f t="shared" si="1"/>
        <v>442.1</v>
      </c>
      <c r="F34" s="1">
        <f t="shared" si="4"/>
        <v>454.8</v>
      </c>
      <c r="G34" s="1">
        <f t="shared" si="4"/>
        <v>461.7</v>
      </c>
      <c r="H34" s="1">
        <f t="shared" si="4"/>
        <v>465</v>
      </c>
      <c r="I34" s="1">
        <f aca="true" t="shared" si="5" ref="F34:W48">ROUND((($B34*1500)/(1687.5*I$3)/112*100)*2,1)</f>
        <v>466.6</v>
      </c>
      <c r="J34" s="1">
        <f t="shared" si="5"/>
        <v>473.9</v>
      </c>
      <c r="K34" s="1">
        <f t="shared" si="5"/>
        <v>484.4</v>
      </c>
      <c r="L34" s="1">
        <f t="shared" si="5"/>
        <v>487.9</v>
      </c>
      <c r="M34" s="1">
        <f t="shared" si="5"/>
        <v>508</v>
      </c>
      <c r="N34" s="1">
        <f t="shared" si="5"/>
        <v>512.6</v>
      </c>
      <c r="O34" s="1">
        <f t="shared" si="5"/>
        <v>520.7</v>
      </c>
      <c r="P34" s="1">
        <f t="shared" si="5"/>
        <v>534.8</v>
      </c>
      <c r="Q34" s="1">
        <f t="shared" si="5"/>
        <v>548.9</v>
      </c>
      <c r="R34" s="1">
        <f t="shared" si="5"/>
        <v>564.6</v>
      </c>
      <c r="S34" s="1">
        <f t="shared" si="5"/>
        <v>571.2</v>
      </c>
      <c r="T34" s="1">
        <f t="shared" si="5"/>
        <v>581.2</v>
      </c>
      <c r="U34" s="1">
        <f t="shared" si="5"/>
        <v>591.7</v>
      </c>
      <c r="V34" s="1">
        <f t="shared" si="5"/>
        <v>597.9</v>
      </c>
      <c r="W34" s="1">
        <f t="shared" si="5"/>
        <v>635.4</v>
      </c>
    </row>
    <row r="35" spans="1:23" ht="9.75">
      <c r="A35" s="6">
        <v>31</v>
      </c>
      <c r="B35" s="9">
        <f>'Ltabell pr. 01.05.02'!$B34-200</f>
        <v>252700</v>
      </c>
      <c r="C35" s="6">
        <v>242931</v>
      </c>
      <c r="D35" s="7">
        <f t="shared" si="0"/>
        <v>21058.333333333332</v>
      </c>
      <c r="E35" s="1">
        <f t="shared" si="1"/>
        <v>448.7</v>
      </c>
      <c r="F35" s="1">
        <f t="shared" si="5"/>
        <v>461.6</v>
      </c>
      <c r="G35" s="1">
        <f t="shared" si="5"/>
        <v>468.6</v>
      </c>
      <c r="H35" s="1">
        <f t="shared" si="5"/>
        <v>471.9</v>
      </c>
      <c r="I35" s="1">
        <f t="shared" si="5"/>
        <v>473.6</v>
      </c>
      <c r="J35" s="1">
        <f t="shared" si="5"/>
        <v>480.9</v>
      </c>
      <c r="K35" s="1">
        <f t="shared" si="5"/>
        <v>491.6</v>
      </c>
      <c r="L35" s="1">
        <f t="shared" si="5"/>
        <v>495.2</v>
      </c>
      <c r="M35" s="1">
        <f t="shared" si="5"/>
        <v>515.6</v>
      </c>
      <c r="N35" s="1">
        <f t="shared" si="5"/>
        <v>520.2</v>
      </c>
      <c r="O35" s="1">
        <f t="shared" si="5"/>
        <v>528.5</v>
      </c>
      <c r="P35" s="1">
        <f t="shared" si="5"/>
        <v>542.8</v>
      </c>
      <c r="Q35" s="1">
        <f t="shared" si="5"/>
        <v>557.1</v>
      </c>
      <c r="R35" s="1">
        <f t="shared" si="5"/>
        <v>573</v>
      </c>
      <c r="S35" s="1">
        <f t="shared" si="5"/>
        <v>579.6</v>
      </c>
      <c r="T35" s="1">
        <f t="shared" si="5"/>
        <v>589.9</v>
      </c>
      <c r="U35" s="1">
        <f t="shared" si="5"/>
        <v>600.5</v>
      </c>
      <c r="V35" s="1">
        <f t="shared" si="5"/>
        <v>606.8</v>
      </c>
      <c r="W35" s="1">
        <f t="shared" si="5"/>
        <v>644.9</v>
      </c>
    </row>
    <row r="36" spans="1:23" ht="9.75">
      <c r="A36" s="6">
        <v>32</v>
      </c>
      <c r="B36" s="9">
        <f>'Ltabell pr. 01.05.02'!$B35-200</f>
        <v>256400</v>
      </c>
      <c r="C36" s="6">
        <v>246531</v>
      </c>
      <c r="D36" s="7">
        <f t="shared" si="0"/>
        <v>21366.666666666668</v>
      </c>
      <c r="E36" s="1">
        <f t="shared" si="1"/>
        <v>455.2</v>
      </c>
      <c r="F36" s="1">
        <f t="shared" si="5"/>
        <v>468.3</v>
      </c>
      <c r="G36" s="1">
        <f t="shared" si="5"/>
        <v>475.4</v>
      </c>
      <c r="H36" s="1">
        <f t="shared" si="5"/>
        <v>478.8</v>
      </c>
      <c r="I36" s="1">
        <f t="shared" si="5"/>
        <v>480.5</v>
      </c>
      <c r="J36" s="1">
        <f t="shared" si="5"/>
        <v>488</v>
      </c>
      <c r="K36" s="1">
        <f t="shared" si="5"/>
        <v>498.8</v>
      </c>
      <c r="L36" s="1">
        <f t="shared" si="5"/>
        <v>502.4</v>
      </c>
      <c r="M36" s="1">
        <f t="shared" si="5"/>
        <v>523.1</v>
      </c>
      <c r="N36" s="1">
        <f t="shared" si="5"/>
        <v>527.9</v>
      </c>
      <c r="O36" s="1">
        <f t="shared" si="5"/>
        <v>536.2</v>
      </c>
      <c r="P36" s="1">
        <f t="shared" si="5"/>
        <v>550.7</v>
      </c>
      <c r="Q36" s="1">
        <f t="shared" si="5"/>
        <v>565.3</v>
      </c>
      <c r="R36" s="1">
        <f t="shared" si="5"/>
        <v>581.4</v>
      </c>
      <c r="S36" s="1">
        <f t="shared" si="5"/>
        <v>588.1</v>
      </c>
      <c r="T36" s="1">
        <f t="shared" si="5"/>
        <v>598.5</v>
      </c>
      <c r="U36" s="1">
        <f t="shared" si="5"/>
        <v>609.3</v>
      </c>
      <c r="V36" s="1">
        <f t="shared" si="5"/>
        <v>615.7</v>
      </c>
      <c r="W36" s="1">
        <f t="shared" si="5"/>
        <v>654.3</v>
      </c>
    </row>
    <row r="37" spans="1:23" ht="9.75">
      <c r="A37" s="6">
        <v>33</v>
      </c>
      <c r="B37" s="9">
        <f>'Ltabell pr. 01.05.02'!$B36-200</f>
        <v>260100</v>
      </c>
      <c r="C37" s="6">
        <v>250131</v>
      </c>
      <c r="D37" s="7">
        <f aca="true" t="shared" si="6" ref="D37:D68">B37/12</f>
        <v>21675</v>
      </c>
      <c r="E37" s="1">
        <f aca="true" t="shared" si="7" ref="E37:E68">ROUND((($B37*1500)/(1687.5*E$3)/112*100)*2,1)</f>
        <v>461.8</v>
      </c>
      <c r="F37" s="1">
        <f t="shared" si="5"/>
        <v>475.1</v>
      </c>
      <c r="G37" s="1">
        <f t="shared" si="5"/>
        <v>482.3</v>
      </c>
      <c r="H37" s="1">
        <f t="shared" si="5"/>
        <v>485.7</v>
      </c>
      <c r="I37" s="1">
        <f t="shared" si="5"/>
        <v>487.4</v>
      </c>
      <c r="J37" s="1">
        <f t="shared" si="5"/>
        <v>495</v>
      </c>
      <c r="K37" s="1">
        <f t="shared" si="5"/>
        <v>506</v>
      </c>
      <c r="L37" s="1">
        <f t="shared" si="5"/>
        <v>509.7</v>
      </c>
      <c r="M37" s="1">
        <f t="shared" si="5"/>
        <v>530.7</v>
      </c>
      <c r="N37" s="1">
        <f t="shared" si="5"/>
        <v>535.5</v>
      </c>
      <c r="O37" s="1">
        <f t="shared" si="5"/>
        <v>543.9</v>
      </c>
      <c r="P37" s="1">
        <f t="shared" si="5"/>
        <v>558.7</v>
      </c>
      <c r="Q37" s="1">
        <f t="shared" si="5"/>
        <v>573.4</v>
      </c>
      <c r="R37" s="1">
        <f t="shared" si="5"/>
        <v>589.8</v>
      </c>
      <c r="S37" s="1">
        <f t="shared" si="5"/>
        <v>596.6</v>
      </c>
      <c r="T37" s="1">
        <f t="shared" si="5"/>
        <v>607.1</v>
      </c>
      <c r="U37" s="1">
        <f t="shared" si="5"/>
        <v>618</v>
      </c>
      <c r="V37" s="1">
        <f t="shared" si="5"/>
        <v>624.6</v>
      </c>
      <c r="W37" s="1">
        <f t="shared" si="5"/>
        <v>663.8</v>
      </c>
    </row>
    <row r="38" spans="1:23" ht="9.75">
      <c r="A38" s="6">
        <v>34</v>
      </c>
      <c r="B38" s="9">
        <f>'Ltabell pr. 01.05.02'!$B37-200</f>
        <v>263900</v>
      </c>
      <c r="C38" s="6">
        <v>253831</v>
      </c>
      <c r="D38" s="7">
        <f t="shared" si="6"/>
        <v>21991.666666666668</v>
      </c>
      <c r="E38" s="1">
        <f t="shared" si="7"/>
        <v>468.6</v>
      </c>
      <c r="F38" s="1">
        <f t="shared" si="5"/>
        <v>482</v>
      </c>
      <c r="G38" s="1">
        <f t="shared" si="5"/>
        <v>489.4</v>
      </c>
      <c r="H38" s="1">
        <f t="shared" si="5"/>
        <v>492.8</v>
      </c>
      <c r="I38" s="1">
        <f t="shared" si="5"/>
        <v>494.6</v>
      </c>
      <c r="J38" s="1">
        <f t="shared" si="5"/>
        <v>502.3</v>
      </c>
      <c r="K38" s="1">
        <f t="shared" si="5"/>
        <v>513.3</v>
      </c>
      <c r="L38" s="1">
        <f t="shared" si="5"/>
        <v>517.1</v>
      </c>
      <c r="M38" s="1">
        <f t="shared" si="5"/>
        <v>538.4</v>
      </c>
      <c r="N38" s="1">
        <f t="shared" si="5"/>
        <v>543.3</v>
      </c>
      <c r="O38" s="1">
        <f t="shared" si="5"/>
        <v>551.9</v>
      </c>
      <c r="P38" s="1">
        <f t="shared" si="5"/>
        <v>566.8</v>
      </c>
      <c r="Q38" s="1">
        <f t="shared" si="5"/>
        <v>581.8</v>
      </c>
      <c r="R38" s="1">
        <f t="shared" si="5"/>
        <v>598.4</v>
      </c>
      <c r="S38" s="1">
        <f t="shared" si="5"/>
        <v>605.3</v>
      </c>
      <c r="T38" s="1">
        <f t="shared" si="5"/>
        <v>616</v>
      </c>
      <c r="U38" s="1">
        <f t="shared" si="5"/>
        <v>627.1</v>
      </c>
      <c r="V38" s="1">
        <f t="shared" si="5"/>
        <v>633.7</v>
      </c>
      <c r="W38" s="1">
        <f t="shared" si="5"/>
        <v>673.5</v>
      </c>
    </row>
    <row r="39" spans="1:23" ht="9.75">
      <c r="A39" s="6">
        <v>35</v>
      </c>
      <c r="B39" s="9">
        <f>'Ltabell pr. 01.05.02'!$B38-200</f>
        <v>267800</v>
      </c>
      <c r="C39" s="6">
        <v>257531</v>
      </c>
      <c r="D39" s="7">
        <f t="shared" si="6"/>
        <v>22316.666666666668</v>
      </c>
      <c r="E39" s="1">
        <f t="shared" si="7"/>
        <v>475.5</v>
      </c>
      <c r="F39" s="1">
        <f t="shared" si="5"/>
        <v>489.2</v>
      </c>
      <c r="G39" s="1">
        <f t="shared" si="5"/>
        <v>496.6</v>
      </c>
      <c r="H39" s="1">
        <f t="shared" si="5"/>
        <v>500.1</v>
      </c>
      <c r="I39" s="1">
        <f t="shared" si="5"/>
        <v>501.9</v>
      </c>
      <c r="J39" s="1">
        <f t="shared" si="5"/>
        <v>509.7</v>
      </c>
      <c r="K39" s="1">
        <f t="shared" si="5"/>
        <v>520.9</v>
      </c>
      <c r="L39" s="1">
        <f t="shared" si="5"/>
        <v>524.8</v>
      </c>
      <c r="M39" s="1">
        <f t="shared" si="5"/>
        <v>546.4</v>
      </c>
      <c r="N39" s="1">
        <f t="shared" si="5"/>
        <v>551.3</v>
      </c>
      <c r="O39" s="1">
        <f t="shared" si="5"/>
        <v>560.1</v>
      </c>
      <c r="P39" s="1">
        <f t="shared" si="5"/>
        <v>575.2</v>
      </c>
      <c r="Q39" s="1">
        <f t="shared" si="5"/>
        <v>590.4</v>
      </c>
      <c r="R39" s="1">
        <f t="shared" si="5"/>
        <v>607.3</v>
      </c>
      <c r="S39" s="1">
        <f t="shared" si="5"/>
        <v>614.3</v>
      </c>
      <c r="T39" s="1">
        <f t="shared" si="5"/>
        <v>625.1</v>
      </c>
      <c r="U39" s="1">
        <f t="shared" si="5"/>
        <v>636.3</v>
      </c>
      <c r="V39" s="1">
        <f t="shared" si="5"/>
        <v>643.1</v>
      </c>
      <c r="W39" s="1">
        <f t="shared" si="5"/>
        <v>683.4</v>
      </c>
    </row>
    <row r="40" spans="1:23" ht="9.75">
      <c r="A40" s="6">
        <v>36</v>
      </c>
      <c r="B40" s="9">
        <f>'Ltabell pr. 01.05.02'!$B39-200</f>
        <v>271600</v>
      </c>
      <c r="C40" s="6">
        <v>261231</v>
      </c>
      <c r="D40" s="7">
        <f t="shared" si="6"/>
        <v>22633.333333333332</v>
      </c>
      <c r="E40" s="1">
        <f t="shared" si="7"/>
        <v>482.2</v>
      </c>
      <c r="F40" s="1">
        <f t="shared" si="5"/>
        <v>496.1</v>
      </c>
      <c r="G40" s="1">
        <f t="shared" si="5"/>
        <v>503.6</v>
      </c>
      <c r="H40" s="1">
        <f t="shared" si="5"/>
        <v>507.2</v>
      </c>
      <c r="I40" s="1">
        <f t="shared" si="5"/>
        <v>509</v>
      </c>
      <c r="J40" s="1">
        <f t="shared" si="5"/>
        <v>516.9</v>
      </c>
      <c r="K40" s="1">
        <f t="shared" si="5"/>
        <v>528.3</v>
      </c>
      <c r="L40" s="1">
        <f t="shared" si="5"/>
        <v>532.2</v>
      </c>
      <c r="M40" s="1">
        <f t="shared" si="5"/>
        <v>554.1</v>
      </c>
      <c r="N40" s="1">
        <f t="shared" si="5"/>
        <v>559.2</v>
      </c>
      <c r="O40" s="1">
        <f t="shared" si="5"/>
        <v>568</v>
      </c>
      <c r="P40" s="1">
        <f t="shared" si="5"/>
        <v>583.4</v>
      </c>
      <c r="Q40" s="1">
        <f t="shared" si="5"/>
        <v>598.8</v>
      </c>
      <c r="R40" s="1">
        <f t="shared" si="5"/>
        <v>615.9</v>
      </c>
      <c r="S40" s="1">
        <f t="shared" si="5"/>
        <v>623</v>
      </c>
      <c r="T40" s="1">
        <f t="shared" si="5"/>
        <v>634</v>
      </c>
      <c r="U40" s="1">
        <f t="shared" si="5"/>
        <v>645.4</v>
      </c>
      <c r="V40" s="1">
        <f t="shared" si="5"/>
        <v>652.2</v>
      </c>
      <c r="W40" s="1">
        <f t="shared" si="5"/>
        <v>693.1</v>
      </c>
    </row>
    <row r="41" spans="1:23" ht="9.75">
      <c r="A41" s="6">
        <v>37</v>
      </c>
      <c r="B41" s="9">
        <f>'Ltabell pr. 01.05.02'!$B40-200</f>
        <v>275900</v>
      </c>
      <c r="C41" s="6">
        <v>265431</v>
      </c>
      <c r="D41" s="7">
        <f t="shared" si="6"/>
        <v>22991.666666666668</v>
      </c>
      <c r="E41" s="1">
        <f t="shared" si="7"/>
        <v>489.9</v>
      </c>
      <c r="F41" s="1">
        <f t="shared" si="5"/>
        <v>504</v>
      </c>
      <c r="G41" s="1">
        <f t="shared" si="5"/>
        <v>511.6</v>
      </c>
      <c r="H41" s="1">
        <f t="shared" si="5"/>
        <v>515.2</v>
      </c>
      <c r="I41" s="1">
        <f t="shared" si="5"/>
        <v>517</v>
      </c>
      <c r="J41" s="1">
        <f t="shared" si="5"/>
        <v>525.1</v>
      </c>
      <c r="K41" s="1">
        <f t="shared" si="5"/>
        <v>536.7</v>
      </c>
      <c r="L41" s="1">
        <f t="shared" si="5"/>
        <v>540.7</v>
      </c>
      <c r="M41" s="1">
        <f t="shared" si="5"/>
        <v>562.9</v>
      </c>
      <c r="N41" s="1">
        <f t="shared" si="5"/>
        <v>568</v>
      </c>
      <c r="O41" s="1">
        <f t="shared" si="5"/>
        <v>577</v>
      </c>
      <c r="P41" s="1">
        <f t="shared" si="5"/>
        <v>592.6</v>
      </c>
      <c r="Q41" s="1">
        <f t="shared" si="5"/>
        <v>608.2</v>
      </c>
      <c r="R41" s="1">
        <f t="shared" si="5"/>
        <v>625.6</v>
      </c>
      <c r="S41" s="1">
        <f t="shared" si="5"/>
        <v>632.9</v>
      </c>
      <c r="T41" s="1">
        <f t="shared" si="5"/>
        <v>644</v>
      </c>
      <c r="U41" s="1">
        <f t="shared" si="5"/>
        <v>655.6</v>
      </c>
      <c r="V41" s="1">
        <f t="shared" si="5"/>
        <v>662.5</v>
      </c>
      <c r="W41" s="1">
        <f t="shared" si="5"/>
        <v>704.1</v>
      </c>
    </row>
    <row r="42" spans="1:23" ht="9.75">
      <c r="A42" s="6">
        <v>38</v>
      </c>
      <c r="B42" s="9">
        <f>'Ltabell pr. 01.05.02'!$B41-200</f>
        <v>280200</v>
      </c>
      <c r="C42" s="6">
        <v>269631</v>
      </c>
      <c r="D42" s="7">
        <f t="shared" si="6"/>
        <v>23350</v>
      </c>
      <c r="E42" s="1">
        <f t="shared" si="7"/>
        <v>497.5</v>
      </c>
      <c r="F42" s="1">
        <f t="shared" si="5"/>
        <v>511.8</v>
      </c>
      <c r="G42" s="1">
        <f t="shared" si="5"/>
        <v>519.6</v>
      </c>
      <c r="H42" s="1">
        <f t="shared" si="5"/>
        <v>523.2</v>
      </c>
      <c r="I42" s="1">
        <f t="shared" si="5"/>
        <v>525.1</v>
      </c>
      <c r="J42" s="1">
        <f t="shared" si="5"/>
        <v>533.3</v>
      </c>
      <c r="K42" s="1">
        <f t="shared" si="5"/>
        <v>545.1</v>
      </c>
      <c r="L42" s="1">
        <f t="shared" si="5"/>
        <v>549.1</v>
      </c>
      <c r="M42" s="1">
        <f t="shared" si="5"/>
        <v>571.7</v>
      </c>
      <c r="N42" s="1">
        <f t="shared" si="5"/>
        <v>576.9</v>
      </c>
      <c r="O42" s="1">
        <f t="shared" si="5"/>
        <v>586</v>
      </c>
      <c r="P42" s="1">
        <f t="shared" si="5"/>
        <v>601.8</v>
      </c>
      <c r="Q42" s="1">
        <f t="shared" si="5"/>
        <v>617.7</v>
      </c>
      <c r="R42" s="1">
        <f t="shared" si="5"/>
        <v>635.4</v>
      </c>
      <c r="S42" s="1">
        <f t="shared" si="5"/>
        <v>642.7</v>
      </c>
      <c r="T42" s="1">
        <f t="shared" si="5"/>
        <v>654.1</v>
      </c>
      <c r="U42" s="1">
        <f t="shared" si="5"/>
        <v>665.8</v>
      </c>
      <c r="V42" s="1">
        <f t="shared" si="5"/>
        <v>672.9</v>
      </c>
      <c r="W42" s="1">
        <f t="shared" si="5"/>
        <v>715.1</v>
      </c>
    </row>
    <row r="43" spans="1:23" ht="9.75">
      <c r="A43" s="6">
        <v>39</v>
      </c>
      <c r="B43" s="9">
        <f>'Ltabell pr. 01.05.02'!$B42-200</f>
        <v>284600</v>
      </c>
      <c r="C43" s="6">
        <v>273831</v>
      </c>
      <c r="D43" s="7">
        <f t="shared" si="6"/>
        <v>23716.666666666668</v>
      </c>
      <c r="E43" s="1">
        <f t="shared" si="7"/>
        <v>505.3</v>
      </c>
      <c r="F43" s="1">
        <f t="shared" si="5"/>
        <v>519.8</v>
      </c>
      <c r="G43" s="1">
        <f t="shared" si="5"/>
        <v>527.7</v>
      </c>
      <c r="H43" s="1">
        <f t="shared" si="5"/>
        <v>531.5</v>
      </c>
      <c r="I43" s="1">
        <f t="shared" si="5"/>
        <v>533.3</v>
      </c>
      <c r="J43" s="1">
        <f t="shared" si="5"/>
        <v>541.7</v>
      </c>
      <c r="K43" s="1">
        <f t="shared" si="5"/>
        <v>553.6</v>
      </c>
      <c r="L43" s="1">
        <f t="shared" si="5"/>
        <v>557.7</v>
      </c>
      <c r="M43" s="1">
        <f t="shared" si="5"/>
        <v>580.7</v>
      </c>
      <c r="N43" s="1">
        <f t="shared" si="5"/>
        <v>585.9</v>
      </c>
      <c r="O43" s="1">
        <f t="shared" si="5"/>
        <v>595.2</v>
      </c>
      <c r="P43" s="1">
        <f t="shared" si="5"/>
        <v>611.3</v>
      </c>
      <c r="Q43" s="1">
        <f t="shared" si="5"/>
        <v>627.4</v>
      </c>
      <c r="R43" s="1">
        <f t="shared" si="5"/>
        <v>645.4</v>
      </c>
      <c r="S43" s="1">
        <f t="shared" si="5"/>
        <v>652.8</v>
      </c>
      <c r="T43" s="1">
        <f t="shared" si="5"/>
        <v>664.3</v>
      </c>
      <c r="U43" s="1">
        <f t="shared" si="5"/>
        <v>676.3</v>
      </c>
      <c r="V43" s="1">
        <f t="shared" si="5"/>
        <v>683.4</v>
      </c>
      <c r="W43" s="1">
        <f t="shared" si="5"/>
        <v>726.3</v>
      </c>
    </row>
    <row r="44" spans="1:23" ht="9.75">
      <c r="A44" s="6">
        <v>40</v>
      </c>
      <c r="B44" s="9">
        <f>'Ltabell pr. 01.05.02'!$B43-200</f>
        <v>289300</v>
      </c>
      <c r="C44" s="6">
        <v>278431</v>
      </c>
      <c r="D44" s="7">
        <f t="shared" si="6"/>
        <v>24108.333333333332</v>
      </c>
      <c r="E44" s="1">
        <f t="shared" si="7"/>
        <v>513.7</v>
      </c>
      <c r="F44" s="1">
        <f t="shared" si="5"/>
        <v>528.4</v>
      </c>
      <c r="G44" s="1">
        <f t="shared" si="5"/>
        <v>536.5</v>
      </c>
      <c r="H44" s="1">
        <f t="shared" si="5"/>
        <v>540.2</v>
      </c>
      <c r="I44" s="1">
        <f t="shared" si="5"/>
        <v>542.2</v>
      </c>
      <c r="J44" s="1">
        <f t="shared" si="5"/>
        <v>550.6</v>
      </c>
      <c r="K44" s="1">
        <f t="shared" si="5"/>
        <v>562.8</v>
      </c>
      <c r="L44" s="1">
        <f t="shared" si="5"/>
        <v>566.9</v>
      </c>
      <c r="M44" s="1">
        <f t="shared" si="5"/>
        <v>590.2</v>
      </c>
      <c r="N44" s="1">
        <f t="shared" si="5"/>
        <v>595.6</v>
      </c>
      <c r="O44" s="1">
        <f t="shared" si="5"/>
        <v>605</v>
      </c>
      <c r="P44" s="1">
        <f t="shared" si="5"/>
        <v>621.4</v>
      </c>
      <c r="Q44" s="1">
        <f t="shared" si="5"/>
        <v>637.8</v>
      </c>
      <c r="R44" s="1">
        <f t="shared" si="5"/>
        <v>656</v>
      </c>
      <c r="S44" s="1">
        <f t="shared" si="5"/>
        <v>663.6</v>
      </c>
      <c r="T44" s="1">
        <f t="shared" si="5"/>
        <v>675.3</v>
      </c>
      <c r="U44" s="1">
        <f t="shared" si="5"/>
        <v>687.4</v>
      </c>
      <c r="V44" s="1">
        <f t="shared" si="5"/>
        <v>694.7</v>
      </c>
      <c r="W44" s="1">
        <f t="shared" si="5"/>
        <v>738.3</v>
      </c>
    </row>
    <row r="45" spans="1:23" ht="9.75">
      <c r="A45" s="6">
        <v>41</v>
      </c>
      <c r="B45" s="9">
        <f>'Ltabell pr. 01.05.02'!$B44-200</f>
        <v>293900</v>
      </c>
      <c r="C45" s="6">
        <v>282931</v>
      </c>
      <c r="D45" s="7">
        <f t="shared" si="6"/>
        <v>24491.666666666668</v>
      </c>
      <c r="E45" s="1">
        <f t="shared" si="7"/>
        <v>521.8</v>
      </c>
      <c r="F45" s="1">
        <f t="shared" si="5"/>
        <v>536.8</v>
      </c>
      <c r="G45" s="1">
        <f t="shared" si="5"/>
        <v>545</v>
      </c>
      <c r="H45" s="1">
        <f t="shared" si="5"/>
        <v>548.8</v>
      </c>
      <c r="I45" s="1">
        <f t="shared" si="5"/>
        <v>550.8</v>
      </c>
      <c r="J45" s="1">
        <f t="shared" si="5"/>
        <v>559.4</v>
      </c>
      <c r="K45" s="1">
        <f t="shared" si="5"/>
        <v>571.7</v>
      </c>
      <c r="L45" s="1">
        <f t="shared" si="5"/>
        <v>575.9</v>
      </c>
      <c r="M45" s="1">
        <f t="shared" si="5"/>
        <v>599.6</v>
      </c>
      <c r="N45" s="1">
        <f t="shared" si="5"/>
        <v>605.1</v>
      </c>
      <c r="O45" s="1">
        <f t="shared" si="5"/>
        <v>614.6</v>
      </c>
      <c r="P45" s="1">
        <f t="shared" si="5"/>
        <v>631.3</v>
      </c>
      <c r="Q45" s="1">
        <f t="shared" si="5"/>
        <v>647.9</v>
      </c>
      <c r="R45" s="1">
        <f t="shared" si="5"/>
        <v>666.4</v>
      </c>
      <c r="S45" s="1">
        <f t="shared" si="5"/>
        <v>674.1</v>
      </c>
      <c r="T45" s="1">
        <f t="shared" si="5"/>
        <v>686</v>
      </c>
      <c r="U45" s="1">
        <f t="shared" si="5"/>
        <v>698.4</v>
      </c>
      <c r="V45" s="1">
        <f t="shared" si="5"/>
        <v>705.8</v>
      </c>
      <c r="W45" s="1">
        <f t="shared" si="5"/>
        <v>750</v>
      </c>
    </row>
    <row r="46" spans="1:23" ht="9.75">
      <c r="A46" s="6">
        <v>42</v>
      </c>
      <c r="B46" s="9">
        <f>'Ltabell pr. 01.05.02'!$B45-200</f>
        <v>299100</v>
      </c>
      <c r="C46" s="6">
        <v>287931</v>
      </c>
      <c r="D46" s="7">
        <f t="shared" si="6"/>
        <v>24925</v>
      </c>
      <c r="E46" s="1">
        <f t="shared" si="7"/>
        <v>531.1</v>
      </c>
      <c r="F46" s="1">
        <f t="shared" si="5"/>
        <v>546.3</v>
      </c>
      <c r="G46" s="1">
        <f t="shared" si="5"/>
        <v>554.6</v>
      </c>
      <c r="H46" s="1">
        <f t="shared" si="5"/>
        <v>558.5</v>
      </c>
      <c r="I46" s="1">
        <f t="shared" si="5"/>
        <v>560.5</v>
      </c>
      <c r="J46" s="1">
        <f t="shared" si="5"/>
        <v>569.3</v>
      </c>
      <c r="K46" s="1">
        <f t="shared" si="5"/>
        <v>581.8</v>
      </c>
      <c r="L46" s="1">
        <f t="shared" si="5"/>
        <v>586.1</v>
      </c>
      <c r="M46" s="1">
        <f t="shared" si="5"/>
        <v>610.2</v>
      </c>
      <c r="N46" s="1">
        <f t="shared" si="5"/>
        <v>615.8</v>
      </c>
      <c r="O46" s="1">
        <f t="shared" si="5"/>
        <v>625.5</v>
      </c>
      <c r="P46" s="1">
        <f t="shared" si="5"/>
        <v>642.4</v>
      </c>
      <c r="Q46" s="1">
        <f t="shared" si="5"/>
        <v>659.4</v>
      </c>
      <c r="R46" s="1">
        <f t="shared" si="5"/>
        <v>678.2</v>
      </c>
      <c r="S46" s="1">
        <f t="shared" si="5"/>
        <v>686.1</v>
      </c>
      <c r="T46" s="1">
        <f t="shared" si="5"/>
        <v>698.2</v>
      </c>
      <c r="U46" s="1">
        <f t="shared" si="5"/>
        <v>710.7</v>
      </c>
      <c r="V46" s="1">
        <f t="shared" si="5"/>
        <v>718.2</v>
      </c>
      <c r="W46" s="1">
        <f t="shared" si="5"/>
        <v>763.3</v>
      </c>
    </row>
    <row r="47" spans="1:23" ht="9.75">
      <c r="A47" s="6">
        <v>43</v>
      </c>
      <c r="B47" s="9">
        <f>'Ltabell pr. 01.05.02'!$B46-200</f>
        <v>304200</v>
      </c>
      <c r="C47" s="6">
        <v>292831</v>
      </c>
      <c r="D47" s="7">
        <f t="shared" si="6"/>
        <v>25350</v>
      </c>
      <c r="E47" s="1">
        <f t="shared" si="7"/>
        <v>540.1</v>
      </c>
      <c r="F47" s="1">
        <f t="shared" si="5"/>
        <v>555.6</v>
      </c>
      <c r="G47" s="1">
        <f t="shared" si="5"/>
        <v>564.1</v>
      </c>
      <c r="H47" s="1">
        <f t="shared" si="5"/>
        <v>568.1</v>
      </c>
      <c r="I47" s="1">
        <f t="shared" si="5"/>
        <v>570.1</v>
      </c>
      <c r="J47" s="1">
        <f t="shared" si="5"/>
        <v>579</v>
      </c>
      <c r="K47" s="1">
        <f t="shared" si="5"/>
        <v>591.7</v>
      </c>
      <c r="L47" s="1">
        <f t="shared" si="5"/>
        <v>596.1</v>
      </c>
      <c r="M47" s="1">
        <f t="shared" si="5"/>
        <v>620.6</v>
      </c>
      <c r="N47" s="1">
        <f t="shared" si="5"/>
        <v>626.3</v>
      </c>
      <c r="O47" s="1">
        <f t="shared" si="5"/>
        <v>636.2</v>
      </c>
      <c r="P47" s="1">
        <f t="shared" si="5"/>
        <v>653.4</v>
      </c>
      <c r="Q47" s="1">
        <f t="shared" si="5"/>
        <v>670.6</v>
      </c>
      <c r="R47" s="1">
        <f t="shared" si="5"/>
        <v>689.8</v>
      </c>
      <c r="S47" s="1">
        <f t="shared" si="5"/>
        <v>697.8</v>
      </c>
      <c r="T47" s="1">
        <f t="shared" si="5"/>
        <v>710.1</v>
      </c>
      <c r="U47" s="1">
        <f t="shared" si="5"/>
        <v>722.8</v>
      </c>
      <c r="V47" s="1">
        <f t="shared" si="5"/>
        <v>730.5</v>
      </c>
      <c r="W47" s="1">
        <f t="shared" si="5"/>
        <v>776.3</v>
      </c>
    </row>
    <row r="48" spans="1:23" ht="9.75">
      <c r="A48" s="6">
        <v>44</v>
      </c>
      <c r="B48" s="9">
        <f>'Ltabell pr. 01.05.02'!$B47-200</f>
        <v>309500</v>
      </c>
      <c r="C48" s="6">
        <v>298031</v>
      </c>
      <c r="D48" s="7">
        <f t="shared" si="6"/>
        <v>25791.666666666668</v>
      </c>
      <c r="E48" s="1">
        <f t="shared" si="7"/>
        <v>549.5</v>
      </c>
      <c r="F48" s="1">
        <f t="shared" si="5"/>
        <v>565.3</v>
      </c>
      <c r="G48" s="1">
        <f t="shared" si="5"/>
        <v>573.9</v>
      </c>
      <c r="H48" s="1">
        <f t="shared" si="5"/>
        <v>578</v>
      </c>
      <c r="I48" s="1">
        <f t="shared" si="5"/>
        <v>580</v>
      </c>
      <c r="J48" s="1">
        <f t="shared" si="5"/>
        <v>589.1</v>
      </c>
      <c r="K48" s="1">
        <f t="shared" si="5"/>
        <v>602</v>
      </c>
      <c r="L48" s="1">
        <f aca="true" t="shared" si="8" ref="F48:W62">ROUND((($B48*1500)/(1687.5*L$3)/112*100)*2,1)</f>
        <v>606.5</v>
      </c>
      <c r="M48" s="1">
        <f t="shared" si="8"/>
        <v>631.5</v>
      </c>
      <c r="N48" s="1">
        <f t="shared" si="8"/>
        <v>637.2</v>
      </c>
      <c r="O48" s="1">
        <f t="shared" si="8"/>
        <v>647.3</v>
      </c>
      <c r="P48" s="1">
        <f t="shared" si="8"/>
        <v>664.8</v>
      </c>
      <c r="Q48" s="1">
        <f t="shared" si="8"/>
        <v>682.3</v>
      </c>
      <c r="R48" s="1">
        <f t="shared" si="8"/>
        <v>701.8</v>
      </c>
      <c r="S48" s="1">
        <f t="shared" si="8"/>
        <v>709.9</v>
      </c>
      <c r="T48" s="1">
        <f t="shared" si="8"/>
        <v>722.5</v>
      </c>
      <c r="U48" s="1">
        <f t="shared" si="8"/>
        <v>735.4</v>
      </c>
      <c r="V48" s="1">
        <f t="shared" si="8"/>
        <v>743.2</v>
      </c>
      <c r="W48" s="1">
        <f t="shared" si="8"/>
        <v>789.8</v>
      </c>
    </row>
    <row r="49" spans="1:23" ht="9.75">
      <c r="A49" s="6">
        <v>45</v>
      </c>
      <c r="B49" s="9">
        <f>'Ltabell pr. 01.05.02'!$B48-200</f>
        <v>314800</v>
      </c>
      <c r="C49" s="6">
        <v>303131</v>
      </c>
      <c r="D49" s="7">
        <f t="shared" si="6"/>
        <v>26233.333333333332</v>
      </c>
      <c r="E49" s="1">
        <f t="shared" si="7"/>
        <v>558.9</v>
      </c>
      <c r="F49" s="1">
        <f t="shared" si="8"/>
        <v>575</v>
      </c>
      <c r="G49" s="1">
        <f t="shared" si="8"/>
        <v>583.7</v>
      </c>
      <c r="H49" s="1">
        <f t="shared" si="8"/>
        <v>587.9</v>
      </c>
      <c r="I49" s="1">
        <f t="shared" si="8"/>
        <v>589.9</v>
      </c>
      <c r="J49" s="1">
        <f t="shared" si="8"/>
        <v>599.1</v>
      </c>
      <c r="K49" s="1">
        <f t="shared" si="8"/>
        <v>612.4</v>
      </c>
      <c r="L49" s="1">
        <f t="shared" si="8"/>
        <v>616.9</v>
      </c>
      <c r="M49" s="1">
        <f t="shared" si="8"/>
        <v>642.3</v>
      </c>
      <c r="N49" s="1">
        <f t="shared" si="8"/>
        <v>648.1</v>
      </c>
      <c r="O49" s="1">
        <f t="shared" si="8"/>
        <v>658.3</v>
      </c>
      <c r="P49" s="1">
        <f t="shared" si="8"/>
        <v>676.2</v>
      </c>
      <c r="Q49" s="1">
        <f t="shared" si="8"/>
        <v>694</v>
      </c>
      <c r="R49" s="1">
        <f t="shared" si="8"/>
        <v>713.8</v>
      </c>
      <c r="S49" s="1">
        <f t="shared" si="8"/>
        <v>722.1</v>
      </c>
      <c r="T49" s="1">
        <f t="shared" si="8"/>
        <v>734.8</v>
      </c>
      <c r="U49" s="1">
        <f t="shared" si="8"/>
        <v>748</v>
      </c>
      <c r="V49" s="1">
        <f t="shared" si="8"/>
        <v>755.9</v>
      </c>
      <c r="W49" s="1">
        <f t="shared" si="8"/>
        <v>803.3</v>
      </c>
    </row>
    <row r="50" spans="1:23" ht="9.75">
      <c r="A50" s="6">
        <v>46</v>
      </c>
      <c r="B50" s="9">
        <f>'Ltabell pr. 01.05.02'!$B49-200</f>
        <v>320300</v>
      </c>
      <c r="C50" s="6">
        <v>308531</v>
      </c>
      <c r="D50" s="7">
        <f t="shared" si="6"/>
        <v>26691.666666666668</v>
      </c>
      <c r="E50" s="1">
        <f t="shared" si="7"/>
        <v>568.7</v>
      </c>
      <c r="F50" s="1">
        <f t="shared" si="8"/>
        <v>585.1</v>
      </c>
      <c r="G50" s="1">
        <f t="shared" si="8"/>
        <v>593.9</v>
      </c>
      <c r="H50" s="1">
        <f t="shared" si="8"/>
        <v>598.1</v>
      </c>
      <c r="I50" s="1">
        <f t="shared" si="8"/>
        <v>600.3</v>
      </c>
      <c r="J50" s="1">
        <f t="shared" si="8"/>
        <v>609.6</v>
      </c>
      <c r="K50" s="1">
        <f t="shared" si="8"/>
        <v>623.1</v>
      </c>
      <c r="L50" s="1">
        <f t="shared" si="8"/>
        <v>627.7</v>
      </c>
      <c r="M50" s="1">
        <f t="shared" si="8"/>
        <v>653.5</v>
      </c>
      <c r="N50" s="1">
        <f t="shared" si="8"/>
        <v>659.4</v>
      </c>
      <c r="O50" s="1">
        <f t="shared" si="8"/>
        <v>669.8</v>
      </c>
      <c r="P50" s="1">
        <f t="shared" si="8"/>
        <v>688</v>
      </c>
      <c r="Q50" s="1">
        <f t="shared" si="8"/>
        <v>706.1</v>
      </c>
      <c r="R50" s="1">
        <f t="shared" si="8"/>
        <v>726.3</v>
      </c>
      <c r="S50" s="1">
        <f t="shared" si="8"/>
        <v>734.7</v>
      </c>
      <c r="T50" s="1">
        <f t="shared" si="8"/>
        <v>747.7</v>
      </c>
      <c r="U50" s="1">
        <f t="shared" si="8"/>
        <v>761.1</v>
      </c>
      <c r="V50" s="1">
        <f t="shared" si="8"/>
        <v>769.2</v>
      </c>
      <c r="W50" s="1">
        <f t="shared" si="8"/>
        <v>817.4</v>
      </c>
    </row>
    <row r="51" spans="1:23" ht="9.75">
      <c r="A51" s="6">
        <v>47</v>
      </c>
      <c r="B51" s="9">
        <f>'Ltabell pr. 01.05.02'!$B50-200</f>
        <v>325900</v>
      </c>
      <c r="C51" s="6">
        <v>313931</v>
      </c>
      <c r="D51" s="7">
        <f t="shared" si="6"/>
        <v>27158.333333333332</v>
      </c>
      <c r="E51" s="1">
        <f t="shared" si="7"/>
        <v>578.6</v>
      </c>
      <c r="F51" s="1">
        <f t="shared" si="8"/>
        <v>595.3</v>
      </c>
      <c r="G51" s="1">
        <f t="shared" si="8"/>
        <v>604.3</v>
      </c>
      <c r="H51" s="1">
        <f t="shared" si="8"/>
        <v>608.6</v>
      </c>
      <c r="I51" s="1">
        <f t="shared" si="8"/>
        <v>610.7</v>
      </c>
      <c r="J51" s="1">
        <f t="shared" si="8"/>
        <v>620.3</v>
      </c>
      <c r="K51" s="1">
        <f t="shared" si="8"/>
        <v>633.9</v>
      </c>
      <c r="L51" s="1">
        <f t="shared" si="8"/>
        <v>638.6</v>
      </c>
      <c r="M51" s="1">
        <f t="shared" si="8"/>
        <v>664.9</v>
      </c>
      <c r="N51" s="1">
        <f t="shared" si="8"/>
        <v>670.9</v>
      </c>
      <c r="O51" s="1">
        <f t="shared" si="8"/>
        <v>681.6</v>
      </c>
      <c r="P51" s="1">
        <f t="shared" si="8"/>
        <v>700</v>
      </c>
      <c r="Q51" s="1">
        <f t="shared" si="8"/>
        <v>718.5</v>
      </c>
      <c r="R51" s="1">
        <f t="shared" si="8"/>
        <v>739</v>
      </c>
      <c r="S51" s="1">
        <f t="shared" si="8"/>
        <v>747.5</v>
      </c>
      <c r="T51" s="1">
        <f t="shared" si="8"/>
        <v>760.7</v>
      </c>
      <c r="U51" s="1">
        <f t="shared" si="8"/>
        <v>774.4</v>
      </c>
      <c r="V51" s="1">
        <f t="shared" si="8"/>
        <v>782.6</v>
      </c>
      <c r="W51" s="1">
        <f t="shared" si="8"/>
        <v>831.7</v>
      </c>
    </row>
    <row r="52" spans="1:23" ht="9.75">
      <c r="A52" s="6">
        <v>48</v>
      </c>
      <c r="B52" s="9">
        <f>'Ltabell pr. 01.05.02'!$B51-200</f>
        <v>331700</v>
      </c>
      <c r="C52" s="6">
        <v>319531</v>
      </c>
      <c r="D52" s="7">
        <f t="shared" si="6"/>
        <v>27641.666666666668</v>
      </c>
      <c r="E52" s="1">
        <f t="shared" si="7"/>
        <v>588.9</v>
      </c>
      <c r="F52" s="1">
        <f t="shared" si="8"/>
        <v>605.9</v>
      </c>
      <c r="G52" s="1">
        <f t="shared" si="8"/>
        <v>615.1</v>
      </c>
      <c r="H52" s="1">
        <f t="shared" si="8"/>
        <v>619.4</v>
      </c>
      <c r="I52" s="1">
        <f t="shared" si="8"/>
        <v>621.6</v>
      </c>
      <c r="J52" s="1">
        <f t="shared" si="8"/>
        <v>631.3</v>
      </c>
      <c r="K52" s="1">
        <f t="shared" si="8"/>
        <v>645.2</v>
      </c>
      <c r="L52" s="1">
        <f t="shared" si="8"/>
        <v>650</v>
      </c>
      <c r="M52" s="1">
        <f t="shared" si="8"/>
        <v>676.7</v>
      </c>
      <c r="N52" s="1">
        <f t="shared" si="8"/>
        <v>682.9</v>
      </c>
      <c r="O52" s="1">
        <f t="shared" si="8"/>
        <v>693.7</v>
      </c>
      <c r="P52" s="1">
        <f t="shared" si="8"/>
        <v>712.5</v>
      </c>
      <c r="Q52" s="1">
        <f t="shared" si="8"/>
        <v>731.3</v>
      </c>
      <c r="R52" s="1">
        <f t="shared" si="8"/>
        <v>752.2</v>
      </c>
      <c r="S52" s="1">
        <f t="shared" si="8"/>
        <v>760.8</v>
      </c>
      <c r="T52" s="1">
        <f t="shared" si="8"/>
        <v>774.3</v>
      </c>
      <c r="U52" s="1">
        <f t="shared" si="8"/>
        <v>788.2</v>
      </c>
      <c r="V52" s="1">
        <f t="shared" si="8"/>
        <v>796.5</v>
      </c>
      <c r="W52" s="1">
        <f t="shared" si="8"/>
        <v>846.5</v>
      </c>
    </row>
    <row r="53" spans="1:23" ht="9.75">
      <c r="A53" s="6">
        <v>49</v>
      </c>
      <c r="B53" s="9">
        <f>'Ltabell pr. 01.05.02'!$B52-200</f>
        <v>337500</v>
      </c>
      <c r="C53" s="6">
        <v>325131</v>
      </c>
      <c r="D53" s="7">
        <f t="shared" si="6"/>
        <v>28125</v>
      </c>
      <c r="E53" s="1">
        <f t="shared" si="7"/>
        <v>599.2</v>
      </c>
      <c r="F53" s="1">
        <f t="shared" si="8"/>
        <v>616.5</v>
      </c>
      <c r="G53" s="1">
        <f t="shared" si="8"/>
        <v>625.8</v>
      </c>
      <c r="H53" s="1">
        <f t="shared" si="8"/>
        <v>630.3</v>
      </c>
      <c r="I53" s="1">
        <f t="shared" si="8"/>
        <v>632.5</v>
      </c>
      <c r="J53" s="1">
        <f t="shared" si="8"/>
        <v>642.3</v>
      </c>
      <c r="K53" s="1">
        <f t="shared" si="8"/>
        <v>656.5</v>
      </c>
      <c r="L53" s="1">
        <f t="shared" si="8"/>
        <v>661.4</v>
      </c>
      <c r="M53" s="1">
        <f t="shared" si="8"/>
        <v>688.6</v>
      </c>
      <c r="N53" s="1">
        <f t="shared" si="8"/>
        <v>694.8</v>
      </c>
      <c r="O53" s="1">
        <f t="shared" si="8"/>
        <v>705.8</v>
      </c>
      <c r="P53" s="1">
        <f t="shared" si="8"/>
        <v>724.9</v>
      </c>
      <c r="Q53" s="1">
        <f t="shared" si="8"/>
        <v>744</v>
      </c>
      <c r="R53" s="1">
        <f t="shared" si="8"/>
        <v>765.3</v>
      </c>
      <c r="S53" s="1">
        <f t="shared" si="8"/>
        <v>774.2</v>
      </c>
      <c r="T53" s="1">
        <f t="shared" si="8"/>
        <v>787.8</v>
      </c>
      <c r="U53" s="1">
        <f t="shared" si="8"/>
        <v>802</v>
      </c>
      <c r="V53" s="1">
        <f t="shared" si="8"/>
        <v>810.5</v>
      </c>
      <c r="W53" s="1">
        <f t="shared" si="8"/>
        <v>861.3</v>
      </c>
    </row>
    <row r="54" spans="1:23" ht="9.75">
      <c r="A54" s="6">
        <v>50</v>
      </c>
      <c r="B54" s="9">
        <f>'Ltabell pr. 01.05.02'!$B53-200</f>
        <v>343400</v>
      </c>
      <c r="C54" s="6">
        <v>330931</v>
      </c>
      <c r="D54" s="7">
        <f t="shared" si="6"/>
        <v>28616.666666666668</v>
      </c>
      <c r="E54" s="1">
        <f t="shared" si="7"/>
        <v>609.7</v>
      </c>
      <c r="F54" s="1">
        <f t="shared" si="8"/>
        <v>627.2</v>
      </c>
      <c r="G54" s="1">
        <f t="shared" si="8"/>
        <v>636.8</v>
      </c>
      <c r="H54" s="1">
        <f t="shared" si="8"/>
        <v>641.3</v>
      </c>
      <c r="I54" s="1">
        <f t="shared" si="8"/>
        <v>643.5</v>
      </c>
      <c r="J54" s="1">
        <f t="shared" si="8"/>
        <v>653.6</v>
      </c>
      <c r="K54" s="1">
        <f t="shared" si="8"/>
        <v>668</v>
      </c>
      <c r="L54" s="1">
        <f t="shared" si="8"/>
        <v>672.9</v>
      </c>
      <c r="M54" s="1">
        <f t="shared" si="8"/>
        <v>700.6</v>
      </c>
      <c r="N54" s="1">
        <f t="shared" si="8"/>
        <v>707</v>
      </c>
      <c r="O54" s="1">
        <f t="shared" si="8"/>
        <v>718.2</v>
      </c>
      <c r="P54" s="1">
        <f t="shared" si="8"/>
        <v>737.6</v>
      </c>
      <c r="Q54" s="1">
        <f t="shared" si="8"/>
        <v>757.1</v>
      </c>
      <c r="R54" s="1">
        <f t="shared" si="8"/>
        <v>778.7</v>
      </c>
      <c r="S54" s="1">
        <f t="shared" si="8"/>
        <v>787.7</v>
      </c>
      <c r="T54" s="1">
        <f t="shared" si="8"/>
        <v>801.6</v>
      </c>
      <c r="U54" s="1">
        <f t="shared" si="8"/>
        <v>816</v>
      </c>
      <c r="V54" s="1">
        <f t="shared" si="8"/>
        <v>824.6</v>
      </c>
      <c r="W54" s="1">
        <f t="shared" si="8"/>
        <v>876.3</v>
      </c>
    </row>
    <row r="55" spans="1:23" ht="9.75">
      <c r="A55" s="6">
        <v>51</v>
      </c>
      <c r="B55" s="9">
        <f>'Ltabell pr. 01.05.02'!$B54-200</f>
        <v>349400</v>
      </c>
      <c r="C55" s="6">
        <v>336731</v>
      </c>
      <c r="D55" s="7">
        <f t="shared" si="6"/>
        <v>29116.666666666668</v>
      </c>
      <c r="E55" s="1">
        <f t="shared" si="7"/>
        <v>620.4</v>
      </c>
      <c r="F55" s="1">
        <f t="shared" si="8"/>
        <v>638.2</v>
      </c>
      <c r="G55" s="1">
        <f t="shared" si="8"/>
        <v>647.9</v>
      </c>
      <c r="H55" s="1">
        <f t="shared" si="8"/>
        <v>652.5</v>
      </c>
      <c r="I55" s="1">
        <f t="shared" si="8"/>
        <v>654.8</v>
      </c>
      <c r="J55" s="1">
        <f t="shared" si="8"/>
        <v>665</v>
      </c>
      <c r="K55" s="1">
        <f t="shared" si="8"/>
        <v>679.7</v>
      </c>
      <c r="L55" s="1">
        <f t="shared" si="8"/>
        <v>684.7</v>
      </c>
      <c r="M55" s="1">
        <f t="shared" si="8"/>
        <v>712.9</v>
      </c>
      <c r="N55" s="1">
        <f t="shared" si="8"/>
        <v>719.3</v>
      </c>
      <c r="O55" s="1">
        <f t="shared" si="8"/>
        <v>730.7</v>
      </c>
      <c r="P55" s="1">
        <f t="shared" si="8"/>
        <v>750.5</v>
      </c>
      <c r="Q55" s="1">
        <f t="shared" si="8"/>
        <v>770.3</v>
      </c>
      <c r="R55" s="1">
        <f t="shared" si="8"/>
        <v>792.3</v>
      </c>
      <c r="S55" s="1">
        <f t="shared" si="8"/>
        <v>801.4</v>
      </c>
      <c r="T55" s="1">
        <f t="shared" si="8"/>
        <v>815.6</v>
      </c>
      <c r="U55" s="1">
        <f t="shared" si="8"/>
        <v>830.2</v>
      </c>
      <c r="V55" s="1">
        <f t="shared" si="8"/>
        <v>839</v>
      </c>
      <c r="W55" s="1">
        <f t="shared" si="8"/>
        <v>891.6</v>
      </c>
    </row>
    <row r="56" spans="1:23" ht="9.75">
      <c r="A56" s="6">
        <v>52</v>
      </c>
      <c r="B56" s="9">
        <f>'Ltabell pr. 01.05.02'!$B55-200</f>
        <v>355700</v>
      </c>
      <c r="C56" s="6">
        <v>342831</v>
      </c>
      <c r="D56" s="7">
        <f t="shared" si="6"/>
        <v>29641.666666666668</v>
      </c>
      <c r="E56" s="1">
        <f t="shared" si="7"/>
        <v>631.5</v>
      </c>
      <c r="F56" s="1">
        <f t="shared" si="8"/>
        <v>649.7</v>
      </c>
      <c r="G56" s="1">
        <f t="shared" si="8"/>
        <v>659.6</v>
      </c>
      <c r="H56" s="1">
        <f t="shared" si="8"/>
        <v>664.2</v>
      </c>
      <c r="I56" s="1">
        <f t="shared" si="8"/>
        <v>666.6</v>
      </c>
      <c r="J56" s="1">
        <f t="shared" si="8"/>
        <v>677</v>
      </c>
      <c r="K56" s="1">
        <f t="shared" si="8"/>
        <v>691.9</v>
      </c>
      <c r="L56" s="1">
        <f t="shared" si="8"/>
        <v>697</v>
      </c>
      <c r="M56" s="1">
        <f t="shared" si="8"/>
        <v>725.7</v>
      </c>
      <c r="N56" s="1">
        <f t="shared" si="8"/>
        <v>732.3</v>
      </c>
      <c r="O56" s="1">
        <f t="shared" si="8"/>
        <v>743.9</v>
      </c>
      <c r="P56" s="1">
        <f t="shared" si="8"/>
        <v>764</v>
      </c>
      <c r="Q56" s="1">
        <f t="shared" si="8"/>
        <v>784.2</v>
      </c>
      <c r="R56" s="1">
        <f t="shared" si="8"/>
        <v>806.6</v>
      </c>
      <c r="S56" s="1">
        <f t="shared" si="8"/>
        <v>815.9</v>
      </c>
      <c r="T56" s="1">
        <f t="shared" si="8"/>
        <v>830.3</v>
      </c>
      <c r="U56" s="1">
        <f t="shared" si="8"/>
        <v>845.2</v>
      </c>
      <c r="V56" s="1">
        <f t="shared" si="8"/>
        <v>854.2</v>
      </c>
      <c r="W56" s="1">
        <f t="shared" si="8"/>
        <v>907.7</v>
      </c>
    </row>
    <row r="57" spans="1:23" ht="9.75">
      <c r="A57" s="6">
        <v>53</v>
      </c>
      <c r="B57" s="9">
        <f>'Ltabell pr. 01.05.02'!$B56-200</f>
        <v>362400</v>
      </c>
      <c r="C57" s="6">
        <v>349331</v>
      </c>
      <c r="D57" s="7">
        <f t="shared" si="6"/>
        <v>30200</v>
      </c>
      <c r="E57" s="1">
        <f t="shared" si="7"/>
        <v>643.4</v>
      </c>
      <c r="F57" s="1">
        <f t="shared" si="8"/>
        <v>662</v>
      </c>
      <c r="G57" s="1">
        <f t="shared" si="8"/>
        <v>672</v>
      </c>
      <c r="H57" s="1">
        <f t="shared" si="8"/>
        <v>676.8</v>
      </c>
      <c r="I57" s="1">
        <f t="shared" si="8"/>
        <v>679.1</v>
      </c>
      <c r="J57" s="1">
        <f t="shared" si="8"/>
        <v>689.7</v>
      </c>
      <c r="K57" s="1">
        <f t="shared" si="8"/>
        <v>704.9</v>
      </c>
      <c r="L57" s="1">
        <f t="shared" si="8"/>
        <v>710.2</v>
      </c>
      <c r="M57" s="1">
        <f t="shared" si="8"/>
        <v>739.4</v>
      </c>
      <c r="N57" s="1">
        <f t="shared" si="8"/>
        <v>746.1</v>
      </c>
      <c r="O57" s="1">
        <f t="shared" si="8"/>
        <v>757.9</v>
      </c>
      <c r="P57" s="1">
        <f t="shared" si="8"/>
        <v>778.4</v>
      </c>
      <c r="Q57" s="1">
        <f t="shared" si="8"/>
        <v>798.9</v>
      </c>
      <c r="R57" s="1">
        <f t="shared" si="8"/>
        <v>821.8</v>
      </c>
      <c r="S57" s="1">
        <f t="shared" si="8"/>
        <v>831.3</v>
      </c>
      <c r="T57" s="1">
        <f t="shared" si="8"/>
        <v>845.9</v>
      </c>
      <c r="U57" s="1">
        <f t="shared" si="8"/>
        <v>861.1</v>
      </c>
      <c r="V57" s="1">
        <f t="shared" si="8"/>
        <v>870.3</v>
      </c>
      <c r="W57" s="1">
        <f t="shared" si="8"/>
        <v>924.8</v>
      </c>
    </row>
    <row r="58" spans="1:23" ht="9.75">
      <c r="A58" s="6">
        <v>54</v>
      </c>
      <c r="B58" s="9">
        <f>'Ltabell pr. 01.05.02'!$B57-200</f>
        <v>368600</v>
      </c>
      <c r="C58" s="6">
        <v>355331</v>
      </c>
      <c r="D58" s="7">
        <f t="shared" si="6"/>
        <v>30716.666666666668</v>
      </c>
      <c r="E58" s="1">
        <f t="shared" si="7"/>
        <v>654.5</v>
      </c>
      <c r="F58" s="1">
        <f t="shared" si="8"/>
        <v>673.3</v>
      </c>
      <c r="G58" s="1">
        <f t="shared" si="8"/>
        <v>683.5</v>
      </c>
      <c r="H58" s="1">
        <f t="shared" si="8"/>
        <v>688.3</v>
      </c>
      <c r="I58" s="1">
        <f t="shared" si="8"/>
        <v>690.8</v>
      </c>
      <c r="J58" s="1">
        <f t="shared" si="8"/>
        <v>701.5</v>
      </c>
      <c r="K58" s="1">
        <f t="shared" si="8"/>
        <v>717</v>
      </c>
      <c r="L58" s="1">
        <f t="shared" si="8"/>
        <v>722.3</v>
      </c>
      <c r="M58" s="1">
        <f t="shared" si="8"/>
        <v>752</v>
      </c>
      <c r="N58" s="1">
        <f t="shared" si="8"/>
        <v>758.9</v>
      </c>
      <c r="O58" s="1">
        <f t="shared" si="8"/>
        <v>770.9</v>
      </c>
      <c r="P58" s="1">
        <f t="shared" si="8"/>
        <v>791.7</v>
      </c>
      <c r="Q58" s="1">
        <f t="shared" si="8"/>
        <v>812.6</v>
      </c>
      <c r="R58" s="1">
        <f t="shared" si="8"/>
        <v>835.8</v>
      </c>
      <c r="S58" s="1">
        <f t="shared" si="8"/>
        <v>845.5</v>
      </c>
      <c r="T58" s="1">
        <f t="shared" si="8"/>
        <v>860.4</v>
      </c>
      <c r="U58" s="1">
        <f t="shared" si="8"/>
        <v>875.9</v>
      </c>
      <c r="V58" s="1">
        <f t="shared" si="8"/>
        <v>885.1</v>
      </c>
      <c r="W58" s="1">
        <f t="shared" si="8"/>
        <v>940.6</v>
      </c>
    </row>
    <row r="59" spans="1:23" ht="9.75">
      <c r="A59" s="6">
        <v>55</v>
      </c>
      <c r="B59" s="9">
        <f>'Ltabell pr. 01.05.02'!$B58-200</f>
        <v>375300</v>
      </c>
      <c r="C59" s="6">
        <v>361831</v>
      </c>
      <c r="D59" s="7">
        <f t="shared" si="6"/>
        <v>31275</v>
      </c>
      <c r="E59" s="1">
        <f t="shared" si="7"/>
        <v>666.3</v>
      </c>
      <c r="F59" s="1">
        <f t="shared" si="8"/>
        <v>685.5</v>
      </c>
      <c r="G59" s="1">
        <f t="shared" si="8"/>
        <v>695.9</v>
      </c>
      <c r="H59" s="1">
        <f t="shared" si="8"/>
        <v>700.8</v>
      </c>
      <c r="I59" s="1">
        <f t="shared" si="8"/>
        <v>703.3</v>
      </c>
      <c r="J59" s="1">
        <f t="shared" si="8"/>
        <v>714.3</v>
      </c>
      <c r="K59" s="1">
        <f t="shared" si="8"/>
        <v>730</v>
      </c>
      <c r="L59" s="1">
        <f t="shared" si="8"/>
        <v>735.4</v>
      </c>
      <c r="M59" s="1">
        <f t="shared" si="8"/>
        <v>765.7</v>
      </c>
      <c r="N59" s="1">
        <f t="shared" si="8"/>
        <v>772.7</v>
      </c>
      <c r="O59" s="1">
        <f t="shared" si="8"/>
        <v>784.9</v>
      </c>
      <c r="P59" s="1">
        <f t="shared" si="8"/>
        <v>806.1</v>
      </c>
      <c r="Q59" s="1">
        <f t="shared" si="8"/>
        <v>827.4</v>
      </c>
      <c r="R59" s="1">
        <f t="shared" si="8"/>
        <v>851</v>
      </c>
      <c r="S59" s="1">
        <f t="shared" si="8"/>
        <v>860.9</v>
      </c>
      <c r="T59" s="1">
        <f t="shared" si="8"/>
        <v>876.1</v>
      </c>
      <c r="U59" s="1">
        <f t="shared" si="8"/>
        <v>891.8</v>
      </c>
      <c r="V59" s="1">
        <f t="shared" si="8"/>
        <v>901.2</v>
      </c>
      <c r="W59" s="1">
        <f t="shared" si="8"/>
        <v>957.7</v>
      </c>
    </row>
    <row r="60" spans="1:23" ht="9.75">
      <c r="A60" s="6">
        <v>56</v>
      </c>
      <c r="B60" s="9">
        <f>'Ltabell pr. 01.05.02'!$B59-200</f>
        <v>382000</v>
      </c>
      <c r="C60" s="6">
        <v>368331</v>
      </c>
      <c r="D60" s="7">
        <f t="shared" si="6"/>
        <v>31833.333333333332</v>
      </c>
      <c r="E60" s="1">
        <f t="shared" si="7"/>
        <v>678.2</v>
      </c>
      <c r="F60" s="1">
        <f t="shared" si="8"/>
        <v>697.8</v>
      </c>
      <c r="G60" s="1">
        <f t="shared" si="8"/>
        <v>708.4</v>
      </c>
      <c r="H60" s="1">
        <f t="shared" si="8"/>
        <v>713.4</v>
      </c>
      <c r="I60" s="1">
        <f t="shared" si="8"/>
        <v>715.9</v>
      </c>
      <c r="J60" s="1">
        <f t="shared" si="8"/>
        <v>727</v>
      </c>
      <c r="K60" s="1">
        <f t="shared" si="8"/>
        <v>743.1</v>
      </c>
      <c r="L60" s="1">
        <f t="shared" si="8"/>
        <v>748.6</v>
      </c>
      <c r="M60" s="1">
        <f t="shared" si="8"/>
        <v>779.4</v>
      </c>
      <c r="N60" s="1">
        <f t="shared" si="8"/>
        <v>786.4</v>
      </c>
      <c r="O60" s="1">
        <f t="shared" si="8"/>
        <v>798.9</v>
      </c>
      <c r="P60" s="1">
        <f t="shared" si="8"/>
        <v>820.5</v>
      </c>
      <c r="Q60" s="1">
        <f t="shared" si="8"/>
        <v>842.2</v>
      </c>
      <c r="R60" s="1">
        <f t="shared" si="8"/>
        <v>866.2</v>
      </c>
      <c r="S60" s="1">
        <f t="shared" si="8"/>
        <v>876.2</v>
      </c>
      <c r="T60" s="1">
        <f t="shared" si="8"/>
        <v>891.7</v>
      </c>
      <c r="U60" s="1">
        <f t="shared" si="8"/>
        <v>907.7</v>
      </c>
      <c r="V60" s="1">
        <f t="shared" si="8"/>
        <v>917.3</v>
      </c>
      <c r="W60" s="1">
        <f t="shared" si="8"/>
        <v>974.8</v>
      </c>
    </row>
    <row r="61" spans="1:23" ht="9.75">
      <c r="A61" s="6">
        <v>57</v>
      </c>
      <c r="B61" s="9">
        <f>'Ltabell pr. 01.05.02'!$B60-200</f>
        <v>388700</v>
      </c>
      <c r="C61" s="6">
        <v>374831</v>
      </c>
      <c r="D61" s="7">
        <f t="shared" si="6"/>
        <v>32391.666666666668</v>
      </c>
      <c r="E61" s="1">
        <f t="shared" si="7"/>
        <v>690.1</v>
      </c>
      <c r="F61" s="1">
        <f t="shared" si="8"/>
        <v>710</v>
      </c>
      <c r="G61" s="1">
        <f t="shared" si="8"/>
        <v>720.8</v>
      </c>
      <c r="H61" s="1">
        <f t="shared" si="8"/>
        <v>725.9</v>
      </c>
      <c r="I61" s="1">
        <f t="shared" si="8"/>
        <v>728.4</v>
      </c>
      <c r="J61" s="1">
        <f t="shared" si="8"/>
        <v>739.8</v>
      </c>
      <c r="K61" s="1">
        <f t="shared" si="8"/>
        <v>756.1</v>
      </c>
      <c r="L61" s="1">
        <f t="shared" si="8"/>
        <v>761.7</v>
      </c>
      <c r="M61" s="1">
        <f t="shared" si="8"/>
        <v>793</v>
      </c>
      <c r="N61" s="1">
        <f t="shared" si="8"/>
        <v>800.2</v>
      </c>
      <c r="O61" s="1">
        <f t="shared" si="8"/>
        <v>812.9</v>
      </c>
      <c r="P61" s="1">
        <f t="shared" si="8"/>
        <v>834.9</v>
      </c>
      <c r="Q61" s="1">
        <f t="shared" si="8"/>
        <v>856.9</v>
      </c>
      <c r="R61" s="1">
        <f t="shared" si="8"/>
        <v>881.4</v>
      </c>
      <c r="S61" s="1">
        <f t="shared" si="8"/>
        <v>891.6</v>
      </c>
      <c r="T61" s="1">
        <f t="shared" si="8"/>
        <v>907.3</v>
      </c>
      <c r="U61" s="1">
        <f t="shared" si="8"/>
        <v>923.6</v>
      </c>
      <c r="V61" s="1">
        <f t="shared" si="8"/>
        <v>933.4</v>
      </c>
      <c r="W61" s="1">
        <f t="shared" si="8"/>
        <v>991.9</v>
      </c>
    </row>
    <row r="62" spans="1:23" ht="9.75">
      <c r="A62" s="6">
        <v>58</v>
      </c>
      <c r="B62" s="9">
        <f>'Ltabell pr. 01.05.02'!$B61-200</f>
        <v>395900</v>
      </c>
      <c r="C62" s="6">
        <v>381831</v>
      </c>
      <c r="D62" s="7">
        <f t="shared" si="6"/>
        <v>32991.666666666664</v>
      </c>
      <c r="E62" s="1">
        <f t="shared" si="7"/>
        <v>702.9</v>
      </c>
      <c r="F62" s="1">
        <f t="shared" si="8"/>
        <v>723.1</v>
      </c>
      <c r="G62" s="1">
        <f t="shared" si="8"/>
        <v>734.1</v>
      </c>
      <c r="H62" s="1">
        <f t="shared" si="8"/>
        <v>739.3</v>
      </c>
      <c r="I62" s="1">
        <f t="shared" si="8"/>
        <v>741.9</v>
      </c>
      <c r="J62" s="1">
        <f t="shared" si="8"/>
        <v>753.5</v>
      </c>
      <c r="K62" s="1">
        <f t="shared" si="8"/>
        <v>770.1</v>
      </c>
      <c r="L62" s="1">
        <f t="shared" si="8"/>
        <v>775.8</v>
      </c>
      <c r="M62" s="1">
        <f t="shared" si="8"/>
        <v>807.7</v>
      </c>
      <c r="N62" s="1">
        <f t="shared" si="8"/>
        <v>815.1</v>
      </c>
      <c r="O62" s="1">
        <f aca="true" t="shared" si="9" ref="F62:W77">ROUND((($B62*1500)/(1687.5*O$3)/112*100)*2,1)</f>
        <v>827.9</v>
      </c>
      <c r="P62" s="1">
        <f t="shared" si="9"/>
        <v>850.4</v>
      </c>
      <c r="Q62" s="1">
        <f t="shared" si="9"/>
        <v>872.8</v>
      </c>
      <c r="R62" s="1">
        <f t="shared" si="9"/>
        <v>897.7</v>
      </c>
      <c r="S62" s="1">
        <f t="shared" si="9"/>
        <v>908.1</v>
      </c>
      <c r="T62" s="1">
        <f t="shared" si="9"/>
        <v>924.1</v>
      </c>
      <c r="U62" s="1">
        <f t="shared" si="9"/>
        <v>940.7</v>
      </c>
      <c r="V62" s="1">
        <f t="shared" si="9"/>
        <v>950.7</v>
      </c>
      <c r="W62" s="1">
        <f t="shared" si="9"/>
        <v>1010.3</v>
      </c>
    </row>
    <row r="63" spans="1:23" ht="9.75">
      <c r="A63" s="6">
        <v>59</v>
      </c>
      <c r="B63" s="9">
        <f>'Ltabell pr. 01.05.02'!$B62-200</f>
        <v>403100</v>
      </c>
      <c r="C63" s="6">
        <v>388831</v>
      </c>
      <c r="D63" s="7">
        <f t="shared" si="6"/>
        <v>33591.666666666664</v>
      </c>
      <c r="E63" s="1">
        <f t="shared" si="7"/>
        <v>715.7</v>
      </c>
      <c r="F63" s="1">
        <f t="shared" si="9"/>
        <v>736.3</v>
      </c>
      <c r="G63" s="1">
        <f t="shared" si="9"/>
        <v>747.5</v>
      </c>
      <c r="H63" s="1">
        <f t="shared" si="9"/>
        <v>752.8</v>
      </c>
      <c r="I63" s="1">
        <f t="shared" si="9"/>
        <v>755.4</v>
      </c>
      <c r="J63" s="1">
        <f t="shared" si="9"/>
        <v>767.2</v>
      </c>
      <c r="K63" s="1">
        <f t="shared" si="9"/>
        <v>784.1</v>
      </c>
      <c r="L63" s="1">
        <f t="shared" si="9"/>
        <v>789.9</v>
      </c>
      <c r="M63" s="1">
        <f t="shared" si="9"/>
        <v>822.4</v>
      </c>
      <c r="N63" s="1">
        <f t="shared" si="9"/>
        <v>829.9</v>
      </c>
      <c r="O63" s="1">
        <f t="shared" si="9"/>
        <v>843</v>
      </c>
      <c r="P63" s="1">
        <f t="shared" si="9"/>
        <v>865.8</v>
      </c>
      <c r="Q63" s="1">
        <f t="shared" si="9"/>
        <v>888.7</v>
      </c>
      <c r="R63" s="1">
        <f t="shared" si="9"/>
        <v>914.1</v>
      </c>
      <c r="S63" s="1">
        <f t="shared" si="9"/>
        <v>924.6</v>
      </c>
      <c r="T63" s="1">
        <f t="shared" si="9"/>
        <v>940.9</v>
      </c>
      <c r="U63" s="1">
        <f t="shared" si="9"/>
        <v>957.8</v>
      </c>
      <c r="V63" s="1">
        <f t="shared" si="9"/>
        <v>968</v>
      </c>
      <c r="W63" s="1">
        <f t="shared" si="9"/>
        <v>1028.7</v>
      </c>
    </row>
    <row r="64" spans="1:23" ht="9.75">
      <c r="A64" s="6">
        <v>60</v>
      </c>
      <c r="B64" s="9">
        <f>'Ltabell pr. 01.05.02'!$B63-200</f>
        <v>410300</v>
      </c>
      <c r="C64" s="6">
        <v>395831</v>
      </c>
      <c r="D64" s="7">
        <f t="shared" si="6"/>
        <v>34191.666666666664</v>
      </c>
      <c r="E64" s="1">
        <f t="shared" si="7"/>
        <v>728.5</v>
      </c>
      <c r="F64" s="1">
        <f t="shared" si="9"/>
        <v>749.4</v>
      </c>
      <c r="G64" s="1">
        <f t="shared" si="9"/>
        <v>760.8</v>
      </c>
      <c r="H64" s="1">
        <f t="shared" si="9"/>
        <v>766.2</v>
      </c>
      <c r="I64" s="1">
        <f t="shared" si="9"/>
        <v>768.9</v>
      </c>
      <c r="J64" s="1">
        <f t="shared" si="9"/>
        <v>780.9</v>
      </c>
      <c r="K64" s="1">
        <f t="shared" si="9"/>
        <v>798.1</v>
      </c>
      <c r="L64" s="1">
        <f t="shared" si="9"/>
        <v>804</v>
      </c>
      <c r="M64" s="1">
        <f t="shared" si="9"/>
        <v>837.1</v>
      </c>
      <c r="N64" s="1">
        <f t="shared" si="9"/>
        <v>844.7</v>
      </c>
      <c r="O64" s="1">
        <f t="shared" si="9"/>
        <v>858.1</v>
      </c>
      <c r="P64" s="1">
        <f t="shared" si="9"/>
        <v>881.3</v>
      </c>
      <c r="Q64" s="1">
        <f t="shared" si="9"/>
        <v>904.5</v>
      </c>
      <c r="R64" s="1">
        <f t="shared" si="9"/>
        <v>930.4</v>
      </c>
      <c r="S64" s="1">
        <f t="shared" si="9"/>
        <v>941.1</v>
      </c>
      <c r="T64" s="1">
        <f t="shared" si="9"/>
        <v>957.7</v>
      </c>
      <c r="U64" s="1">
        <f t="shared" si="9"/>
        <v>975</v>
      </c>
      <c r="V64" s="1">
        <f t="shared" si="9"/>
        <v>985.3</v>
      </c>
      <c r="W64" s="1">
        <f t="shared" si="9"/>
        <v>1047.1</v>
      </c>
    </row>
    <row r="65" spans="1:23" ht="9.75">
      <c r="A65" s="6">
        <v>61</v>
      </c>
      <c r="B65" s="9">
        <f>'Ltabell pr. 01.05.02'!$B64-200</f>
        <v>418100</v>
      </c>
      <c r="C65" s="6">
        <v>403331</v>
      </c>
      <c r="D65" s="7">
        <f t="shared" si="6"/>
        <v>34841.666666666664</v>
      </c>
      <c r="E65" s="1">
        <f t="shared" si="7"/>
        <v>742.3</v>
      </c>
      <c r="F65" s="1">
        <f t="shared" si="9"/>
        <v>763.7</v>
      </c>
      <c r="G65" s="1">
        <f t="shared" si="9"/>
        <v>775.3</v>
      </c>
      <c r="H65" s="1">
        <f t="shared" si="9"/>
        <v>780.8</v>
      </c>
      <c r="I65" s="1">
        <f t="shared" si="9"/>
        <v>783.5</v>
      </c>
      <c r="J65" s="1">
        <f t="shared" si="9"/>
        <v>795.7</v>
      </c>
      <c r="K65" s="1">
        <f t="shared" si="9"/>
        <v>813.3</v>
      </c>
      <c r="L65" s="1">
        <f t="shared" si="9"/>
        <v>819.3</v>
      </c>
      <c r="M65" s="1">
        <f t="shared" si="9"/>
        <v>853</v>
      </c>
      <c r="N65" s="1">
        <f t="shared" si="9"/>
        <v>860.8</v>
      </c>
      <c r="O65" s="1">
        <f t="shared" si="9"/>
        <v>874.4</v>
      </c>
      <c r="P65" s="1">
        <f t="shared" si="9"/>
        <v>898</v>
      </c>
      <c r="Q65" s="1">
        <f t="shared" si="9"/>
        <v>921.7</v>
      </c>
      <c r="R65" s="1">
        <f t="shared" si="9"/>
        <v>948.1</v>
      </c>
      <c r="S65" s="1">
        <f t="shared" si="9"/>
        <v>959</v>
      </c>
      <c r="T65" s="1">
        <f t="shared" si="9"/>
        <v>976</v>
      </c>
      <c r="U65" s="1">
        <f t="shared" si="9"/>
        <v>993.5</v>
      </c>
      <c r="V65" s="1">
        <f t="shared" si="9"/>
        <v>1004</v>
      </c>
      <c r="W65" s="1">
        <f t="shared" si="9"/>
        <v>1067</v>
      </c>
    </row>
    <row r="66" spans="1:23" ht="9.75">
      <c r="A66" s="6">
        <v>62</v>
      </c>
      <c r="B66" s="9">
        <f>'Ltabell pr. 01.05.02'!$B65-200</f>
        <v>426300</v>
      </c>
      <c r="C66" s="6">
        <v>411331</v>
      </c>
      <c r="D66" s="7">
        <f t="shared" si="6"/>
        <v>35525</v>
      </c>
      <c r="E66" s="1">
        <f t="shared" si="7"/>
        <v>756.9</v>
      </c>
      <c r="F66" s="1">
        <f t="shared" si="9"/>
        <v>778.7</v>
      </c>
      <c r="G66" s="1">
        <f t="shared" si="9"/>
        <v>790.5</v>
      </c>
      <c r="H66" s="1">
        <f t="shared" si="9"/>
        <v>796.1</v>
      </c>
      <c r="I66" s="1">
        <f t="shared" si="9"/>
        <v>798.9</v>
      </c>
      <c r="J66" s="1">
        <f t="shared" si="9"/>
        <v>811.4</v>
      </c>
      <c r="K66" s="1">
        <f t="shared" si="9"/>
        <v>829.2</v>
      </c>
      <c r="L66" s="1">
        <f t="shared" si="9"/>
        <v>835.4</v>
      </c>
      <c r="M66" s="1">
        <f t="shared" si="9"/>
        <v>869.8</v>
      </c>
      <c r="N66" s="1">
        <f t="shared" si="9"/>
        <v>877.6</v>
      </c>
      <c r="O66" s="1">
        <f t="shared" si="9"/>
        <v>891.5</v>
      </c>
      <c r="P66" s="1">
        <f t="shared" si="9"/>
        <v>915.7</v>
      </c>
      <c r="Q66" s="1">
        <f t="shared" si="9"/>
        <v>939.8</v>
      </c>
      <c r="R66" s="1">
        <f t="shared" si="9"/>
        <v>966.7</v>
      </c>
      <c r="S66" s="1">
        <f t="shared" si="9"/>
        <v>977.8</v>
      </c>
      <c r="T66" s="1">
        <f t="shared" si="9"/>
        <v>995.1</v>
      </c>
      <c r="U66" s="1">
        <f t="shared" si="9"/>
        <v>1013</v>
      </c>
      <c r="V66" s="1">
        <f t="shared" si="9"/>
        <v>1023.7</v>
      </c>
      <c r="W66" s="1">
        <f t="shared" si="9"/>
        <v>1087.9</v>
      </c>
    </row>
    <row r="67" spans="1:23" ht="9.75">
      <c r="A67" s="6">
        <v>63</v>
      </c>
      <c r="B67" s="9">
        <f>'Ltabell pr. 01.05.02'!$B66-200</f>
        <v>434600</v>
      </c>
      <c r="C67" s="6">
        <v>419331</v>
      </c>
      <c r="D67" s="7">
        <f t="shared" si="6"/>
        <v>36216.666666666664</v>
      </c>
      <c r="E67" s="1">
        <f t="shared" si="7"/>
        <v>771.6</v>
      </c>
      <c r="F67" s="1">
        <f t="shared" si="9"/>
        <v>793.8</v>
      </c>
      <c r="G67" s="1">
        <f t="shared" si="9"/>
        <v>805.9</v>
      </c>
      <c r="H67" s="1">
        <f t="shared" si="9"/>
        <v>811.6</v>
      </c>
      <c r="I67" s="1">
        <f t="shared" si="9"/>
        <v>814.5</v>
      </c>
      <c r="J67" s="1">
        <f t="shared" si="9"/>
        <v>827.1</v>
      </c>
      <c r="K67" s="1">
        <f t="shared" si="9"/>
        <v>845.4</v>
      </c>
      <c r="L67" s="1">
        <f t="shared" si="9"/>
        <v>851.7</v>
      </c>
      <c r="M67" s="1">
        <f t="shared" si="9"/>
        <v>886.7</v>
      </c>
      <c r="N67" s="1">
        <f t="shared" si="9"/>
        <v>894.7</v>
      </c>
      <c r="O67" s="1">
        <f t="shared" si="9"/>
        <v>908.9</v>
      </c>
      <c r="P67" s="1">
        <f t="shared" si="9"/>
        <v>933.5</v>
      </c>
      <c r="Q67" s="1">
        <f t="shared" si="9"/>
        <v>958.1</v>
      </c>
      <c r="R67" s="1">
        <f t="shared" si="9"/>
        <v>985.5</v>
      </c>
      <c r="S67" s="1">
        <f t="shared" si="9"/>
        <v>996.9</v>
      </c>
      <c r="T67" s="1">
        <f t="shared" si="9"/>
        <v>1014.5</v>
      </c>
      <c r="U67" s="1">
        <f t="shared" si="9"/>
        <v>1032.7</v>
      </c>
      <c r="V67" s="1">
        <f t="shared" si="9"/>
        <v>1043.6</v>
      </c>
      <c r="W67" s="1">
        <f t="shared" si="9"/>
        <v>1109.1</v>
      </c>
    </row>
    <row r="68" spans="1:23" ht="9.75">
      <c r="A68" s="6">
        <v>64</v>
      </c>
      <c r="B68" s="9">
        <f>'Ltabell pr. 01.05.02'!$B67-200</f>
        <v>442800</v>
      </c>
      <c r="C68" s="6">
        <v>427331</v>
      </c>
      <c r="D68" s="7">
        <f t="shared" si="6"/>
        <v>36900</v>
      </c>
      <c r="E68" s="1">
        <f t="shared" si="7"/>
        <v>786.2</v>
      </c>
      <c r="F68" s="1">
        <f t="shared" si="9"/>
        <v>808.8</v>
      </c>
      <c r="G68" s="1">
        <f t="shared" si="9"/>
        <v>821.1</v>
      </c>
      <c r="H68" s="1">
        <f t="shared" si="9"/>
        <v>826.9</v>
      </c>
      <c r="I68" s="1">
        <f t="shared" si="9"/>
        <v>829.8</v>
      </c>
      <c r="J68" s="1">
        <f t="shared" si="9"/>
        <v>842.8</v>
      </c>
      <c r="K68" s="1">
        <f t="shared" si="9"/>
        <v>861.3</v>
      </c>
      <c r="L68" s="1">
        <f t="shared" si="9"/>
        <v>867.7</v>
      </c>
      <c r="M68" s="1">
        <f t="shared" si="9"/>
        <v>903.4</v>
      </c>
      <c r="N68" s="1">
        <f t="shared" si="9"/>
        <v>911.6</v>
      </c>
      <c r="O68" s="1">
        <f t="shared" si="9"/>
        <v>926</v>
      </c>
      <c r="P68" s="1">
        <f t="shared" si="9"/>
        <v>951.1</v>
      </c>
      <c r="Q68" s="1">
        <f t="shared" si="9"/>
        <v>976.2</v>
      </c>
      <c r="R68" s="1">
        <f t="shared" si="9"/>
        <v>1004.1</v>
      </c>
      <c r="S68" s="1">
        <f t="shared" si="9"/>
        <v>1015.7</v>
      </c>
      <c r="T68" s="1">
        <f t="shared" si="9"/>
        <v>1033.6</v>
      </c>
      <c r="U68" s="1">
        <f t="shared" si="9"/>
        <v>1052.2</v>
      </c>
      <c r="V68" s="1">
        <f t="shared" si="9"/>
        <v>1063.3</v>
      </c>
      <c r="W68" s="1">
        <f t="shared" si="9"/>
        <v>1130</v>
      </c>
    </row>
    <row r="69" spans="1:23" ht="9.75">
      <c r="A69" s="6">
        <v>65</v>
      </c>
      <c r="B69" s="9">
        <f>'Ltabell pr. 01.05.02'!$B68-200</f>
        <v>451100</v>
      </c>
      <c r="C69" s="6">
        <v>435331</v>
      </c>
      <c r="D69" s="7">
        <f aca="true" t="shared" si="10" ref="D69:D78">B69/12</f>
        <v>37591.666666666664</v>
      </c>
      <c r="E69" s="1">
        <f aca="true" t="shared" si="11" ref="E69:E90">ROUND((($B69*1500)/(1687.5*E$3)/112*100)*2,1)</f>
        <v>800.9</v>
      </c>
      <c r="F69" s="1">
        <f t="shared" si="9"/>
        <v>824</v>
      </c>
      <c r="G69" s="1">
        <f t="shared" si="9"/>
        <v>836.5</v>
      </c>
      <c r="H69" s="1">
        <f t="shared" si="9"/>
        <v>842.4</v>
      </c>
      <c r="I69" s="1">
        <f t="shared" si="9"/>
        <v>845.4</v>
      </c>
      <c r="J69" s="1">
        <f t="shared" si="9"/>
        <v>858.6</v>
      </c>
      <c r="K69" s="1">
        <f t="shared" si="9"/>
        <v>877.5</v>
      </c>
      <c r="L69" s="1">
        <f t="shared" si="9"/>
        <v>884</v>
      </c>
      <c r="M69" s="1">
        <f t="shared" si="9"/>
        <v>920.3</v>
      </c>
      <c r="N69" s="1">
        <f t="shared" si="9"/>
        <v>928.7</v>
      </c>
      <c r="O69" s="1">
        <f t="shared" si="9"/>
        <v>943.4</v>
      </c>
      <c r="P69" s="1">
        <f t="shared" si="9"/>
        <v>968.9</v>
      </c>
      <c r="Q69" s="1">
        <f t="shared" si="9"/>
        <v>994.5</v>
      </c>
      <c r="R69" s="1">
        <f t="shared" si="9"/>
        <v>1022.9</v>
      </c>
      <c r="S69" s="1">
        <f t="shared" si="9"/>
        <v>1034.7</v>
      </c>
      <c r="T69" s="1">
        <f t="shared" si="9"/>
        <v>1053</v>
      </c>
      <c r="U69" s="1">
        <f t="shared" si="9"/>
        <v>1071.9</v>
      </c>
      <c r="V69" s="1">
        <f t="shared" si="9"/>
        <v>1083.3</v>
      </c>
      <c r="W69" s="1">
        <f t="shared" si="9"/>
        <v>1151.2</v>
      </c>
    </row>
    <row r="70" spans="1:23" ht="9.75">
      <c r="A70" s="6">
        <v>66</v>
      </c>
      <c r="B70" s="9">
        <f>'Ltabell pr. 01.05.02'!$B69-200</f>
        <v>459300</v>
      </c>
      <c r="C70" s="6">
        <v>443331</v>
      </c>
      <c r="D70" s="7">
        <f t="shared" si="10"/>
        <v>38275</v>
      </c>
      <c r="E70" s="1">
        <f t="shared" si="11"/>
        <v>815.5</v>
      </c>
      <c r="F70" s="1">
        <f aca="true" t="shared" si="12" ref="F70:T70">ROUND((($B70*1500)/(1687.5*F$3)/112*100)*2,1)</f>
        <v>839</v>
      </c>
      <c r="G70" s="1">
        <f t="shared" si="12"/>
        <v>851.7</v>
      </c>
      <c r="H70" s="1">
        <f t="shared" si="12"/>
        <v>857.7</v>
      </c>
      <c r="I70" s="1">
        <f t="shared" si="12"/>
        <v>860.7</v>
      </c>
      <c r="J70" s="1">
        <f t="shared" si="12"/>
        <v>874.2</v>
      </c>
      <c r="K70" s="1">
        <f t="shared" si="12"/>
        <v>893.4</v>
      </c>
      <c r="L70" s="1">
        <f t="shared" si="12"/>
        <v>900.1</v>
      </c>
      <c r="M70" s="1">
        <f t="shared" si="12"/>
        <v>937.1</v>
      </c>
      <c r="N70" s="1">
        <f t="shared" si="12"/>
        <v>945.6</v>
      </c>
      <c r="O70" s="1">
        <f t="shared" si="12"/>
        <v>960.5</v>
      </c>
      <c r="P70" s="1">
        <f t="shared" si="12"/>
        <v>986.5</v>
      </c>
      <c r="Q70" s="1">
        <f t="shared" si="12"/>
        <v>1012.6</v>
      </c>
      <c r="R70" s="1">
        <f t="shared" si="12"/>
        <v>1041.5</v>
      </c>
      <c r="S70" s="1">
        <f t="shared" si="12"/>
        <v>1053.5</v>
      </c>
      <c r="T70" s="1">
        <f t="shared" si="12"/>
        <v>1072.1</v>
      </c>
      <c r="U70" s="1">
        <f t="shared" si="9"/>
        <v>1091.4</v>
      </c>
      <c r="V70" s="1">
        <f t="shared" si="9"/>
        <v>1102.9</v>
      </c>
      <c r="W70" s="1">
        <f t="shared" si="9"/>
        <v>1172.1</v>
      </c>
    </row>
    <row r="71" spans="1:23" ht="9.75">
      <c r="A71" s="6">
        <v>67</v>
      </c>
      <c r="B71" s="9">
        <f>'Ltabell pr. 01.05.02'!$B70-200</f>
        <v>467600</v>
      </c>
      <c r="C71" s="6">
        <v>451331</v>
      </c>
      <c r="D71" s="7">
        <f t="shared" si="10"/>
        <v>38966.666666666664</v>
      </c>
      <c r="E71" s="1">
        <f t="shared" si="11"/>
        <v>830.2</v>
      </c>
      <c r="F71" s="1">
        <f t="shared" si="9"/>
        <v>854.1</v>
      </c>
      <c r="G71" s="1">
        <f t="shared" si="9"/>
        <v>867.1</v>
      </c>
      <c r="H71" s="1">
        <f t="shared" si="9"/>
        <v>873.2</v>
      </c>
      <c r="I71" s="1">
        <f t="shared" si="9"/>
        <v>876.3</v>
      </c>
      <c r="J71" s="1">
        <f t="shared" si="9"/>
        <v>890</v>
      </c>
      <c r="K71" s="1">
        <f t="shared" si="9"/>
        <v>909.6</v>
      </c>
      <c r="L71" s="1">
        <f t="shared" si="9"/>
        <v>916.3</v>
      </c>
      <c r="M71" s="1">
        <f t="shared" si="9"/>
        <v>954</v>
      </c>
      <c r="N71" s="1">
        <f t="shared" si="9"/>
        <v>962.7</v>
      </c>
      <c r="O71" s="1">
        <f t="shared" si="9"/>
        <v>977.9</v>
      </c>
      <c r="P71" s="1">
        <f t="shared" si="9"/>
        <v>1004.4</v>
      </c>
      <c r="Q71" s="1">
        <f t="shared" si="9"/>
        <v>1030.9</v>
      </c>
      <c r="R71" s="1">
        <f t="shared" si="9"/>
        <v>1060.3</v>
      </c>
      <c r="S71" s="1">
        <f t="shared" si="9"/>
        <v>1072.6</v>
      </c>
      <c r="T71" s="1">
        <f t="shared" si="9"/>
        <v>1091.5</v>
      </c>
      <c r="U71" s="1">
        <f t="shared" si="9"/>
        <v>1111.1</v>
      </c>
      <c r="V71" s="1">
        <f t="shared" si="9"/>
        <v>1122.9</v>
      </c>
      <c r="W71" s="1">
        <f t="shared" si="9"/>
        <v>1193.3</v>
      </c>
    </row>
    <row r="72" spans="1:23" ht="9.75">
      <c r="A72" s="6">
        <v>68</v>
      </c>
      <c r="B72" s="9">
        <f>'Ltabell pr. 01.05.02'!$B71-200</f>
        <v>475800</v>
      </c>
      <c r="C72" s="6">
        <v>459331</v>
      </c>
      <c r="D72" s="7">
        <f t="shared" si="10"/>
        <v>39650</v>
      </c>
      <c r="E72" s="1">
        <f t="shared" si="11"/>
        <v>844.8</v>
      </c>
      <c r="F72" s="1">
        <f t="shared" si="9"/>
        <v>869.1</v>
      </c>
      <c r="G72" s="1">
        <f t="shared" si="9"/>
        <v>882.3</v>
      </c>
      <c r="H72" s="1">
        <f t="shared" si="9"/>
        <v>888.5</v>
      </c>
      <c r="I72" s="1">
        <f t="shared" si="9"/>
        <v>891.7</v>
      </c>
      <c r="J72" s="1">
        <f t="shared" si="9"/>
        <v>905.6</v>
      </c>
      <c r="K72" s="1">
        <f t="shared" si="9"/>
        <v>925.5</v>
      </c>
      <c r="L72" s="1">
        <f t="shared" si="9"/>
        <v>932.4</v>
      </c>
      <c r="M72" s="1">
        <f t="shared" si="9"/>
        <v>970.7</v>
      </c>
      <c r="N72" s="1">
        <f t="shared" si="9"/>
        <v>979.6</v>
      </c>
      <c r="O72" s="1">
        <f t="shared" si="9"/>
        <v>995</v>
      </c>
      <c r="P72" s="1">
        <f t="shared" si="9"/>
        <v>1022</v>
      </c>
      <c r="Q72" s="1">
        <f t="shared" si="9"/>
        <v>1048.9</v>
      </c>
      <c r="R72" s="1">
        <f t="shared" si="9"/>
        <v>1078.9</v>
      </c>
      <c r="S72" s="1">
        <f t="shared" si="9"/>
        <v>1091.4</v>
      </c>
      <c r="T72" s="1">
        <f t="shared" si="9"/>
        <v>1110.6</v>
      </c>
      <c r="U72" s="1">
        <f t="shared" si="9"/>
        <v>1130.6</v>
      </c>
      <c r="V72" s="1">
        <f t="shared" si="9"/>
        <v>1142.6</v>
      </c>
      <c r="W72" s="1">
        <f t="shared" si="9"/>
        <v>1214.2</v>
      </c>
    </row>
    <row r="73" spans="1:23" ht="9.75">
      <c r="A73" s="6">
        <v>69</v>
      </c>
      <c r="B73" s="9">
        <f>'Ltabell pr. 01.05.02'!$B72-200</f>
        <v>485100</v>
      </c>
      <c r="C73" s="6">
        <v>468331</v>
      </c>
      <c r="D73" s="7">
        <f t="shared" si="10"/>
        <v>40425</v>
      </c>
      <c r="E73" s="1">
        <f t="shared" si="11"/>
        <v>861.3</v>
      </c>
      <c r="F73" s="1">
        <f t="shared" si="9"/>
        <v>886.1</v>
      </c>
      <c r="G73" s="1">
        <f t="shared" si="9"/>
        <v>899.5</v>
      </c>
      <c r="H73" s="1">
        <f t="shared" si="9"/>
        <v>905.9</v>
      </c>
      <c r="I73" s="1">
        <f t="shared" si="9"/>
        <v>909.1</v>
      </c>
      <c r="J73" s="1">
        <f t="shared" si="9"/>
        <v>923.3</v>
      </c>
      <c r="K73" s="1">
        <f t="shared" si="9"/>
        <v>943.6</v>
      </c>
      <c r="L73" s="1">
        <f t="shared" si="9"/>
        <v>950.6</v>
      </c>
      <c r="M73" s="1">
        <f t="shared" si="9"/>
        <v>989.7</v>
      </c>
      <c r="N73" s="1">
        <f t="shared" si="9"/>
        <v>998.7</v>
      </c>
      <c r="O73" s="1">
        <f t="shared" si="9"/>
        <v>1014.5</v>
      </c>
      <c r="P73" s="1">
        <f t="shared" si="9"/>
        <v>1041.9</v>
      </c>
      <c r="Q73" s="1">
        <f t="shared" si="9"/>
        <v>1069.4</v>
      </c>
      <c r="R73" s="1">
        <f t="shared" si="9"/>
        <v>1100</v>
      </c>
      <c r="S73" s="1">
        <f t="shared" si="9"/>
        <v>1112.7</v>
      </c>
      <c r="T73" s="1">
        <f t="shared" si="9"/>
        <v>1132.4</v>
      </c>
      <c r="U73" s="1">
        <f t="shared" si="9"/>
        <v>1152.7</v>
      </c>
      <c r="V73" s="1">
        <f t="shared" si="9"/>
        <v>1164.9</v>
      </c>
      <c r="W73" s="1">
        <f t="shared" si="9"/>
        <v>1237.9</v>
      </c>
    </row>
    <row r="74" spans="1:23" ht="9.75">
      <c r="A74" s="6">
        <v>70</v>
      </c>
      <c r="B74" s="9">
        <f>'Ltabell pr. 01.05.02'!$B73-200</f>
        <v>494400</v>
      </c>
      <c r="C74" s="6">
        <v>477331</v>
      </c>
      <c r="D74" s="7">
        <f t="shared" si="10"/>
        <v>41200</v>
      </c>
      <c r="E74" s="1">
        <f t="shared" si="11"/>
        <v>877.8</v>
      </c>
      <c r="F74" s="1">
        <f t="shared" si="9"/>
        <v>903.1</v>
      </c>
      <c r="G74" s="1">
        <f t="shared" si="9"/>
        <v>916.8</v>
      </c>
      <c r="H74" s="1">
        <f t="shared" si="9"/>
        <v>923.2</v>
      </c>
      <c r="I74" s="1">
        <f t="shared" si="9"/>
        <v>926.5</v>
      </c>
      <c r="J74" s="1">
        <f t="shared" si="9"/>
        <v>941</v>
      </c>
      <c r="K74" s="1">
        <f t="shared" si="9"/>
        <v>961.7</v>
      </c>
      <c r="L74" s="1">
        <f t="shared" si="9"/>
        <v>968.8</v>
      </c>
      <c r="M74" s="1">
        <f t="shared" si="9"/>
        <v>1008.7</v>
      </c>
      <c r="N74" s="1">
        <f t="shared" si="9"/>
        <v>1017.8</v>
      </c>
      <c r="O74" s="1">
        <f t="shared" si="9"/>
        <v>1033.9</v>
      </c>
      <c r="P74" s="1">
        <f t="shared" si="9"/>
        <v>1061.9</v>
      </c>
      <c r="Q74" s="1">
        <f t="shared" si="9"/>
        <v>1089.9</v>
      </c>
      <c r="R74" s="1">
        <f t="shared" si="9"/>
        <v>1121.1</v>
      </c>
      <c r="S74" s="1">
        <f t="shared" si="9"/>
        <v>1134</v>
      </c>
      <c r="T74" s="1">
        <f t="shared" si="9"/>
        <v>1154.1</v>
      </c>
      <c r="U74" s="1">
        <f t="shared" si="9"/>
        <v>1174.8</v>
      </c>
      <c r="V74" s="1">
        <f t="shared" si="9"/>
        <v>1187.2</v>
      </c>
      <c r="W74" s="1">
        <f t="shared" si="9"/>
        <v>1261.7</v>
      </c>
    </row>
    <row r="75" spans="1:23" ht="9.75">
      <c r="A75" s="6">
        <v>71</v>
      </c>
      <c r="B75" s="9">
        <f>'Ltabell pr. 01.05.02'!$B74-200</f>
        <v>506800</v>
      </c>
      <c r="C75" s="6">
        <v>489831</v>
      </c>
      <c r="D75" s="7">
        <f t="shared" si="10"/>
        <v>42233.333333333336</v>
      </c>
      <c r="E75" s="1">
        <f t="shared" si="11"/>
        <v>899.8</v>
      </c>
      <c r="F75" s="1">
        <f t="shared" si="9"/>
        <v>925.7</v>
      </c>
      <c r="G75" s="1">
        <f t="shared" si="9"/>
        <v>939.8</v>
      </c>
      <c r="H75" s="1">
        <f t="shared" si="9"/>
        <v>946.4</v>
      </c>
      <c r="I75" s="1">
        <f t="shared" si="9"/>
        <v>949.8</v>
      </c>
      <c r="J75" s="1">
        <f t="shared" si="9"/>
        <v>964.6</v>
      </c>
      <c r="K75" s="1">
        <f t="shared" si="9"/>
        <v>985.8</v>
      </c>
      <c r="L75" s="1">
        <f t="shared" si="9"/>
        <v>993.1</v>
      </c>
      <c r="M75" s="1">
        <f t="shared" si="9"/>
        <v>1034</v>
      </c>
      <c r="N75" s="1">
        <f t="shared" si="9"/>
        <v>1043.4</v>
      </c>
      <c r="O75" s="1">
        <f t="shared" si="9"/>
        <v>1059.9</v>
      </c>
      <c r="P75" s="1">
        <f t="shared" si="9"/>
        <v>1088.6</v>
      </c>
      <c r="Q75" s="1">
        <f t="shared" si="9"/>
        <v>1117.3</v>
      </c>
      <c r="R75" s="1">
        <f t="shared" si="9"/>
        <v>1149.2</v>
      </c>
      <c r="S75" s="1">
        <f t="shared" si="9"/>
        <v>1162.5</v>
      </c>
      <c r="T75" s="1">
        <f t="shared" si="9"/>
        <v>1183</v>
      </c>
      <c r="U75" s="1">
        <f t="shared" si="9"/>
        <v>1204.3</v>
      </c>
      <c r="V75" s="1">
        <f t="shared" si="9"/>
        <v>1217</v>
      </c>
      <c r="W75" s="1">
        <f t="shared" si="9"/>
        <v>1293.3</v>
      </c>
    </row>
    <row r="76" spans="1:23" ht="9.75">
      <c r="A76" s="6">
        <v>72</v>
      </c>
      <c r="B76" s="9">
        <f>'Ltabell pr. 01.05.02'!$B75-200</f>
        <v>516000</v>
      </c>
      <c r="C76" s="6">
        <v>499331</v>
      </c>
      <c r="D76" s="7">
        <f t="shared" si="10"/>
        <v>43000</v>
      </c>
      <c r="E76" s="1">
        <f t="shared" si="11"/>
        <v>916.2</v>
      </c>
      <c r="F76" s="1">
        <f t="shared" si="9"/>
        <v>942.5</v>
      </c>
      <c r="G76" s="1">
        <f t="shared" si="9"/>
        <v>956.8</v>
      </c>
      <c r="H76" s="1">
        <f t="shared" si="9"/>
        <v>963.6</v>
      </c>
      <c r="I76" s="1">
        <f t="shared" si="9"/>
        <v>967</v>
      </c>
      <c r="J76" s="1">
        <f t="shared" si="9"/>
        <v>982.1</v>
      </c>
      <c r="K76" s="1">
        <f t="shared" si="9"/>
        <v>1003.7</v>
      </c>
      <c r="L76" s="1">
        <f t="shared" si="9"/>
        <v>1011.2</v>
      </c>
      <c r="M76" s="1">
        <f t="shared" si="9"/>
        <v>1052.8</v>
      </c>
      <c r="N76" s="1">
        <f t="shared" si="9"/>
        <v>1062.3</v>
      </c>
      <c r="O76" s="1">
        <f t="shared" si="9"/>
        <v>1079.1</v>
      </c>
      <c r="P76" s="1">
        <f t="shared" si="9"/>
        <v>1108.3</v>
      </c>
      <c r="Q76" s="1">
        <f t="shared" si="9"/>
        <v>1137.6</v>
      </c>
      <c r="R76" s="1">
        <f t="shared" si="9"/>
        <v>1170.1</v>
      </c>
      <c r="S76" s="1">
        <f t="shared" si="9"/>
        <v>1183.6</v>
      </c>
      <c r="T76" s="1">
        <f t="shared" si="9"/>
        <v>1204.5</v>
      </c>
      <c r="U76" s="1">
        <f t="shared" si="9"/>
        <v>1226.1</v>
      </c>
      <c r="V76" s="1">
        <f t="shared" si="9"/>
        <v>1239.1</v>
      </c>
      <c r="W76" s="1">
        <f t="shared" si="9"/>
        <v>1316.8</v>
      </c>
    </row>
    <row r="77" spans="1:23" ht="9.75">
      <c r="A77" s="6">
        <v>73</v>
      </c>
      <c r="B77" s="9">
        <f>'Ltabell pr. 01.05.02'!$B76-200</f>
        <v>525300</v>
      </c>
      <c r="C77" s="6">
        <v>508831</v>
      </c>
      <c r="D77" s="7">
        <f t="shared" si="10"/>
        <v>43775</v>
      </c>
      <c r="E77" s="1">
        <f t="shared" si="11"/>
        <v>932.7</v>
      </c>
      <c r="F77" s="1">
        <f t="shared" si="9"/>
        <v>959.5</v>
      </c>
      <c r="G77" s="1">
        <f t="shared" si="9"/>
        <v>974.1</v>
      </c>
      <c r="H77" s="1">
        <f t="shared" si="9"/>
        <v>981</v>
      </c>
      <c r="I77" s="1">
        <f t="shared" si="9"/>
        <v>984.4</v>
      </c>
      <c r="J77" s="1">
        <f t="shared" si="9"/>
        <v>999.8</v>
      </c>
      <c r="K77" s="1">
        <f t="shared" si="9"/>
        <v>1021.8</v>
      </c>
      <c r="L77" s="1">
        <f t="shared" si="9"/>
        <v>1029.4</v>
      </c>
      <c r="M77" s="1">
        <f t="shared" si="9"/>
        <v>1071.7</v>
      </c>
      <c r="N77" s="1">
        <f t="shared" si="9"/>
        <v>1081.5</v>
      </c>
      <c r="O77" s="1">
        <f aca="true" t="shared" si="13" ref="F77:W90">ROUND((($B77*1500)/(1687.5*O$3)/112*100)*2,1)</f>
        <v>1098.6</v>
      </c>
      <c r="P77" s="1">
        <f t="shared" si="13"/>
        <v>1128.3</v>
      </c>
      <c r="Q77" s="1">
        <f t="shared" si="13"/>
        <v>1158.1</v>
      </c>
      <c r="R77" s="1">
        <f t="shared" si="13"/>
        <v>1191.2</v>
      </c>
      <c r="S77" s="1">
        <f t="shared" si="13"/>
        <v>1204.9</v>
      </c>
      <c r="T77" s="1">
        <f t="shared" si="13"/>
        <v>1226.2</v>
      </c>
      <c r="U77" s="1">
        <f t="shared" si="13"/>
        <v>1248.2</v>
      </c>
      <c r="V77" s="1">
        <f t="shared" si="13"/>
        <v>1261.4</v>
      </c>
      <c r="W77" s="1">
        <f t="shared" si="13"/>
        <v>1340.5</v>
      </c>
    </row>
    <row r="78" spans="1:23" ht="9.75">
      <c r="A78" s="6">
        <v>74</v>
      </c>
      <c r="B78" s="9">
        <f>'Ltabell pr. 01.05.02'!$B77-200</f>
        <v>535100</v>
      </c>
      <c r="C78" s="6">
        <v>518831</v>
      </c>
      <c r="D78" s="7">
        <f t="shared" si="10"/>
        <v>44591.666666666664</v>
      </c>
      <c r="E78" s="1">
        <f t="shared" si="11"/>
        <v>950.1</v>
      </c>
      <c r="F78" s="1">
        <f t="shared" si="13"/>
        <v>977.4</v>
      </c>
      <c r="G78" s="1">
        <f t="shared" si="13"/>
        <v>992.2</v>
      </c>
      <c r="H78" s="1">
        <f t="shared" si="13"/>
        <v>999.3</v>
      </c>
      <c r="I78" s="1">
        <f t="shared" si="13"/>
        <v>1002.8</v>
      </c>
      <c r="J78" s="1">
        <f t="shared" si="13"/>
        <v>1018.4</v>
      </c>
      <c r="K78" s="1">
        <f t="shared" si="13"/>
        <v>1040.9</v>
      </c>
      <c r="L78" s="1">
        <f t="shared" si="13"/>
        <v>1048.6</v>
      </c>
      <c r="M78" s="1">
        <f t="shared" si="13"/>
        <v>1091.7</v>
      </c>
      <c r="N78" s="1">
        <f t="shared" si="13"/>
        <v>1101.6</v>
      </c>
      <c r="O78" s="1">
        <f t="shared" si="13"/>
        <v>1119.1</v>
      </c>
      <c r="P78" s="1">
        <f t="shared" si="13"/>
        <v>1149.3</v>
      </c>
      <c r="Q78" s="1">
        <f t="shared" si="13"/>
        <v>1179.7</v>
      </c>
      <c r="R78" s="1">
        <f t="shared" si="13"/>
        <v>1213.4</v>
      </c>
      <c r="S78" s="1">
        <f t="shared" si="13"/>
        <v>1227.4</v>
      </c>
      <c r="T78" s="1">
        <f t="shared" si="13"/>
        <v>1249.1</v>
      </c>
      <c r="U78" s="1">
        <f t="shared" si="13"/>
        <v>1271.5</v>
      </c>
      <c r="V78" s="1">
        <f t="shared" si="13"/>
        <v>1285</v>
      </c>
      <c r="W78" s="1">
        <f t="shared" si="13"/>
        <v>1365.5</v>
      </c>
    </row>
    <row r="79" spans="1:23" ht="9.75">
      <c r="A79" s="6">
        <v>75</v>
      </c>
      <c r="B79" s="9">
        <f>'Ltabell pr. 01.05.02'!$B78-200</f>
        <v>545800</v>
      </c>
      <c r="E79" s="1">
        <f t="shared" si="11"/>
        <v>969.1</v>
      </c>
      <c r="F79" s="1">
        <f t="shared" si="13"/>
        <v>996.9</v>
      </c>
      <c r="G79" s="1">
        <f t="shared" si="13"/>
        <v>1012.1</v>
      </c>
      <c r="H79" s="1">
        <f t="shared" si="13"/>
        <v>1019.2</v>
      </c>
      <c r="I79" s="1">
        <f t="shared" si="13"/>
        <v>1022.8</v>
      </c>
      <c r="J79" s="1">
        <f t="shared" si="13"/>
        <v>1038.8</v>
      </c>
      <c r="K79" s="1">
        <f t="shared" si="13"/>
        <v>1061.7</v>
      </c>
      <c r="L79" s="1">
        <f t="shared" si="13"/>
        <v>1069.6</v>
      </c>
      <c r="M79" s="1">
        <f t="shared" si="13"/>
        <v>1113.6</v>
      </c>
      <c r="N79" s="1">
        <f t="shared" si="13"/>
        <v>1123.7</v>
      </c>
      <c r="O79" s="1">
        <f t="shared" si="13"/>
        <v>1141.4</v>
      </c>
      <c r="P79" s="1">
        <f t="shared" si="13"/>
        <v>1172.3</v>
      </c>
      <c r="Q79" s="1">
        <f t="shared" si="13"/>
        <v>1203.3</v>
      </c>
      <c r="R79" s="1">
        <f t="shared" si="13"/>
        <v>1237.6</v>
      </c>
      <c r="S79" s="1">
        <f t="shared" si="13"/>
        <v>1251.9</v>
      </c>
      <c r="T79" s="1">
        <f t="shared" si="13"/>
        <v>1274</v>
      </c>
      <c r="U79" s="1">
        <f t="shared" si="13"/>
        <v>1296.9</v>
      </c>
      <c r="V79" s="1">
        <f t="shared" si="13"/>
        <v>1310.7</v>
      </c>
      <c r="W79" s="1">
        <f t="shared" si="13"/>
        <v>1392.8</v>
      </c>
    </row>
    <row r="80" spans="1:23" ht="9.75">
      <c r="A80" s="6">
        <v>76</v>
      </c>
      <c r="B80" s="9">
        <f>'Ltabell pr. 01.05.02'!$B79-200</f>
        <v>560700</v>
      </c>
      <c r="E80" s="1">
        <f t="shared" si="11"/>
        <v>995.5</v>
      </c>
      <c r="F80" s="1">
        <f t="shared" si="13"/>
        <v>1024.2</v>
      </c>
      <c r="G80" s="1">
        <f t="shared" si="13"/>
        <v>1039.7</v>
      </c>
      <c r="H80" s="1">
        <f t="shared" si="13"/>
        <v>1047.1</v>
      </c>
      <c r="I80" s="1">
        <f t="shared" si="13"/>
        <v>1050.8</v>
      </c>
      <c r="J80" s="1">
        <f t="shared" si="13"/>
        <v>1067.1</v>
      </c>
      <c r="K80" s="1">
        <f t="shared" si="13"/>
        <v>1090.7</v>
      </c>
      <c r="L80" s="1">
        <f t="shared" si="13"/>
        <v>1098.8</v>
      </c>
      <c r="M80" s="1">
        <f t="shared" si="13"/>
        <v>1144</v>
      </c>
      <c r="N80" s="1">
        <f t="shared" si="13"/>
        <v>1154.3</v>
      </c>
      <c r="O80" s="1">
        <f t="shared" si="13"/>
        <v>1172.6</v>
      </c>
      <c r="P80" s="1">
        <f t="shared" si="13"/>
        <v>1204.3</v>
      </c>
      <c r="Q80" s="1">
        <f t="shared" si="13"/>
        <v>1236.1</v>
      </c>
      <c r="R80" s="1">
        <f t="shared" si="13"/>
        <v>1271.4</v>
      </c>
      <c r="S80" s="1">
        <f t="shared" si="13"/>
        <v>1286.1</v>
      </c>
      <c r="T80" s="1">
        <f t="shared" si="13"/>
        <v>1308.8</v>
      </c>
      <c r="U80" s="1">
        <f t="shared" si="13"/>
        <v>1332.3</v>
      </c>
      <c r="V80" s="1">
        <f t="shared" si="13"/>
        <v>1346.4</v>
      </c>
      <c r="W80" s="1">
        <f t="shared" si="13"/>
        <v>1430.9</v>
      </c>
    </row>
    <row r="81" spans="1:23" ht="9.75">
      <c r="A81" s="6">
        <v>77</v>
      </c>
      <c r="B81" s="9">
        <f>'Ltabell pr. 01.05.02'!$B80-200</f>
        <v>575500</v>
      </c>
      <c r="E81" s="1">
        <f t="shared" si="11"/>
        <v>1021.8</v>
      </c>
      <c r="F81" s="1">
        <f t="shared" si="13"/>
        <v>1051.2</v>
      </c>
      <c r="G81" s="1">
        <f t="shared" si="13"/>
        <v>1067.2</v>
      </c>
      <c r="H81" s="1">
        <f t="shared" si="13"/>
        <v>1074.7</v>
      </c>
      <c r="I81" s="1">
        <f t="shared" si="13"/>
        <v>1078.5</v>
      </c>
      <c r="J81" s="1">
        <f t="shared" si="13"/>
        <v>1095.3</v>
      </c>
      <c r="K81" s="1">
        <f t="shared" si="13"/>
        <v>1119.5</v>
      </c>
      <c r="L81" s="1">
        <f t="shared" si="13"/>
        <v>1127.8</v>
      </c>
      <c r="M81" s="1">
        <f t="shared" si="13"/>
        <v>1174.2</v>
      </c>
      <c r="N81" s="1">
        <f t="shared" si="13"/>
        <v>1184.8</v>
      </c>
      <c r="O81" s="1">
        <f t="shared" si="13"/>
        <v>1203.5</v>
      </c>
      <c r="P81" s="1">
        <f t="shared" si="13"/>
        <v>1236.1</v>
      </c>
      <c r="Q81" s="1">
        <f t="shared" si="13"/>
        <v>1268.7</v>
      </c>
      <c r="R81" s="1">
        <f t="shared" si="13"/>
        <v>1305</v>
      </c>
      <c r="S81" s="1">
        <f t="shared" si="13"/>
        <v>1320.1</v>
      </c>
      <c r="T81" s="1">
        <f t="shared" si="13"/>
        <v>1343.4</v>
      </c>
      <c r="U81" s="1">
        <f t="shared" si="13"/>
        <v>1367.5</v>
      </c>
      <c r="V81" s="1">
        <f t="shared" si="13"/>
        <v>1382</v>
      </c>
      <c r="W81" s="1">
        <f t="shared" si="13"/>
        <v>1468.6</v>
      </c>
    </row>
    <row r="82" spans="1:23" ht="9.75">
      <c r="A82" s="6">
        <v>78</v>
      </c>
      <c r="B82" s="9">
        <f>'Ltabell pr. 01.05.02'!$B81-200</f>
        <v>595400</v>
      </c>
      <c r="E82" s="1">
        <f t="shared" si="11"/>
        <v>1057.1</v>
      </c>
      <c r="F82" s="1">
        <f t="shared" si="13"/>
        <v>1087.5</v>
      </c>
      <c r="G82" s="1">
        <f t="shared" si="13"/>
        <v>1104.1</v>
      </c>
      <c r="H82" s="1">
        <f t="shared" si="13"/>
        <v>1111.9</v>
      </c>
      <c r="I82" s="1">
        <f t="shared" si="13"/>
        <v>1115.8</v>
      </c>
      <c r="J82" s="1">
        <f t="shared" si="13"/>
        <v>1133.2</v>
      </c>
      <c r="K82" s="1">
        <f t="shared" si="13"/>
        <v>1158.2</v>
      </c>
      <c r="L82" s="1">
        <f t="shared" si="13"/>
        <v>1166.8</v>
      </c>
      <c r="M82" s="1">
        <f t="shared" si="13"/>
        <v>1214.8</v>
      </c>
      <c r="N82" s="1">
        <f t="shared" si="13"/>
        <v>1225.8</v>
      </c>
      <c r="O82" s="1">
        <f t="shared" si="13"/>
        <v>1245.2</v>
      </c>
      <c r="P82" s="1">
        <f t="shared" si="13"/>
        <v>1278.9</v>
      </c>
      <c r="Q82" s="1">
        <f t="shared" si="13"/>
        <v>1312.6</v>
      </c>
      <c r="R82" s="1">
        <f t="shared" si="13"/>
        <v>1350.1</v>
      </c>
      <c r="S82" s="1">
        <f t="shared" si="13"/>
        <v>1365.7</v>
      </c>
      <c r="T82" s="1">
        <f t="shared" si="13"/>
        <v>1389.8</v>
      </c>
      <c r="U82" s="1">
        <f t="shared" si="13"/>
        <v>1414.8</v>
      </c>
      <c r="V82" s="1">
        <f t="shared" si="13"/>
        <v>1429.8</v>
      </c>
      <c r="W82" s="1">
        <f t="shared" si="13"/>
        <v>1519.4</v>
      </c>
    </row>
    <row r="83" spans="1:23" ht="9.75">
      <c r="A83" s="6">
        <v>79</v>
      </c>
      <c r="B83" s="9">
        <f>'Ltabell pr. 01.05.02'!$B82-200</f>
        <v>615200</v>
      </c>
      <c r="E83" s="1">
        <f t="shared" si="11"/>
        <v>1092.3</v>
      </c>
      <c r="F83" s="1">
        <f t="shared" si="13"/>
        <v>1123.7</v>
      </c>
      <c r="G83" s="1">
        <f t="shared" si="13"/>
        <v>1140.8</v>
      </c>
      <c r="H83" s="1">
        <f t="shared" si="13"/>
        <v>1148.8</v>
      </c>
      <c r="I83" s="1">
        <f t="shared" si="13"/>
        <v>1152.9</v>
      </c>
      <c r="J83" s="1">
        <f t="shared" si="13"/>
        <v>1170.9</v>
      </c>
      <c r="K83" s="1">
        <f t="shared" si="13"/>
        <v>1196.7</v>
      </c>
      <c r="L83" s="1">
        <f t="shared" si="13"/>
        <v>1205.6</v>
      </c>
      <c r="M83" s="1">
        <f t="shared" si="13"/>
        <v>1255.2</v>
      </c>
      <c r="N83" s="1">
        <f t="shared" si="13"/>
        <v>1266.5</v>
      </c>
      <c r="O83" s="1">
        <f t="shared" si="13"/>
        <v>1286.6</v>
      </c>
      <c r="P83" s="1">
        <f t="shared" si="13"/>
        <v>1321.4</v>
      </c>
      <c r="Q83" s="1">
        <f t="shared" si="13"/>
        <v>1356.3</v>
      </c>
      <c r="R83" s="1">
        <f t="shared" si="13"/>
        <v>1395</v>
      </c>
      <c r="S83" s="1">
        <f t="shared" si="13"/>
        <v>1411.1</v>
      </c>
      <c r="T83" s="1">
        <f t="shared" si="13"/>
        <v>1436</v>
      </c>
      <c r="U83" s="1">
        <f t="shared" si="13"/>
        <v>1461.8</v>
      </c>
      <c r="V83" s="1">
        <f t="shared" si="13"/>
        <v>1477.3</v>
      </c>
      <c r="W83" s="1">
        <f t="shared" si="13"/>
        <v>1569.9</v>
      </c>
    </row>
    <row r="84" spans="1:23" ht="9.75">
      <c r="A84" s="6">
        <v>80</v>
      </c>
      <c r="B84" s="9">
        <f>'Ltabell pr. 01.05.02'!$B83-200</f>
        <v>635200</v>
      </c>
      <c r="E84" s="1">
        <f t="shared" si="11"/>
        <v>1127.8</v>
      </c>
      <c r="F84" s="1">
        <f t="shared" si="13"/>
        <v>1160.2</v>
      </c>
      <c r="G84" s="1">
        <f t="shared" si="13"/>
        <v>1177.9</v>
      </c>
      <c r="H84" s="1">
        <f t="shared" si="13"/>
        <v>1186.2</v>
      </c>
      <c r="I84" s="1">
        <f t="shared" si="13"/>
        <v>1190.4</v>
      </c>
      <c r="J84" s="1">
        <f t="shared" si="13"/>
        <v>1208.9</v>
      </c>
      <c r="K84" s="1">
        <f t="shared" si="13"/>
        <v>1235.6</v>
      </c>
      <c r="L84" s="1">
        <f t="shared" si="13"/>
        <v>1244.8</v>
      </c>
      <c r="M84" s="1">
        <f t="shared" si="13"/>
        <v>1296</v>
      </c>
      <c r="N84" s="1">
        <f t="shared" si="13"/>
        <v>1307.7</v>
      </c>
      <c r="O84" s="1">
        <f t="shared" si="13"/>
        <v>1328.4</v>
      </c>
      <c r="P84" s="1">
        <f t="shared" si="13"/>
        <v>1364.3</v>
      </c>
      <c r="Q84" s="1">
        <f t="shared" si="13"/>
        <v>1400.4</v>
      </c>
      <c r="R84" s="1">
        <f t="shared" si="13"/>
        <v>1440.4</v>
      </c>
      <c r="S84" s="1">
        <f t="shared" si="13"/>
        <v>1457</v>
      </c>
      <c r="T84" s="1">
        <f t="shared" si="13"/>
        <v>1482.7</v>
      </c>
      <c r="U84" s="1">
        <f t="shared" si="13"/>
        <v>1509.4</v>
      </c>
      <c r="V84" s="1">
        <f t="shared" si="13"/>
        <v>1525.3</v>
      </c>
      <c r="W84" s="1">
        <f t="shared" si="13"/>
        <v>1621</v>
      </c>
    </row>
    <row r="85" spans="1:23" ht="9.75">
      <c r="A85" s="6">
        <v>81</v>
      </c>
      <c r="B85" s="9">
        <f>'Ltabell pr. 01.05.02'!$B84-200</f>
        <v>655200</v>
      </c>
      <c r="E85" s="1">
        <f t="shared" si="11"/>
        <v>1163.3</v>
      </c>
      <c r="F85" s="1">
        <f t="shared" si="13"/>
        <v>1196.8</v>
      </c>
      <c r="G85" s="1">
        <f t="shared" si="13"/>
        <v>1215</v>
      </c>
      <c r="H85" s="1">
        <f t="shared" si="13"/>
        <v>1223.5</v>
      </c>
      <c r="I85" s="1">
        <f t="shared" si="13"/>
        <v>1227.9</v>
      </c>
      <c r="J85" s="1">
        <f t="shared" si="13"/>
        <v>1247</v>
      </c>
      <c r="K85" s="1">
        <f t="shared" si="13"/>
        <v>1274.5</v>
      </c>
      <c r="L85" s="1">
        <f t="shared" si="13"/>
        <v>1284</v>
      </c>
      <c r="M85" s="1">
        <f t="shared" si="13"/>
        <v>1336.8</v>
      </c>
      <c r="N85" s="1">
        <f t="shared" si="13"/>
        <v>1348.9</v>
      </c>
      <c r="O85" s="1">
        <f t="shared" si="13"/>
        <v>1370.2</v>
      </c>
      <c r="P85" s="1">
        <f t="shared" si="13"/>
        <v>1407.3</v>
      </c>
      <c r="Q85" s="1">
        <f t="shared" si="13"/>
        <v>1444.4</v>
      </c>
      <c r="R85" s="1">
        <f t="shared" si="13"/>
        <v>1485.7</v>
      </c>
      <c r="S85" s="1">
        <f t="shared" si="13"/>
        <v>1502.9</v>
      </c>
      <c r="T85" s="1">
        <f t="shared" si="13"/>
        <v>1529.4</v>
      </c>
      <c r="U85" s="1">
        <f t="shared" si="13"/>
        <v>1556.9</v>
      </c>
      <c r="V85" s="1">
        <f t="shared" si="13"/>
        <v>1573.4</v>
      </c>
      <c r="W85" s="1">
        <f t="shared" si="13"/>
        <v>1672</v>
      </c>
    </row>
    <row r="86" spans="1:23" ht="9.75">
      <c r="A86" s="6">
        <v>82</v>
      </c>
      <c r="B86" s="9">
        <f>'Ltabell pr. 01.05.02'!$B85-200</f>
        <v>675200</v>
      </c>
      <c r="E86" s="1">
        <f t="shared" si="11"/>
        <v>1198.8</v>
      </c>
      <c r="F86" s="1">
        <f t="shared" si="13"/>
        <v>1233.3</v>
      </c>
      <c r="G86" s="1">
        <f t="shared" si="13"/>
        <v>1252</v>
      </c>
      <c r="H86" s="1">
        <f t="shared" si="13"/>
        <v>1260.9</v>
      </c>
      <c r="I86" s="1">
        <f t="shared" si="13"/>
        <v>1265.3</v>
      </c>
      <c r="J86" s="1">
        <f t="shared" si="13"/>
        <v>1285.1</v>
      </c>
      <c r="K86" s="1">
        <f t="shared" si="13"/>
        <v>1313.4</v>
      </c>
      <c r="L86" s="1">
        <f t="shared" si="13"/>
        <v>1323.1</v>
      </c>
      <c r="M86" s="1">
        <f t="shared" si="13"/>
        <v>1377.6</v>
      </c>
      <c r="N86" s="1">
        <f t="shared" si="13"/>
        <v>1390.1</v>
      </c>
      <c r="O86" s="1">
        <f t="shared" si="13"/>
        <v>1412.1</v>
      </c>
      <c r="P86" s="1">
        <f t="shared" si="13"/>
        <v>1450.3</v>
      </c>
      <c r="Q86" s="1">
        <f t="shared" si="13"/>
        <v>1488.5</v>
      </c>
      <c r="R86" s="1">
        <f t="shared" si="13"/>
        <v>1531.1</v>
      </c>
      <c r="S86" s="1">
        <f t="shared" si="13"/>
        <v>1548.8</v>
      </c>
      <c r="T86" s="1">
        <f t="shared" si="13"/>
        <v>1576.1</v>
      </c>
      <c r="U86" s="1">
        <f t="shared" si="13"/>
        <v>1604.4</v>
      </c>
      <c r="V86" s="1">
        <f t="shared" si="13"/>
        <v>1621.4</v>
      </c>
      <c r="W86" s="1">
        <f t="shared" si="13"/>
        <v>1723.1</v>
      </c>
    </row>
    <row r="87" spans="1:23" ht="9.75">
      <c r="A87" s="6">
        <v>83</v>
      </c>
      <c r="B87" s="9">
        <f>'Ltabell pr. 01.05.02'!$B86-200</f>
        <v>695200</v>
      </c>
      <c r="E87" s="1">
        <f t="shared" si="11"/>
        <v>1234.3</v>
      </c>
      <c r="F87" s="1">
        <f t="shared" si="13"/>
        <v>1269.8</v>
      </c>
      <c r="G87" s="1">
        <f t="shared" si="13"/>
        <v>1289.1</v>
      </c>
      <c r="H87" s="1">
        <f t="shared" si="13"/>
        <v>1298.2</v>
      </c>
      <c r="I87" s="1">
        <f t="shared" si="13"/>
        <v>1302.8</v>
      </c>
      <c r="J87" s="1">
        <f t="shared" si="13"/>
        <v>1323.1</v>
      </c>
      <c r="K87" s="1">
        <f t="shared" si="13"/>
        <v>1352.3</v>
      </c>
      <c r="L87" s="1">
        <f t="shared" si="13"/>
        <v>1362.3</v>
      </c>
      <c r="M87" s="1">
        <f t="shared" si="13"/>
        <v>1418.4</v>
      </c>
      <c r="N87" s="1">
        <f t="shared" si="13"/>
        <v>1431.2</v>
      </c>
      <c r="O87" s="1">
        <f t="shared" si="13"/>
        <v>1453.9</v>
      </c>
      <c r="P87" s="1">
        <f t="shared" si="13"/>
        <v>1493.2</v>
      </c>
      <c r="Q87" s="1">
        <f t="shared" si="13"/>
        <v>1532.6</v>
      </c>
      <c r="R87" s="1">
        <f t="shared" si="13"/>
        <v>1576.4</v>
      </c>
      <c r="S87" s="1">
        <f t="shared" si="13"/>
        <v>1594.6</v>
      </c>
      <c r="T87" s="1">
        <f t="shared" si="13"/>
        <v>1622.8</v>
      </c>
      <c r="U87" s="1">
        <f t="shared" si="13"/>
        <v>1651.9</v>
      </c>
      <c r="V87" s="1">
        <f t="shared" si="13"/>
        <v>1669.4</v>
      </c>
      <c r="W87" s="1">
        <f t="shared" si="13"/>
        <v>1774.1</v>
      </c>
    </row>
    <row r="88" spans="1:23" ht="9.75">
      <c r="A88" s="6">
        <v>84</v>
      </c>
      <c r="B88" s="9">
        <f>'Ltabell pr. 01.05.02'!$B87-200</f>
        <v>715200</v>
      </c>
      <c r="E88" s="1">
        <f t="shared" si="11"/>
        <v>1269.8</v>
      </c>
      <c r="F88" s="1">
        <f t="shared" si="13"/>
        <v>1306.4</v>
      </c>
      <c r="G88" s="1">
        <f t="shared" si="13"/>
        <v>1326.2</v>
      </c>
      <c r="H88" s="1">
        <f t="shared" si="13"/>
        <v>1335.6</v>
      </c>
      <c r="I88" s="1">
        <f t="shared" si="13"/>
        <v>1340.3</v>
      </c>
      <c r="J88" s="1">
        <f t="shared" si="13"/>
        <v>1361.2</v>
      </c>
      <c r="K88" s="1">
        <f t="shared" si="13"/>
        <v>1391.2</v>
      </c>
      <c r="L88" s="1">
        <f t="shared" si="13"/>
        <v>1401.5</v>
      </c>
      <c r="M88" s="1">
        <f t="shared" si="13"/>
        <v>1459.2</v>
      </c>
      <c r="N88" s="1">
        <f t="shared" si="13"/>
        <v>1472.4</v>
      </c>
      <c r="O88" s="1">
        <f t="shared" si="13"/>
        <v>1495.7</v>
      </c>
      <c r="P88" s="1">
        <f t="shared" si="13"/>
        <v>1536.2</v>
      </c>
      <c r="Q88" s="1">
        <f t="shared" si="13"/>
        <v>1576.7</v>
      </c>
      <c r="R88" s="1">
        <f t="shared" si="13"/>
        <v>1621.8</v>
      </c>
      <c r="S88" s="1">
        <f t="shared" si="13"/>
        <v>1640.5</v>
      </c>
      <c r="T88" s="1">
        <f t="shared" si="13"/>
        <v>1669.5</v>
      </c>
      <c r="U88" s="1">
        <f t="shared" si="13"/>
        <v>1699.5</v>
      </c>
      <c r="V88" s="1">
        <f t="shared" si="13"/>
        <v>1717.5</v>
      </c>
      <c r="W88" s="1">
        <f t="shared" si="13"/>
        <v>1825.1</v>
      </c>
    </row>
    <row r="89" spans="1:23" ht="9.75">
      <c r="A89" s="6">
        <v>85</v>
      </c>
      <c r="B89" s="9">
        <f>'Ltabell pr. 01.05.02'!$B88-200</f>
        <v>740200</v>
      </c>
      <c r="E89" s="1">
        <f t="shared" si="11"/>
        <v>1314.2</v>
      </c>
      <c r="F89" s="1">
        <f t="shared" si="13"/>
        <v>1352</v>
      </c>
      <c r="G89" s="1">
        <f t="shared" si="13"/>
        <v>1372.6</v>
      </c>
      <c r="H89" s="1">
        <f t="shared" si="13"/>
        <v>1382.3</v>
      </c>
      <c r="I89" s="1">
        <f t="shared" si="13"/>
        <v>1387.2</v>
      </c>
      <c r="J89" s="1">
        <f t="shared" si="13"/>
        <v>1408.8</v>
      </c>
      <c r="K89" s="1">
        <f t="shared" si="13"/>
        <v>1439.9</v>
      </c>
      <c r="L89" s="1">
        <f t="shared" si="13"/>
        <v>1450.5</v>
      </c>
      <c r="M89" s="1">
        <f t="shared" si="13"/>
        <v>1510.2</v>
      </c>
      <c r="N89" s="1">
        <f t="shared" si="13"/>
        <v>1523.9</v>
      </c>
      <c r="O89" s="1">
        <f t="shared" si="13"/>
        <v>1548</v>
      </c>
      <c r="P89" s="1">
        <f t="shared" si="13"/>
        <v>1589.9</v>
      </c>
      <c r="Q89" s="1">
        <f t="shared" si="13"/>
        <v>1631.8</v>
      </c>
      <c r="R89" s="1">
        <f t="shared" si="13"/>
        <v>1678.5</v>
      </c>
      <c r="S89" s="1">
        <f t="shared" si="13"/>
        <v>1697.9</v>
      </c>
      <c r="T89" s="1">
        <f t="shared" si="13"/>
        <v>1727.8</v>
      </c>
      <c r="U89" s="1">
        <f t="shared" si="13"/>
        <v>1758.9</v>
      </c>
      <c r="V89" s="1">
        <f t="shared" si="13"/>
        <v>1777.5</v>
      </c>
      <c r="W89" s="1">
        <f t="shared" si="13"/>
        <v>1888.9</v>
      </c>
    </row>
    <row r="90" spans="1:23" ht="9.75">
      <c r="A90" s="6">
        <v>86</v>
      </c>
      <c r="B90" s="9">
        <f>'Ltabell pr. 01.05.02'!$B89-200</f>
        <v>765200</v>
      </c>
      <c r="E90" s="1">
        <f t="shared" si="11"/>
        <v>1358.6</v>
      </c>
      <c r="F90" s="1">
        <f t="shared" si="13"/>
        <v>1397.7</v>
      </c>
      <c r="G90" s="1">
        <f t="shared" si="13"/>
        <v>1418.9</v>
      </c>
      <c r="H90" s="1">
        <f t="shared" si="13"/>
        <v>1428.9</v>
      </c>
      <c r="I90" s="1">
        <f t="shared" si="13"/>
        <v>1434</v>
      </c>
      <c r="J90" s="1">
        <f t="shared" si="13"/>
        <v>1456.4</v>
      </c>
      <c r="K90" s="1">
        <f t="shared" si="13"/>
        <v>1488.5</v>
      </c>
      <c r="L90" s="1">
        <f t="shared" si="13"/>
        <v>1499.5</v>
      </c>
      <c r="M90" s="1">
        <f t="shared" si="13"/>
        <v>1561.2</v>
      </c>
      <c r="N90" s="1">
        <f t="shared" si="13"/>
        <v>1575.4</v>
      </c>
      <c r="O90" s="1">
        <f t="shared" si="13"/>
        <v>1600.3</v>
      </c>
      <c r="P90" s="1">
        <f t="shared" si="13"/>
        <v>1643.6</v>
      </c>
      <c r="Q90" s="1">
        <f t="shared" si="13"/>
        <v>1686.9</v>
      </c>
      <c r="R90" s="1">
        <f t="shared" si="13"/>
        <v>1735.1</v>
      </c>
      <c r="S90" s="1">
        <f t="shared" si="13"/>
        <v>1755.2</v>
      </c>
      <c r="T90" s="1">
        <f t="shared" si="13"/>
        <v>1786.2</v>
      </c>
      <c r="U90" s="1">
        <f t="shared" si="13"/>
        <v>1818.3</v>
      </c>
      <c r="V90" s="1">
        <f t="shared" si="13"/>
        <v>1837.5</v>
      </c>
      <c r="W90" s="1">
        <f t="shared" si="13"/>
        <v>1952.7</v>
      </c>
    </row>
    <row r="1044" ht="9.75">
      <c r="F1044" s="1"/>
    </row>
  </sheetData>
  <printOptions gridLines="1"/>
  <pageMargins left="0.28" right="0.22" top="0.44" bottom="0.3" header="0.28" footer="0.18"/>
  <pageSetup orientation="landscape" paperSize="9" r:id="rId1"/>
  <headerFooter alignWithMargins="0">
    <oddHeader>&amp;L&amp;"Times New Roman,Halvfet"&amp;11VIDEREGÅENDE SKOLE</oddHeader>
    <oddFooter>&amp;C &amp;A 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89"/>
  <sheetViews>
    <sheetView workbookViewId="0" topLeftCell="A1">
      <selection activeCell="C4" sqref="C4"/>
    </sheetView>
  </sheetViews>
  <sheetFormatPr defaultColWidth="12" defaultRowHeight="12.75"/>
  <sheetData>
    <row r="1" ht="15">
      <c r="D1" s="8" t="s">
        <v>5</v>
      </c>
    </row>
    <row r="3" spans="1:40" ht="13.5" thickBot="1">
      <c r="A3" s="6">
        <v>0</v>
      </c>
      <c r="B3" s="6">
        <v>0</v>
      </c>
      <c r="C3" s="5">
        <v>894</v>
      </c>
      <c r="D3" s="5">
        <v>894</v>
      </c>
      <c r="E3" s="5">
        <v>869</v>
      </c>
      <c r="F3" s="5">
        <v>869</v>
      </c>
      <c r="G3" s="5">
        <v>856</v>
      </c>
      <c r="H3" s="5">
        <v>856</v>
      </c>
      <c r="I3" s="5">
        <v>850</v>
      </c>
      <c r="J3" s="5">
        <v>850</v>
      </c>
      <c r="K3" s="5">
        <v>847</v>
      </c>
      <c r="L3" s="5">
        <v>847</v>
      </c>
      <c r="M3" s="5">
        <v>834</v>
      </c>
      <c r="N3" s="5">
        <v>834</v>
      </c>
      <c r="O3" s="5">
        <v>816</v>
      </c>
      <c r="P3" s="5">
        <v>816</v>
      </c>
      <c r="Q3" s="5">
        <v>810</v>
      </c>
      <c r="R3" s="5">
        <v>810</v>
      </c>
      <c r="S3" s="5">
        <v>778</v>
      </c>
      <c r="T3" s="5">
        <v>778</v>
      </c>
      <c r="U3" s="5">
        <v>771</v>
      </c>
      <c r="V3" s="5">
        <v>771</v>
      </c>
      <c r="W3" s="5">
        <v>759</v>
      </c>
      <c r="X3" s="5">
        <v>759</v>
      </c>
      <c r="Y3" s="5">
        <v>739</v>
      </c>
      <c r="Z3" s="5">
        <v>739</v>
      </c>
      <c r="AA3" s="5">
        <v>720</v>
      </c>
      <c r="AB3" s="5">
        <v>720</v>
      </c>
      <c r="AC3" s="5">
        <v>700</v>
      </c>
      <c r="AD3" s="5">
        <v>700</v>
      </c>
      <c r="AE3" s="5">
        <v>692</v>
      </c>
      <c r="AF3" s="5">
        <v>692</v>
      </c>
      <c r="AG3" s="5">
        <v>680</v>
      </c>
      <c r="AH3" s="5">
        <v>680</v>
      </c>
      <c r="AI3" s="5">
        <v>668</v>
      </c>
      <c r="AJ3" s="5">
        <v>668</v>
      </c>
      <c r="AK3" s="5">
        <v>661</v>
      </c>
      <c r="AL3" s="5">
        <v>661</v>
      </c>
      <c r="AM3" s="5">
        <v>622</v>
      </c>
      <c r="AN3" s="5">
        <v>622</v>
      </c>
    </row>
    <row r="4" spans="1:21" ht="12.75">
      <c r="A4" s="6">
        <v>1</v>
      </c>
      <c r="B4" s="9">
        <v>161000</v>
      </c>
      <c r="C4" s="2">
        <v>23.5</v>
      </c>
      <c r="D4" s="2">
        <v>22.9</v>
      </c>
      <c r="E4" s="2">
        <v>22.6</v>
      </c>
      <c r="F4" s="2">
        <v>22.4</v>
      </c>
      <c r="G4" s="2">
        <v>22.3</v>
      </c>
      <c r="H4" s="2">
        <v>21.9</v>
      </c>
      <c r="I4" s="2">
        <v>21.5</v>
      </c>
      <c r="J4" s="2">
        <v>21.3</v>
      </c>
      <c r="K4" s="2">
        <v>20.5</v>
      </c>
      <c r="L4" s="2">
        <v>20.3</v>
      </c>
      <c r="M4" s="2">
        <v>20</v>
      </c>
      <c r="N4" s="2">
        <v>19.4</v>
      </c>
      <c r="O4" s="2">
        <v>18.9</v>
      </c>
      <c r="P4" s="2">
        <v>18.4</v>
      </c>
      <c r="Q4" s="2">
        <v>18.2</v>
      </c>
      <c r="R4" s="2">
        <v>17.9</v>
      </c>
      <c r="S4" s="2">
        <v>17.6</v>
      </c>
      <c r="T4" s="2">
        <v>17.4</v>
      </c>
      <c r="U4" s="2">
        <v>16.3</v>
      </c>
    </row>
    <row r="5" spans="1:21" ht="13.5" thickBot="1">
      <c r="A5" s="6">
        <v>2</v>
      </c>
      <c r="B5" s="9">
        <v>163400</v>
      </c>
      <c r="C5" s="5">
        <v>894</v>
      </c>
      <c r="D5" s="5">
        <v>869</v>
      </c>
      <c r="E5" s="5">
        <v>856</v>
      </c>
      <c r="F5" s="5">
        <v>850</v>
      </c>
      <c r="G5" s="5">
        <v>847</v>
      </c>
      <c r="H5" s="5">
        <v>834</v>
      </c>
      <c r="I5" s="5">
        <v>816</v>
      </c>
      <c r="J5" s="5">
        <v>810</v>
      </c>
      <c r="K5" s="5">
        <v>778</v>
      </c>
      <c r="L5" s="5">
        <v>771</v>
      </c>
      <c r="M5" s="5">
        <v>759</v>
      </c>
      <c r="N5" s="5">
        <v>739</v>
      </c>
      <c r="O5" s="5">
        <v>720</v>
      </c>
      <c r="P5" s="5">
        <v>700</v>
      </c>
      <c r="Q5" s="5">
        <v>692</v>
      </c>
      <c r="R5" s="5">
        <v>680</v>
      </c>
      <c r="S5" s="5">
        <v>668</v>
      </c>
      <c r="T5" s="5">
        <v>661</v>
      </c>
      <c r="U5" s="5">
        <v>622</v>
      </c>
    </row>
    <row r="6" spans="1:2" ht="12.75">
      <c r="A6" s="6">
        <v>3</v>
      </c>
      <c r="B6" s="9">
        <v>165800</v>
      </c>
    </row>
    <row r="7" spans="1:2" ht="12.75">
      <c r="A7" s="6">
        <v>4</v>
      </c>
      <c r="B7" s="9">
        <v>168200</v>
      </c>
    </row>
    <row r="8" spans="1:2" ht="12.75">
      <c r="A8" s="6">
        <v>5</v>
      </c>
      <c r="B8" s="9">
        <v>170600</v>
      </c>
    </row>
    <row r="9" spans="1:2" ht="12.75">
      <c r="A9" s="6">
        <v>6</v>
      </c>
      <c r="B9" s="9">
        <v>173000</v>
      </c>
    </row>
    <row r="10" spans="1:2" ht="12.75">
      <c r="A10" s="6">
        <v>7</v>
      </c>
      <c r="B10" s="9">
        <v>175400</v>
      </c>
    </row>
    <row r="11" spans="1:2" ht="12.75">
      <c r="A11" s="6">
        <v>8</v>
      </c>
      <c r="B11" s="9">
        <v>177800</v>
      </c>
    </row>
    <row r="12" spans="1:2" ht="12.75">
      <c r="A12" s="6">
        <v>9</v>
      </c>
      <c r="B12" s="9">
        <v>180200</v>
      </c>
    </row>
    <row r="13" spans="1:2" ht="12.75">
      <c r="A13" s="6">
        <v>10</v>
      </c>
      <c r="B13" s="9">
        <v>182600</v>
      </c>
    </row>
    <row r="14" spans="1:2" ht="12.75">
      <c r="A14" s="6">
        <v>11</v>
      </c>
      <c r="B14" s="9">
        <v>185000</v>
      </c>
    </row>
    <row r="15" spans="1:2" ht="12.75">
      <c r="A15" s="6">
        <v>12</v>
      </c>
      <c r="B15" s="9">
        <v>187400</v>
      </c>
    </row>
    <row r="16" spans="1:2" ht="12.75">
      <c r="A16" s="6">
        <v>13</v>
      </c>
      <c r="B16" s="9">
        <v>189800</v>
      </c>
    </row>
    <row r="17" spans="1:2" ht="12.75">
      <c r="A17" s="6">
        <v>14</v>
      </c>
      <c r="B17" s="9">
        <v>192400</v>
      </c>
    </row>
    <row r="18" spans="1:2" ht="12.75">
      <c r="A18" s="6">
        <v>15</v>
      </c>
      <c r="B18" s="9">
        <v>195400</v>
      </c>
    </row>
    <row r="19" spans="1:2" ht="12.75">
      <c r="A19" s="6">
        <v>16</v>
      </c>
      <c r="B19" s="9">
        <v>198700</v>
      </c>
    </row>
    <row r="20" spans="1:2" ht="12.75">
      <c r="A20" s="6">
        <v>17</v>
      </c>
      <c r="B20" s="9">
        <v>202000</v>
      </c>
    </row>
    <row r="21" spans="1:2" ht="12.75">
      <c r="A21" s="6">
        <v>18</v>
      </c>
      <c r="B21" s="9">
        <v>205400</v>
      </c>
    </row>
    <row r="22" spans="1:2" ht="12.75">
      <c r="A22" s="6">
        <v>19</v>
      </c>
      <c r="B22" s="9">
        <v>208800</v>
      </c>
    </row>
    <row r="23" spans="1:2" ht="12.75">
      <c r="A23" s="6">
        <v>20</v>
      </c>
      <c r="B23" s="9">
        <v>212400</v>
      </c>
    </row>
    <row r="24" spans="1:2" ht="12.75">
      <c r="A24" s="6">
        <v>21</v>
      </c>
      <c r="B24" s="9">
        <v>216000</v>
      </c>
    </row>
    <row r="25" spans="1:2" ht="12.75">
      <c r="A25" s="6">
        <v>22</v>
      </c>
      <c r="B25" s="9">
        <v>219700</v>
      </c>
    </row>
    <row r="26" spans="1:2" ht="12.75">
      <c r="A26" s="6">
        <v>23</v>
      </c>
      <c r="B26" s="9">
        <v>223400</v>
      </c>
    </row>
    <row r="27" spans="1:2" ht="12.75">
      <c r="A27" s="6">
        <v>24</v>
      </c>
      <c r="B27" s="9">
        <v>227300</v>
      </c>
    </row>
    <row r="28" spans="1:2" ht="12.75">
      <c r="A28" s="6">
        <v>25</v>
      </c>
      <c r="B28" s="9">
        <v>231200</v>
      </c>
    </row>
    <row r="29" spans="1:2" ht="12.75">
      <c r="A29" s="6">
        <v>26</v>
      </c>
      <c r="B29" s="9">
        <v>234800</v>
      </c>
    </row>
    <row r="30" spans="1:2" ht="12.75">
      <c r="A30" s="6">
        <v>27</v>
      </c>
      <c r="B30" s="9">
        <v>238400</v>
      </c>
    </row>
    <row r="31" spans="1:2" ht="12.75">
      <c r="A31" s="6">
        <v>28</v>
      </c>
      <c r="B31" s="9">
        <v>242000</v>
      </c>
    </row>
    <row r="32" spans="1:2" ht="12.75">
      <c r="A32" s="6">
        <v>29</v>
      </c>
      <c r="B32" s="9">
        <v>245600</v>
      </c>
    </row>
    <row r="33" spans="1:2" ht="12.75">
      <c r="A33" s="6">
        <v>30</v>
      </c>
      <c r="B33" s="9">
        <v>249200</v>
      </c>
    </row>
    <row r="34" spans="1:2" ht="12.75">
      <c r="A34" s="6">
        <v>31</v>
      </c>
      <c r="B34" s="9">
        <v>252900</v>
      </c>
    </row>
    <row r="35" spans="1:2" ht="12.75">
      <c r="A35" s="6">
        <v>32</v>
      </c>
      <c r="B35" s="9">
        <v>256600</v>
      </c>
    </row>
    <row r="36" spans="1:2" ht="12.75">
      <c r="A36" s="6">
        <v>33</v>
      </c>
      <c r="B36" s="9">
        <v>260300</v>
      </c>
    </row>
    <row r="37" spans="1:2" ht="12.75">
      <c r="A37" s="6">
        <v>34</v>
      </c>
      <c r="B37" s="9">
        <v>264100</v>
      </c>
    </row>
    <row r="38" spans="1:2" ht="12.75">
      <c r="A38" s="6">
        <v>35</v>
      </c>
      <c r="B38" s="9">
        <v>268000</v>
      </c>
    </row>
    <row r="39" spans="1:2" ht="12.75">
      <c r="A39" s="6">
        <v>36</v>
      </c>
      <c r="B39" s="9">
        <v>271800</v>
      </c>
    </row>
    <row r="40" spans="1:2" ht="12.75">
      <c r="A40" s="6">
        <v>37</v>
      </c>
      <c r="B40" s="9">
        <v>276100</v>
      </c>
    </row>
    <row r="41" spans="1:2" ht="12.75">
      <c r="A41" s="6">
        <v>38</v>
      </c>
      <c r="B41" s="9">
        <v>280400</v>
      </c>
    </row>
    <row r="42" spans="1:2" ht="12.75">
      <c r="A42" s="6">
        <v>39</v>
      </c>
      <c r="B42" s="9">
        <v>284800</v>
      </c>
    </row>
    <row r="43" spans="1:2" ht="12.75">
      <c r="A43" s="6">
        <v>40</v>
      </c>
      <c r="B43" s="9">
        <v>289500</v>
      </c>
    </row>
    <row r="44" spans="1:2" ht="12.75">
      <c r="A44" s="6">
        <v>41</v>
      </c>
      <c r="B44" s="9">
        <v>294100</v>
      </c>
    </row>
    <row r="45" spans="1:2" ht="12.75">
      <c r="A45" s="6">
        <v>42</v>
      </c>
      <c r="B45" s="9">
        <v>299300</v>
      </c>
    </row>
    <row r="46" spans="1:2" ht="12.75">
      <c r="A46" s="6">
        <v>43</v>
      </c>
      <c r="B46" s="9">
        <v>304400</v>
      </c>
    </row>
    <row r="47" spans="1:2" ht="12.75">
      <c r="A47" s="6">
        <v>44</v>
      </c>
      <c r="B47" s="9">
        <v>309700</v>
      </c>
    </row>
    <row r="48" spans="1:2" ht="12.75">
      <c r="A48" s="6">
        <v>45</v>
      </c>
      <c r="B48" s="9">
        <v>315000</v>
      </c>
    </row>
    <row r="49" spans="1:2" ht="12.75">
      <c r="A49" s="6">
        <v>46</v>
      </c>
      <c r="B49" s="9">
        <v>320500</v>
      </c>
    </row>
    <row r="50" spans="1:2" ht="12.75">
      <c r="A50" s="6">
        <v>47</v>
      </c>
      <c r="B50" s="9">
        <v>326100</v>
      </c>
    </row>
    <row r="51" spans="1:2" ht="12.75">
      <c r="A51" s="6">
        <v>48</v>
      </c>
      <c r="B51" s="9">
        <v>331900</v>
      </c>
    </row>
    <row r="52" spans="1:2" ht="12.75">
      <c r="A52" s="6">
        <v>49</v>
      </c>
      <c r="B52" s="9">
        <v>337700</v>
      </c>
    </row>
    <row r="53" spans="1:2" ht="12.75">
      <c r="A53" s="6">
        <v>50</v>
      </c>
      <c r="B53" s="9">
        <v>343600</v>
      </c>
    </row>
    <row r="54" spans="1:2" ht="12.75">
      <c r="A54" s="6">
        <v>51</v>
      </c>
      <c r="B54" s="9">
        <v>349600</v>
      </c>
    </row>
    <row r="55" spans="1:2" ht="12.75">
      <c r="A55" s="6">
        <v>52</v>
      </c>
      <c r="B55" s="9">
        <v>355900</v>
      </c>
    </row>
    <row r="56" spans="1:2" ht="12.75">
      <c r="A56" s="6">
        <v>53</v>
      </c>
      <c r="B56" s="9">
        <v>362600</v>
      </c>
    </row>
    <row r="57" spans="1:2" ht="12.75">
      <c r="A57" s="6">
        <v>54</v>
      </c>
      <c r="B57" s="9">
        <v>368800</v>
      </c>
    </row>
    <row r="58" spans="1:2" ht="12.75">
      <c r="A58" s="6">
        <v>55</v>
      </c>
      <c r="B58" s="9">
        <v>375500</v>
      </c>
    </row>
    <row r="59" spans="1:2" ht="12.75">
      <c r="A59" s="6">
        <v>56</v>
      </c>
      <c r="B59" s="9">
        <v>382200</v>
      </c>
    </row>
    <row r="60" spans="1:2" ht="12.75">
      <c r="A60" s="6">
        <v>57</v>
      </c>
      <c r="B60" s="9">
        <v>388900</v>
      </c>
    </row>
    <row r="61" spans="1:2" ht="12.75">
      <c r="A61" s="6">
        <v>58</v>
      </c>
      <c r="B61" s="9">
        <v>396100</v>
      </c>
    </row>
    <row r="62" spans="1:2" ht="12.75">
      <c r="A62" s="6">
        <v>59</v>
      </c>
      <c r="B62" s="9">
        <v>403300</v>
      </c>
    </row>
    <row r="63" spans="1:2" ht="12.75">
      <c r="A63" s="6">
        <v>60</v>
      </c>
      <c r="B63" s="9">
        <v>410500</v>
      </c>
    </row>
    <row r="64" spans="1:2" ht="12.75">
      <c r="A64" s="6">
        <v>61</v>
      </c>
      <c r="B64" s="9">
        <v>418300</v>
      </c>
    </row>
    <row r="65" spans="1:2" ht="12.75">
      <c r="A65" s="6">
        <v>62</v>
      </c>
      <c r="B65" s="9">
        <v>426500</v>
      </c>
    </row>
    <row r="66" spans="1:2" ht="12.75">
      <c r="A66" s="6">
        <v>63</v>
      </c>
      <c r="B66" s="9">
        <v>434800</v>
      </c>
    </row>
    <row r="67" spans="1:2" ht="12.75">
      <c r="A67" s="6">
        <v>64</v>
      </c>
      <c r="B67" s="9">
        <v>443000</v>
      </c>
    </row>
    <row r="68" spans="1:2" ht="12.75">
      <c r="A68" s="6">
        <v>65</v>
      </c>
      <c r="B68" s="9">
        <v>451300</v>
      </c>
    </row>
    <row r="69" spans="1:2" ht="12.75">
      <c r="A69" s="6">
        <v>66</v>
      </c>
      <c r="B69" s="9">
        <v>459500</v>
      </c>
    </row>
    <row r="70" spans="1:2" ht="12.75">
      <c r="A70" s="6">
        <v>67</v>
      </c>
      <c r="B70" s="9">
        <v>467800</v>
      </c>
    </row>
    <row r="71" spans="1:2" ht="12.75">
      <c r="A71" s="6">
        <v>68</v>
      </c>
      <c r="B71" s="9">
        <v>476000</v>
      </c>
    </row>
    <row r="72" spans="1:2" ht="12.75">
      <c r="A72" s="6">
        <v>69</v>
      </c>
      <c r="B72" s="9">
        <v>485300</v>
      </c>
    </row>
    <row r="73" spans="1:2" ht="12.75">
      <c r="A73" s="6">
        <v>70</v>
      </c>
      <c r="B73" s="9">
        <v>494600</v>
      </c>
    </row>
    <row r="74" spans="1:2" ht="12.75">
      <c r="A74" s="6">
        <v>71</v>
      </c>
      <c r="B74" s="9">
        <v>507000</v>
      </c>
    </row>
    <row r="75" spans="1:2" ht="12.75">
      <c r="A75" s="6">
        <v>72</v>
      </c>
      <c r="B75" s="9">
        <v>516200</v>
      </c>
    </row>
    <row r="76" spans="1:2" ht="12.75">
      <c r="A76" s="6">
        <v>73</v>
      </c>
      <c r="B76" s="9">
        <v>525500</v>
      </c>
    </row>
    <row r="77" spans="1:2" ht="12.75">
      <c r="A77" s="6">
        <v>74</v>
      </c>
      <c r="B77" s="9">
        <v>535300</v>
      </c>
    </row>
    <row r="78" spans="1:2" ht="12.75">
      <c r="A78" s="6">
        <v>75</v>
      </c>
      <c r="B78" s="9">
        <v>546000</v>
      </c>
    </row>
    <row r="79" spans="1:2" ht="12.75">
      <c r="A79" s="6">
        <v>76</v>
      </c>
      <c r="B79" s="9">
        <v>560900</v>
      </c>
    </row>
    <row r="80" spans="1:2" ht="12.75">
      <c r="A80" s="6">
        <v>77</v>
      </c>
      <c r="B80" s="9">
        <v>575700</v>
      </c>
    </row>
    <row r="81" spans="1:2" ht="12.75">
      <c r="A81" s="6">
        <v>78</v>
      </c>
      <c r="B81" s="9">
        <v>595600</v>
      </c>
    </row>
    <row r="82" spans="1:2" ht="12.75">
      <c r="A82" s="6">
        <v>79</v>
      </c>
      <c r="B82" s="9">
        <v>615400</v>
      </c>
    </row>
    <row r="83" spans="1:2" ht="12.75">
      <c r="A83" s="6">
        <v>80</v>
      </c>
      <c r="B83" s="9">
        <v>635400</v>
      </c>
    </row>
    <row r="84" spans="1:2" ht="12.75">
      <c r="A84" s="6">
        <v>81</v>
      </c>
      <c r="B84" s="9">
        <v>655400</v>
      </c>
    </row>
    <row r="85" spans="1:2" ht="12.75">
      <c r="A85" s="6">
        <v>82</v>
      </c>
      <c r="B85" s="9">
        <v>675400</v>
      </c>
    </row>
    <row r="86" spans="1:2" ht="12.75">
      <c r="A86" s="6">
        <v>83</v>
      </c>
      <c r="B86" s="9">
        <v>695400</v>
      </c>
    </row>
    <row r="87" spans="1:2" ht="12.75">
      <c r="A87" s="6">
        <v>84</v>
      </c>
      <c r="B87" s="9">
        <v>715400</v>
      </c>
    </row>
    <row r="88" spans="1:2" ht="12.75">
      <c r="A88" s="6">
        <v>85</v>
      </c>
      <c r="B88" s="9">
        <v>740400</v>
      </c>
    </row>
    <row r="89" spans="1:2" ht="12.75">
      <c r="A89" s="6">
        <v>86</v>
      </c>
      <c r="B89" s="9">
        <v>765400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HORDALAND FYLKESKOMMUNE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Kirkevik</dc:creator>
  <cp:keywords/>
  <dc:description/>
  <cp:lastModifiedBy>Ellen Weberg</cp:lastModifiedBy>
  <cp:lastPrinted>2002-07-24T12:17:50Z</cp:lastPrinted>
  <dcterms:created xsi:type="dcterms:W3CDTF">2001-01-12T07:16:23Z</dcterms:created>
  <dcterms:modified xsi:type="dcterms:W3CDTF">2002-05-31T11:32:53Z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