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 activeTab="1"/>
  </bookViews>
  <sheets>
    <sheet name="tab4.7" sheetId="1" r:id="rId1"/>
    <sheet name="data" sheetId="4" r:id="rId2"/>
    <sheet name="Ark2" sheetId="2" r:id="rId3"/>
    <sheet name="Ark3" sheetId="3" r:id="rId4"/>
  </sheets>
  <calcPr calcId="125725"/>
</workbook>
</file>

<file path=xl/calcChain.xml><?xml version="1.0" encoding="utf-8"?>
<calcChain xmlns="http://schemas.openxmlformats.org/spreadsheetml/2006/main">
  <c r="B29" i="4"/>
  <c r="C29"/>
  <c r="C30"/>
  <c r="D30"/>
  <c r="E30"/>
  <c r="F30"/>
  <c r="G30"/>
  <c r="C31"/>
  <c r="D31"/>
  <c r="E31"/>
  <c r="F31"/>
  <c r="G31"/>
  <c r="C32"/>
  <c r="D32"/>
  <c r="E32"/>
  <c r="F32"/>
  <c r="G32"/>
  <c r="B33"/>
  <c r="C33"/>
  <c r="D33"/>
  <c r="E33"/>
  <c r="F33"/>
  <c r="G33"/>
  <c r="B34"/>
  <c r="D34"/>
  <c r="E34"/>
  <c r="F34"/>
  <c r="G34"/>
  <c r="C35"/>
  <c r="D35"/>
  <c r="E35"/>
  <c r="F35"/>
  <c r="G35"/>
  <c r="B36"/>
  <c r="C36"/>
  <c r="D36"/>
  <c r="E36"/>
  <c r="F36"/>
  <c r="G36"/>
  <c r="G48" s="1"/>
  <c r="D29"/>
  <c r="G29"/>
  <c r="E47" l="1"/>
  <c r="F46"/>
  <c r="G45"/>
  <c r="C45"/>
  <c r="E44"/>
  <c r="F43"/>
  <c r="G42"/>
  <c r="C42"/>
  <c r="D41"/>
  <c r="D48"/>
  <c r="F47"/>
  <c r="B46"/>
  <c r="F44"/>
  <c r="C43"/>
  <c r="G46"/>
  <c r="D42"/>
  <c r="E48"/>
  <c r="C47"/>
  <c r="D46"/>
  <c r="F48"/>
  <c r="B48"/>
  <c r="D47"/>
  <c r="E46"/>
  <c r="F45"/>
  <c r="B45"/>
  <c r="D44"/>
  <c r="E43"/>
  <c r="F42"/>
  <c r="C48"/>
  <c r="C41"/>
  <c r="D45"/>
  <c r="G43"/>
  <c r="G41"/>
  <c r="G47"/>
  <c r="E45"/>
  <c r="G44"/>
  <c r="C44"/>
  <c r="D43"/>
  <c r="E42"/>
  <c r="B41"/>
</calcChain>
</file>

<file path=xl/sharedStrings.xml><?xml version="1.0" encoding="utf-8"?>
<sst xmlns="http://schemas.openxmlformats.org/spreadsheetml/2006/main" count="71" uniqueCount="30">
  <si>
    <t>Sum av Beregnet totalinntekt - gjsnitt</t>
  </si>
  <si>
    <t>Kolonneetiketter</t>
  </si>
  <si>
    <t>Radetiketter</t>
  </si>
  <si>
    <t>Totalt</t>
  </si>
  <si>
    <t>1 - Østviken</t>
  </si>
  <si>
    <t>2 - Innlandet</t>
  </si>
  <si>
    <t>3 - Vest-Viken</t>
  </si>
  <si>
    <t>4 - Sørlandet</t>
  </si>
  <si>
    <t>5 - Vestlandet</t>
  </si>
  <si>
    <t>6 - Trøndelag</t>
  </si>
  <si>
    <t>7 - Nord-Norge</t>
  </si>
  <si>
    <t>Sum av MF2012 (17+)</t>
  </si>
  <si>
    <t>Gjennomsnittlig bruttoinntekt etter landsdeler og sentralitet</t>
  </si>
  <si>
    <t>Storbyregioner</t>
  </si>
  <si>
    <t>Mellomstore byregioner</t>
  </si>
  <si>
    <t>Småby-regioner</t>
  </si>
  <si>
    <t>Småsenter-regioner</t>
  </si>
  <si>
    <t>Spredtbygde områder</t>
  </si>
  <si>
    <t>Øst-Viken</t>
  </si>
  <si>
    <t>Innlandet</t>
  </si>
  <si>
    <t>Vest-Viken</t>
  </si>
  <si>
    <t>Sørlandet</t>
  </si>
  <si>
    <t>Vestlandet</t>
  </si>
  <si>
    <t>Trøndelag</t>
  </si>
  <si>
    <t>Nord-Norge</t>
  </si>
  <si>
    <t>Avvik i pst. fra gjennomsnittlig bruttoinntekt etter landsdeler og sentralitet</t>
  </si>
  <si>
    <t>Storby-regioner</t>
  </si>
  <si>
    <t>Tabell 4.7 Avvik i pst. fra gjennomsnittlig bruttoinntekt i 2012 på landsbasis for personer over 17 år, etter sentralitet og landsdel</t>
  </si>
  <si>
    <t>Total bruttoinntekt</t>
  </si>
  <si>
    <t>Middelfolkemengde</t>
  </si>
</sst>
</file>

<file path=xl/styles.xml><?xml version="1.0" encoding="utf-8"?>
<styleSheet xmlns="http://schemas.openxmlformats.org/spreadsheetml/2006/main">
  <numFmts count="3">
    <numFmt numFmtId="164" formatCode="_ * #,##0_ ;_ * \-#,##0_ ;_ * &quot;-&quot;??_ ;_ @_ "/>
    <numFmt numFmtId="165" formatCode="#,##0.0"/>
    <numFmt numFmtId="166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rgb="FF514559"/>
      <name val="MyriadPro-Semibold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1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5" fillId="0" borderId="0" xfId="0" applyFont="1" applyAlignment="1">
      <alignment vertical="center"/>
    </xf>
    <xf numFmtId="0" fontId="0" fillId="0" borderId="0" xfId="0" pivotButton="1"/>
    <xf numFmtId="0" fontId="1" fillId="0" borderId="0" xfId="0" applyFont="1" applyAlignment="1">
      <alignment horizontal="left"/>
    </xf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E17" sqref="E17"/>
    </sheetView>
  </sheetViews>
  <sheetFormatPr baseColWidth="10" defaultRowHeight="15"/>
  <cols>
    <col min="2" max="2" width="8.5703125" bestFit="1" customWidth="1"/>
    <col min="3" max="3" width="12.140625" customWidth="1"/>
    <col min="4" max="4" width="8.5703125" bestFit="1" customWidth="1"/>
    <col min="5" max="5" width="11.140625" bestFit="1" customWidth="1"/>
    <col min="6" max="6" width="12" customWidth="1"/>
  </cols>
  <sheetData>
    <row r="1" spans="1:7">
      <c r="A1" s="11" t="s">
        <v>27</v>
      </c>
    </row>
    <row r="3" spans="1:7" s="7" customFormat="1" ht="45">
      <c r="A3" s="10"/>
      <c r="B3" s="10" t="s">
        <v>26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3</v>
      </c>
    </row>
    <row r="4" spans="1:7">
      <c r="A4" s="8" t="s">
        <v>18</v>
      </c>
      <c r="B4" s="9">
        <v>11.605653287672814</v>
      </c>
      <c r="C4" s="9">
        <v>-9.5438390641584956</v>
      </c>
      <c r="D4" s="9">
        <v>-12.803231087855782</v>
      </c>
      <c r="E4" s="9"/>
      <c r="F4" s="9"/>
      <c r="G4" s="9">
        <v>7.6741647009907794</v>
      </c>
    </row>
    <row r="5" spans="1:7">
      <c r="A5" s="8" t="s">
        <v>19</v>
      </c>
      <c r="B5" s="9"/>
      <c r="C5" s="9">
        <v>-10.802694239443776</v>
      </c>
      <c r="D5" s="9">
        <v>-14.641899977125675</v>
      </c>
      <c r="E5" s="9">
        <v>-17.302656749814268</v>
      </c>
      <c r="F5" s="9">
        <v>-19.137072121700964</v>
      </c>
      <c r="G5" s="9">
        <v>-13.125611204864333</v>
      </c>
    </row>
    <row r="6" spans="1:7">
      <c r="A6" s="8" t="s">
        <v>20</v>
      </c>
      <c r="B6" s="9"/>
      <c r="C6" s="9">
        <v>-4.6059585647700558</v>
      </c>
      <c r="D6" s="9">
        <v>-4.1735276193193425</v>
      </c>
      <c r="E6" s="9">
        <v>-9.7207456133753123</v>
      </c>
      <c r="F6" s="9">
        <v>-11.230294564847982</v>
      </c>
      <c r="G6" s="9">
        <v>-4.9228352089399561</v>
      </c>
    </row>
    <row r="7" spans="1:7">
      <c r="A7" s="8" t="s">
        <v>21</v>
      </c>
      <c r="B7" s="9"/>
      <c r="C7" s="9">
        <v>-5.2131012133428838</v>
      </c>
      <c r="D7" s="9">
        <v>-9.299448241478439</v>
      </c>
      <c r="E7" s="9">
        <v>-8.6043335808265997</v>
      </c>
      <c r="F7" s="9">
        <v>-2.130668155985346</v>
      </c>
      <c r="G7" s="9">
        <v>-6.0930345115437534</v>
      </c>
    </row>
    <row r="8" spans="1:7">
      <c r="A8" s="8" t="s">
        <v>22</v>
      </c>
      <c r="B8" s="9">
        <v>10.394230849221122</v>
      </c>
      <c r="C8" s="9">
        <v>-1.6442259962913641</v>
      </c>
      <c r="D8" s="9">
        <v>-4.4792449101541818</v>
      </c>
      <c r="E8" s="9">
        <v>-6.310215013130918</v>
      </c>
      <c r="F8" s="9">
        <v>-7.3989606923205971</v>
      </c>
      <c r="G8" s="9">
        <v>3.8491420304458104</v>
      </c>
    </row>
    <row r="9" spans="1:7">
      <c r="A9" s="8" t="s">
        <v>23</v>
      </c>
      <c r="B9" s="9">
        <v>-2.5287368551969927</v>
      </c>
      <c r="C9" s="9"/>
      <c r="D9" s="9">
        <v>-11.967353328398826</v>
      </c>
      <c r="E9" s="9">
        <v>-11.962826894404735</v>
      </c>
      <c r="F9" s="9">
        <v>-16.884817281701274</v>
      </c>
      <c r="G9" s="9">
        <v>-6.461458600249963</v>
      </c>
    </row>
    <row r="10" spans="1:7">
      <c r="A10" s="8" t="s">
        <v>24</v>
      </c>
      <c r="B10" s="9"/>
      <c r="C10" s="9">
        <v>-1.1499236848084051</v>
      </c>
      <c r="D10" s="9">
        <v>-9.5502171307650006</v>
      </c>
      <c r="E10" s="9">
        <v>-11.01016064806578</v>
      </c>
      <c r="F10" s="9">
        <v>-17.127662244288231</v>
      </c>
      <c r="G10" s="9">
        <v>-8.5661355051825616</v>
      </c>
    </row>
    <row r="11" spans="1:7">
      <c r="A11" s="8" t="s">
        <v>3</v>
      </c>
      <c r="B11" s="9">
        <v>9.5434169197830272</v>
      </c>
      <c r="C11" s="9">
        <v>-5.4253482596878735</v>
      </c>
      <c r="D11" s="9">
        <v>-8.8832117016090848</v>
      </c>
      <c r="E11" s="9">
        <v>-10.09712625102715</v>
      </c>
      <c r="F11" s="9">
        <v>-13.898437012102468</v>
      </c>
      <c r="G11" s="9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8"/>
  <sheetViews>
    <sheetView tabSelected="1" workbookViewId="0">
      <selection activeCell="A25" sqref="A25"/>
    </sheetView>
  </sheetViews>
  <sheetFormatPr baseColWidth="10" defaultRowHeight="15"/>
  <cols>
    <col min="1" max="1" width="34.28515625" customWidth="1"/>
    <col min="2" max="2" width="16.42578125" bestFit="1" customWidth="1"/>
    <col min="3" max="5" width="15.140625" bestFit="1" customWidth="1"/>
    <col min="6" max="6" width="14.140625" bestFit="1" customWidth="1"/>
    <col min="7" max="7" width="16.7109375" bestFit="1" customWidth="1"/>
  </cols>
  <sheetData>
    <row r="2" spans="1:7">
      <c r="A2" s="14" t="s">
        <v>28</v>
      </c>
    </row>
    <row r="3" spans="1:7">
      <c r="A3" s="12" t="s">
        <v>0</v>
      </c>
      <c r="B3" s="12" t="s">
        <v>1</v>
      </c>
    </row>
    <row r="4" spans="1:7">
      <c r="A4" s="12" t="s">
        <v>2</v>
      </c>
      <c r="B4">
        <v>1</v>
      </c>
      <c r="C4">
        <v>2</v>
      </c>
      <c r="D4">
        <v>3</v>
      </c>
      <c r="E4">
        <v>4</v>
      </c>
      <c r="F4">
        <v>5</v>
      </c>
      <c r="G4" t="s">
        <v>3</v>
      </c>
    </row>
    <row r="5" spans="1:7">
      <c r="A5" s="1" t="s">
        <v>4</v>
      </c>
      <c r="B5" s="2">
        <v>429776396750</v>
      </c>
      <c r="C5" s="2">
        <v>56127152000</v>
      </c>
      <c r="D5" s="2">
        <v>18974368100</v>
      </c>
      <c r="E5" s="2"/>
      <c r="F5" s="2"/>
      <c r="G5" s="2">
        <v>504877916850</v>
      </c>
    </row>
    <row r="6" spans="1:7">
      <c r="A6" s="1" t="s">
        <v>5</v>
      </c>
      <c r="B6" s="2"/>
      <c r="C6" s="2">
        <v>55407356250</v>
      </c>
      <c r="D6" s="2">
        <v>21222216750</v>
      </c>
      <c r="E6" s="2">
        <v>16427299900</v>
      </c>
      <c r="F6" s="2">
        <v>3177394500</v>
      </c>
      <c r="G6" s="2">
        <v>96234267400</v>
      </c>
    </row>
    <row r="7" spans="1:7">
      <c r="A7" s="1" t="s">
        <v>6</v>
      </c>
      <c r="B7" s="2"/>
      <c r="C7" s="2">
        <v>151823067550</v>
      </c>
      <c r="D7" s="2">
        <v>29652467100</v>
      </c>
      <c r="E7" s="2">
        <v>7555166200</v>
      </c>
      <c r="F7" s="2">
        <v>4709994700</v>
      </c>
      <c r="G7" s="2">
        <v>193740695550</v>
      </c>
    </row>
    <row r="8" spans="1:7">
      <c r="A8" s="1" t="s">
        <v>7</v>
      </c>
      <c r="B8" s="2"/>
      <c r="C8" s="2">
        <v>60839474400</v>
      </c>
      <c r="D8" s="2">
        <v>6561646750</v>
      </c>
      <c r="E8" s="2">
        <v>14310107000</v>
      </c>
      <c r="F8" s="2">
        <v>1491298400</v>
      </c>
      <c r="G8" s="2">
        <v>83202526550</v>
      </c>
    </row>
    <row r="9" spans="1:7">
      <c r="A9" s="1" t="s">
        <v>8</v>
      </c>
      <c r="B9" s="2">
        <v>238238779850</v>
      </c>
      <c r="C9" s="2">
        <v>73790070700</v>
      </c>
      <c r="D9" s="2">
        <v>50825058900</v>
      </c>
      <c r="E9" s="2">
        <v>41940343500</v>
      </c>
      <c r="F9" s="2">
        <v>8431858450</v>
      </c>
      <c r="G9" s="2">
        <v>413226111400</v>
      </c>
    </row>
    <row r="10" spans="1:7">
      <c r="A10" s="1" t="s">
        <v>9</v>
      </c>
      <c r="B10" s="2">
        <v>78943910650</v>
      </c>
      <c r="C10" s="2"/>
      <c r="D10" s="2">
        <v>29850821850</v>
      </c>
      <c r="E10" s="2">
        <v>14073896700</v>
      </c>
      <c r="F10" s="2">
        <v>3498485850</v>
      </c>
      <c r="G10" s="2">
        <v>126367115050</v>
      </c>
    </row>
    <row r="11" spans="1:7">
      <c r="A11" s="1" t="s">
        <v>10</v>
      </c>
      <c r="B11" s="2"/>
      <c r="C11" s="2">
        <v>37425512700</v>
      </c>
      <c r="D11" s="2">
        <v>59661526400</v>
      </c>
      <c r="E11" s="2">
        <v>22500538300</v>
      </c>
      <c r="F11" s="2">
        <v>14914138200</v>
      </c>
      <c r="G11" s="2">
        <v>134501715600</v>
      </c>
    </row>
    <row r="12" spans="1:7">
      <c r="A12" s="1" t="s">
        <v>3</v>
      </c>
      <c r="B12" s="2">
        <v>746959087250</v>
      </c>
      <c r="C12" s="2">
        <v>435412633600</v>
      </c>
      <c r="D12" s="2">
        <v>216748105850</v>
      </c>
      <c r="E12" s="2">
        <v>116807351600</v>
      </c>
      <c r="F12" s="2">
        <v>36223170100</v>
      </c>
      <c r="G12" s="2">
        <v>1552150348400</v>
      </c>
    </row>
    <row r="13" spans="1:7">
      <c r="A13" s="1"/>
      <c r="B13" s="2"/>
      <c r="C13" s="2"/>
      <c r="D13" s="2"/>
      <c r="E13" s="2"/>
      <c r="F13" s="2"/>
      <c r="G13" s="2"/>
    </row>
    <row r="14" spans="1:7">
      <c r="A14" s="13" t="s">
        <v>29</v>
      </c>
    </row>
    <row r="15" spans="1:7">
      <c r="A15" s="12" t="s">
        <v>11</v>
      </c>
      <c r="B15" s="12" t="s">
        <v>1</v>
      </c>
    </row>
    <row r="16" spans="1:7">
      <c r="A16" s="12" t="s">
        <v>2</v>
      </c>
      <c r="B16">
        <v>1</v>
      </c>
      <c r="C16">
        <v>2</v>
      </c>
      <c r="D16">
        <v>3</v>
      </c>
      <c r="E16">
        <v>4</v>
      </c>
      <c r="F16">
        <v>5</v>
      </c>
      <c r="G16" t="s">
        <v>3</v>
      </c>
    </row>
    <row r="17" spans="1:7">
      <c r="A17" s="1" t="s">
        <v>4</v>
      </c>
      <c r="B17" s="2">
        <v>983204.5</v>
      </c>
      <c r="C17" s="2">
        <v>158424.5</v>
      </c>
      <c r="D17" s="2">
        <v>55559</v>
      </c>
      <c r="E17" s="2"/>
      <c r="F17" s="2"/>
      <c r="G17" s="2">
        <v>1197188</v>
      </c>
    </row>
    <row r="18" spans="1:7">
      <c r="A18" s="1" t="s">
        <v>5</v>
      </c>
      <c r="B18" s="2"/>
      <c r="C18" s="2">
        <v>158600</v>
      </c>
      <c r="D18" s="2">
        <v>63479.5</v>
      </c>
      <c r="E18" s="2">
        <v>50718</v>
      </c>
      <c r="F18" s="2">
        <v>10032.5</v>
      </c>
      <c r="G18" s="2">
        <v>282830</v>
      </c>
    </row>
    <row r="19" spans="1:7">
      <c r="A19" s="1" t="s">
        <v>6</v>
      </c>
      <c r="B19" s="2"/>
      <c r="C19" s="2">
        <v>406353.5</v>
      </c>
      <c r="D19" s="2">
        <v>79006.5</v>
      </c>
      <c r="E19" s="2">
        <v>21367</v>
      </c>
      <c r="F19" s="2">
        <v>13547</v>
      </c>
      <c r="G19" s="2">
        <v>520274</v>
      </c>
    </row>
    <row r="20" spans="1:7">
      <c r="A20" s="1" t="s">
        <v>7</v>
      </c>
      <c r="B20" s="2"/>
      <c r="C20" s="2">
        <v>163879.5</v>
      </c>
      <c r="D20" s="2">
        <v>18471</v>
      </c>
      <c r="E20" s="2">
        <v>39976.5</v>
      </c>
      <c r="F20" s="2">
        <v>3890.5</v>
      </c>
      <c r="G20" s="2">
        <v>226217.5</v>
      </c>
    </row>
    <row r="21" spans="1:7">
      <c r="A21" s="1" t="s">
        <v>8</v>
      </c>
      <c r="B21" s="2">
        <v>551002.5</v>
      </c>
      <c r="C21" s="2">
        <v>191551.5</v>
      </c>
      <c r="D21" s="2">
        <v>135852.5</v>
      </c>
      <c r="E21" s="2">
        <v>114295</v>
      </c>
      <c r="F21" s="2">
        <v>23248.5</v>
      </c>
      <c r="G21" s="2">
        <v>1015950</v>
      </c>
    </row>
    <row r="22" spans="1:7">
      <c r="A22" s="1" t="s">
        <v>9</v>
      </c>
      <c r="B22" s="2">
        <v>206790</v>
      </c>
      <c r="C22" s="2"/>
      <c r="D22" s="2">
        <v>86576.5</v>
      </c>
      <c r="E22" s="2">
        <v>40816.5</v>
      </c>
      <c r="F22" s="2">
        <v>10747</v>
      </c>
      <c r="G22" s="2">
        <v>344930</v>
      </c>
    </row>
    <row r="23" spans="1:7">
      <c r="A23" s="1" t="s">
        <v>10</v>
      </c>
      <c r="B23" s="2"/>
      <c r="C23" s="2">
        <v>96667</v>
      </c>
      <c r="D23" s="2">
        <v>168412.5</v>
      </c>
      <c r="E23" s="2">
        <v>64556.5</v>
      </c>
      <c r="F23" s="2">
        <v>45949</v>
      </c>
      <c r="G23" s="2">
        <v>375585</v>
      </c>
    </row>
    <row r="24" spans="1:7">
      <c r="A24" s="1" t="s">
        <v>3</v>
      </c>
      <c r="B24" s="2">
        <v>1740997</v>
      </c>
      <c r="C24" s="2">
        <v>1175476</v>
      </c>
      <c r="D24" s="2">
        <v>607357.5</v>
      </c>
      <c r="E24" s="2">
        <v>331729.5</v>
      </c>
      <c r="F24" s="2">
        <v>107414.5</v>
      </c>
      <c r="G24" s="2">
        <v>3962974.5</v>
      </c>
    </row>
    <row r="27" spans="1:7">
      <c r="A27" s="13" t="s">
        <v>12</v>
      </c>
    </row>
    <row r="28" spans="1:7" ht="26.25">
      <c r="A28" s="3"/>
      <c r="B28" s="4" t="s">
        <v>13</v>
      </c>
      <c r="C28" s="4" t="s">
        <v>14</v>
      </c>
      <c r="D28" s="4" t="s">
        <v>15</v>
      </c>
      <c r="E28" s="4" t="s">
        <v>16</v>
      </c>
      <c r="F28" s="4" t="s">
        <v>17</v>
      </c>
      <c r="G28" s="5" t="s">
        <v>3</v>
      </c>
    </row>
    <row r="29" spans="1:7">
      <c r="A29" s="3" t="s">
        <v>18</v>
      </c>
      <c r="B29" s="6">
        <f>B5/B17</f>
        <v>437118.01232602168</v>
      </c>
      <c r="C29" s="6">
        <f>C5/C17</f>
        <v>354283.28320430237</v>
      </c>
      <c r="D29" s="6">
        <f t="shared" ref="D29:G29" si="0">D5/D17</f>
        <v>341517.45171799348</v>
      </c>
      <c r="E29" s="6"/>
      <c r="F29" s="6"/>
      <c r="G29" s="6">
        <f t="shared" si="0"/>
        <v>421719.82750411797</v>
      </c>
    </row>
    <row r="30" spans="1:7">
      <c r="A30" s="3" t="s">
        <v>19</v>
      </c>
      <c r="B30" s="6"/>
      <c r="C30" s="6">
        <f t="shared" ref="C30:G30" si="1">C6/C18</f>
        <v>349352.81368221942</v>
      </c>
      <c r="D30" s="6">
        <f t="shared" si="1"/>
        <v>334316.06660417933</v>
      </c>
      <c r="E30" s="6">
        <f t="shared" si="1"/>
        <v>323894.86769983044</v>
      </c>
      <c r="F30" s="6">
        <f t="shared" si="1"/>
        <v>316710.14203837526</v>
      </c>
      <c r="G30" s="6">
        <f t="shared" si="1"/>
        <v>340254.80818866455</v>
      </c>
    </row>
    <row r="31" spans="1:7">
      <c r="A31" s="3" t="s">
        <v>20</v>
      </c>
      <c r="B31" s="6"/>
      <c r="C31" s="6">
        <f t="shared" ref="C31:G31" si="2">C7/C19</f>
        <v>373623.13244502631</v>
      </c>
      <c r="D31" s="6">
        <f t="shared" si="2"/>
        <v>375316.80431356916</v>
      </c>
      <c r="E31" s="6">
        <f t="shared" si="2"/>
        <v>353590.40576590068</v>
      </c>
      <c r="F31" s="6">
        <f t="shared" si="2"/>
        <v>347678.06156344578</v>
      </c>
      <c r="G31" s="6">
        <f t="shared" si="2"/>
        <v>372382.04398067173</v>
      </c>
    </row>
    <row r="32" spans="1:7">
      <c r="A32" s="3" t="s">
        <v>21</v>
      </c>
      <c r="B32" s="6"/>
      <c r="C32" s="6">
        <f t="shared" ref="C32:G32" si="3">C8/C20</f>
        <v>371245.17953740398</v>
      </c>
      <c r="D32" s="6">
        <f t="shared" si="3"/>
        <v>355240.47154999728</v>
      </c>
      <c r="E32" s="6">
        <f t="shared" si="3"/>
        <v>357962.97824972169</v>
      </c>
      <c r="F32" s="6">
        <f t="shared" si="3"/>
        <v>383317.92828685261</v>
      </c>
      <c r="G32" s="6">
        <f t="shared" si="3"/>
        <v>367798.80667941249</v>
      </c>
    </row>
    <row r="33" spans="1:7">
      <c r="A33" s="3" t="s">
        <v>22</v>
      </c>
      <c r="B33" s="6">
        <f t="shared" ref="B33:G33" si="4">B9/B21</f>
        <v>432373.31926806137</v>
      </c>
      <c r="C33" s="6">
        <f t="shared" si="4"/>
        <v>385223.14207928418</v>
      </c>
      <c r="D33" s="6">
        <f t="shared" si="4"/>
        <v>374119.42290351668</v>
      </c>
      <c r="E33" s="6">
        <f t="shared" si="4"/>
        <v>366948.19108447438</v>
      </c>
      <c r="F33" s="6">
        <f t="shared" si="4"/>
        <v>362683.97746091144</v>
      </c>
      <c r="G33" s="6">
        <f t="shared" si="4"/>
        <v>406738.63024755154</v>
      </c>
    </row>
    <row r="34" spans="1:7">
      <c r="A34" s="3" t="s">
        <v>23</v>
      </c>
      <c r="B34" s="6">
        <f t="shared" ref="B34:G34" si="5">B10/B22</f>
        <v>381758.8406112481</v>
      </c>
      <c r="C34" s="6"/>
      <c r="D34" s="6">
        <f t="shared" si="5"/>
        <v>344791.27534608124</v>
      </c>
      <c r="E34" s="6">
        <f t="shared" si="5"/>
        <v>344809.0037117342</v>
      </c>
      <c r="F34" s="6">
        <f t="shared" si="5"/>
        <v>325531.39015539218</v>
      </c>
      <c r="G34" s="6">
        <f t="shared" si="5"/>
        <v>366355.8259646885</v>
      </c>
    </row>
    <row r="35" spans="1:7">
      <c r="A35" s="3" t="s">
        <v>24</v>
      </c>
      <c r="B35" s="6"/>
      <c r="C35" s="6">
        <f t="shared" ref="C35:G35" si="6">C11/C23</f>
        <v>387159.14117537526</v>
      </c>
      <c r="D35" s="6">
        <f t="shared" si="6"/>
        <v>354258.30267943296</v>
      </c>
      <c r="E35" s="6">
        <f t="shared" si="6"/>
        <v>348540.2445919466</v>
      </c>
      <c r="F35" s="6">
        <f t="shared" si="6"/>
        <v>324580.25637119415</v>
      </c>
      <c r="G35" s="6">
        <f t="shared" si="6"/>
        <v>358112.58596589323</v>
      </c>
    </row>
    <row r="36" spans="1:7">
      <c r="A36" s="3" t="s">
        <v>3</v>
      </c>
      <c r="B36" s="6">
        <f t="shared" ref="B36:G36" si="7">B12/B24</f>
        <v>429040.99619356036</v>
      </c>
      <c r="C36" s="6">
        <f t="shared" si="7"/>
        <v>370413.88645961293</v>
      </c>
      <c r="D36" s="6">
        <f t="shared" si="7"/>
        <v>356870.71592925087</v>
      </c>
      <c r="E36" s="6">
        <f t="shared" si="7"/>
        <v>352116.26219555392</v>
      </c>
      <c r="F36" s="6">
        <f t="shared" si="7"/>
        <v>337227.93570700416</v>
      </c>
      <c r="G36" s="6">
        <f t="shared" si="7"/>
        <v>391662.96639052307</v>
      </c>
    </row>
    <row r="39" spans="1:7">
      <c r="A39" s="13" t="s">
        <v>25</v>
      </c>
    </row>
    <row r="40" spans="1:7" ht="26.25">
      <c r="A40" s="3"/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  <c r="G40" s="5" t="s">
        <v>3</v>
      </c>
    </row>
    <row r="41" spans="1:7">
      <c r="A41" s="3" t="s">
        <v>18</v>
      </c>
      <c r="B41" s="6">
        <f>(B29-$G$36)/$G$36*100</f>
        <v>11.605653287672814</v>
      </c>
      <c r="C41" s="6">
        <f>(C29-$G$36)/$G$36*100</f>
        <v>-9.5438390641584956</v>
      </c>
      <c r="D41" s="6">
        <f>(D29-$G$36)/$G$36*100</f>
        <v>-12.803231087855782</v>
      </c>
      <c r="E41" s="6"/>
      <c r="F41" s="6"/>
      <c r="G41" s="6">
        <f>(G29-$G$36)/$G$36*100</f>
        <v>7.6741647009907794</v>
      </c>
    </row>
    <row r="42" spans="1:7">
      <c r="A42" s="3" t="s">
        <v>19</v>
      </c>
      <c r="B42" s="6"/>
      <c r="C42" s="6">
        <f t="shared" ref="C42:F44" si="8">(C30-$G$36)/$G$36*100</f>
        <v>-10.802694239443776</v>
      </c>
      <c r="D42" s="6">
        <f t="shared" si="8"/>
        <v>-14.641899977125675</v>
      </c>
      <c r="E42" s="6">
        <f t="shared" si="8"/>
        <v>-17.302656749814268</v>
      </c>
      <c r="F42" s="6">
        <f t="shared" si="8"/>
        <v>-19.137072121700964</v>
      </c>
      <c r="G42" s="6">
        <f>(G30-$G$36)/$G$36*100</f>
        <v>-13.125611204864333</v>
      </c>
    </row>
    <row r="43" spans="1:7">
      <c r="A43" s="3" t="s">
        <v>20</v>
      </c>
      <c r="B43" s="6"/>
      <c r="C43" s="6">
        <f t="shared" si="8"/>
        <v>-4.6059585647700558</v>
      </c>
      <c r="D43" s="6">
        <f t="shared" si="8"/>
        <v>-4.1735276193193425</v>
      </c>
      <c r="E43" s="6">
        <f t="shared" si="8"/>
        <v>-9.7207456133753123</v>
      </c>
      <c r="F43" s="6">
        <f t="shared" si="8"/>
        <v>-11.230294564847982</v>
      </c>
      <c r="G43" s="6">
        <f>(G31-$G$36)/$G$36*100</f>
        <v>-4.9228352089399561</v>
      </c>
    </row>
    <row r="44" spans="1:7">
      <c r="A44" s="3" t="s">
        <v>21</v>
      </c>
      <c r="B44" s="6"/>
      <c r="C44" s="6">
        <f t="shared" si="8"/>
        <v>-5.2131012133428838</v>
      </c>
      <c r="D44" s="6">
        <f t="shared" si="8"/>
        <v>-9.299448241478439</v>
      </c>
      <c r="E44" s="6">
        <f t="shared" si="8"/>
        <v>-8.6043335808265997</v>
      </c>
      <c r="F44" s="6">
        <f t="shared" si="8"/>
        <v>-2.130668155985346</v>
      </c>
      <c r="G44" s="6">
        <f>(G32-$G$36)/$G$36*100</f>
        <v>-6.0930345115437534</v>
      </c>
    </row>
    <row r="45" spans="1:7">
      <c r="A45" s="3" t="s">
        <v>22</v>
      </c>
      <c r="B45" s="6">
        <f t="shared" ref="B45:G45" si="9">(B33-$G$36)/$G$36*100</f>
        <v>10.394230849221122</v>
      </c>
      <c r="C45" s="6">
        <f t="shared" si="9"/>
        <v>-1.6442259962913641</v>
      </c>
      <c r="D45" s="6">
        <f t="shared" si="9"/>
        <v>-4.4792449101541818</v>
      </c>
      <c r="E45" s="6">
        <f t="shared" si="9"/>
        <v>-6.310215013130918</v>
      </c>
      <c r="F45" s="6">
        <f t="shared" si="9"/>
        <v>-7.3989606923205971</v>
      </c>
      <c r="G45" s="6">
        <f t="shared" si="9"/>
        <v>3.8491420304458104</v>
      </c>
    </row>
    <row r="46" spans="1:7">
      <c r="A46" s="3" t="s">
        <v>23</v>
      </c>
      <c r="B46" s="6">
        <f>(B34-$G$36)/$G$36*100</f>
        <v>-2.5287368551969927</v>
      </c>
      <c r="C46" s="6"/>
      <c r="D46" s="6">
        <f t="shared" ref="D46:G48" si="10">(D34-$G$36)/$G$36*100</f>
        <v>-11.967353328398826</v>
      </c>
      <c r="E46" s="6">
        <f t="shared" si="10"/>
        <v>-11.962826894404735</v>
      </c>
      <c r="F46" s="6">
        <f t="shared" si="10"/>
        <v>-16.884817281701274</v>
      </c>
      <c r="G46" s="6">
        <f t="shared" si="10"/>
        <v>-6.461458600249963</v>
      </c>
    </row>
    <row r="47" spans="1:7">
      <c r="A47" s="3" t="s">
        <v>24</v>
      </c>
      <c r="B47" s="6"/>
      <c r="C47" s="6">
        <f>(C35-$G$36)/$G$36*100</f>
        <v>-1.1499236848084051</v>
      </c>
      <c r="D47" s="6">
        <f t="shared" si="10"/>
        <v>-9.5502171307650006</v>
      </c>
      <c r="E47" s="6">
        <f t="shared" si="10"/>
        <v>-11.01016064806578</v>
      </c>
      <c r="F47" s="6">
        <f t="shared" si="10"/>
        <v>-17.127662244288231</v>
      </c>
      <c r="G47" s="6">
        <f t="shared" si="10"/>
        <v>-8.5661355051825616</v>
      </c>
    </row>
    <row r="48" spans="1:7">
      <c r="A48" s="3" t="s">
        <v>3</v>
      </c>
      <c r="B48" s="6">
        <f>(B36-$G$36)/$G$36*100</f>
        <v>9.5434169197830272</v>
      </c>
      <c r="C48" s="6">
        <f>(C36-$G$36)/$G$36*100</f>
        <v>-5.4253482596878735</v>
      </c>
      <c r="D48" s="6">
        <f t="shared" si="10"/>
        <v>-8.8832117016090848</v>
      </c>
      <c r="E48" s="6">
        <f t="shared" si="10"/>
        <v>-10.09712625102715</v>
      </c>
      <c r="F48" s="6">
        <f t="shared" si="10"/>
        <v>-13.898437012102468</v>
      </c>
      <c r="G48" s="6">
        <f t="shared" si="10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tab4.7</vt:lpstr>
      <vt:lpstr>data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2014-08-19T11:29:51Z</dcterms:created>
  <dcterms:modified xsi:type="dcterms:W3CDTF">2014-10-10T07:55:45Z</dcterms:modified>
</cp:coreProperties>
</file>