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1176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<sst xmlns="http://schemas.openxmlformats.org/spreadsheetml/2006/main" count="21" uniqueCount="21">
  <si>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Tidlig-stemmer
(papir)</t>
  </si>
  <si>
    <t>Ordinære forhånds-stemmer
(papir)</t>
  </si>
  <si>
    <t>Totalt tidlig- og ordinære forhånds-stemmer (papir)</t>
  </si>
  <si>
    <t>Forhånds- 
stemmer 
(elektroniske)</t>
  </si>
  <si>
    <t>Ant stemme-berettigede</t>
  </si>
  <si>
    <t>E-stemmer i pst. av ant. stemme- berettigede</t>
  </si>
  <si>
    <t>E-stemmer i pst. av totale forhånds-stemmer</t>
  </si>
  <si>
    <t>Tynset kommune</t>
  </si>
  <si>
    <t>Re kommune</t>
  </si>
  <si>
    <t>Mandal kommune</t>
  </si>
  <si>
    <t>Sandnes kommune</t>
  </si>
  <si>
    <t>Radøy kommune</t>
  </si>
  <si>
    <t>Bremanger kommune</t>
  </si>
  <si>
    <t>Ålesund kommune</t>
  </si>
  <si>
    <t>Bodø kommune</t>
  </si>
  <si>
    <t>Vefsn kommune</t>
  </si>
  <si>
    <t>Hammerfest kommune</t>
  </si>
  <si>
    <t>SUM</t>
  </si>
  <si>
    <t>Papir-stemmer i pst. av ant. stemme-berettigede</t>
  </si>
  <si>
    <t>Forhånds-stemmer totalt i pst. av ant. stemme-berettigede</t>
  </si>
  <si>
    <t>Oversikt over velgere som har avgitt forhåndsstemme ved kommunestyrevalget i forsøkskommunene pr. 10.09.2011 kl.00.15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</si>
</sst>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0" borderId="2" applyNumberFormat="0" applyFill="0" applyAlignment="0" applyProtection="0"/>
    <xf numFmtId="0" fontId="25" fillId="24" borderId="3" applyNumberFormat="0" applyAlignment="0" applyProtection="0"/>
    <xf numFmtId="0" fontId="0" fillId="25" borderId="4" applyNumberFormat="0" applyFont="0" applyAlignment="0" applyProtection="0"/>
    <xf numFmtId="0" fontId="26" fillId="26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9" applyNumberFormat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10" xfId="0" applyBorder="1" applyAlignment="1">
      <alignment horizontal="right"/>
    </xf>
    <xf numFmtId="0" fontId="31" fillId="0" borderId="10" xfId="0" applyFont="1" applyBorder="1" applyAlignment="1">
      <alignment horizontal="right" wrapText="1"/>
    </xf>
    <xf numFmtId="10" fontId="0" fillId="0" borderId="0" xfId="46" applyNumberFormat="1" applyFont="1" applyAlignment="1">
      <alignment/>
    </xf>
    <xf numFmtId="0" fontId="31" fillId="0" borderId="10" xfId="0" applyFont="1" applyBorder="1" applyAlignment="1">
      <alignment/>
    </xf>
    <xf numFmtId="0" fontId="0" fillId="0" borderId="10" xfId="0" applyBorder="1" applyAlignment="1">
      <alignment/>
    </xf>
    <xf numFmtId="10" fontId="31" fillId="0" borderId="10" xfId="46" applyNumberFormat="1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73"/>
  <sheetViews>
    <sheetView tabSelected="1" zoomScalePageLayoutView="0" workbookViewId="0" topLeftCell="A1">
      <selection activeCell="I19" sqref="I19"/>
    </sheetView>
  </sheetViews>
  <sheetFormatPr defaultColWidth="11.421875" defaultRowHeight="15"/>
  <cols>
    <col min="5" max="5" width="12.140625" style="0" customWidth="1"/>
    <col min="6" max="8" width="12.140625" style="0" hidden="1" customWidth="1"/>
    <col min="9" max="9" width="13.7109375" style="0" customWidth="1"/>
    <col min="13" max="13" width="13.140625" style="0" customWidth="1"/>
  </cols>
  <sheetData>
    <row r="3" spans="1:4" ht="15">
      <c r="A3" s="1" t="s">
        <v>20</v>
      </c>
      <c r="D3" s="1"/>
    </row>
    <row r="4" ht="15">
      <c r="D4" s="1"/>
    </row>
    <row r="5" spans="1:14" ht="89.25" customHeight="1">
      <c r="A5" s="2"/>
      <c r="B5" s="2"/>
      <c r="C5" s="3" t="s">
        <v>0</v>
      </c>
      <c r="D5" s="3" t="s">
        <v>1</v>
      </c>
      <c r="E5" s="3" t="s">
        <v>2</v>
      </c>
      <c r="F5" s="3"/>
      <c r="G5" s="3"/>
      <c r="H5" s="3"/>
      <c r="I5" s="3" t="s">
        <v>3</v>
      </c>
      <c r="J5" s="3" t="s">
        <v>4</v>
      </c>
      <c r="K5" s="3" t="s">
        <v>18</v>
      </c>
      <c r="L5" s="3" t="s">
        <v>5</v>
      </c>
      <c r="M5" s="3" t="s">
        <v>19</v>
      </c>
      <c r="N5" s="3" t="s">
        <v>6</v>
      </c>
    </row>
    <row r="6" spans="1:14" ht="15">
      <c r="A6" t="s">
        <v>7</v>
      </c>
      <c r="C6">
        <v>0</v>
      </c>
      <c r="D6">
        <v>228</v>
      </c>
      <c r="E6">
        <f aca="true" t="shared" si="0" ref="E6:E15">SUM(C6:D6)</f>
        <v>228</v>
      </c>
      <c r="F6">
        <v>872</v>
      </c>
      <c r="G6">
        <v>41</v>
      </c>
      <c r="H6" s="4"/>
      <c r="I6">
        <f aca="true" t="shared" si="1" ref="I6:I15">F6+G6</f>
        <v>913</v>
      </c>
      <c r="J6">
        <v>4171</v>
      </c>
      <c r="K6" s="4">
        <f aca="true" t="shared" si="2" ref="K6:K16">E6/J6</f>
        <v>0.05466315032366339</v>
      </c>
      <c r="L6" s="4">
        <f aca="true" t="shared" si="3" ref="L6:L16">I6/J6</f>
        <v>0.21889235195396786</v>
      </c>
      <c r="M6" s="4">
        <f aca="true" t="shared" si="4" ref="M6:M16">(E6+I6)/J6</f>
        <v>0.27355550227763126</v>
      </c>
      <c r="N6" s="4">
        <f aca="true" t="shared" si="5" ref="N6:N16">I6/(E6+I6)</f>
        <v>0.8001752848378615</v>
      </c>
    </row>
    <row r="7" spans="1:14" ht="15">
      <c r="A7" t="s">
        <v>8</v>
      </c>
      <c r="C7">
        <v>2</v>
      </c>
      <c r="D7">
        <v>303</v>
      </c>
      <c r="E7">
        <f t="shared" si="0"/>
        <v>305</v>
      </c>
      <c r="F7">
        <v>957</v>
      </c>
      <c r="G7">
        <v>39</v>
      </c>
      <c r="H7" s="4"/>
      <c r="I7">
        <f t="shared" si="1"/>
        <v>996</v>
      </c>
      <c r="J7">
        <v>6873</v>
      </c>
      <c r="K7" s="4">
        <f t="shared" si="2"/>
        <v>0.04437654590426306</v>
      </c>
      <c r="L7" s="4">
        <f t="shared" si="3"/>
        <v>0.1449148843299869</v>
      </c>
      <c r="M7" s="4">
        <f t="shared" si="4"/>
        <v>0.18929143023424996</v>
      </c>
      <c r="N7" s="4">
        <f t="shared" si="5"/>
        <v>0.765564950038432</v>
      </c>
    </row>
    <row r="8" spans="1:14" ht="15">
      <c r="A8" t="s">
        <v>9</v>
      </c>
      <c r="C8">
        <v>13</v>
      </c>
      <c r="D8">
        <v>760</v>
      </c>
      <c r="E8">
        <f t="shared" si="0"/>
        <v>773</v>
      </c>
      <c r="F8">
        <v>1430</v>
      </c>
      <c r="G8">
        <v>43</v>
      </c>
      <c r="H8" s="4"/>
      <c r="I8">
        <f t="shared" si="1"/>
        <v>1473</v>
      </c>
      <c r="J8">
        <v>11979</v>
      </c>
      <c r="K8" s="4">
        <f t="shared" si="2"/>
        <v>0.0645295934552133</v>
      </c>
      <c r="L8" s="4">
        <f t="shared" si="3"/>
        <v>0.12296518908089156</v>
      </c>
      <c r="M8" s="4">
        <f t="shared" si="4"/>
        <v>0.18749478253610485</v>
      </c>
      <c r="N8" s="4">
        <f t="shared" si="5"/>
        <v>0.6558325912733749</v>
      </c>
    </row>
    <row r="9" spans="1:14" ht="15">
      <c r="A9" t="s">
        <v>10</v>
      </c>
      <c r="C9">
        <v>37</v>
      </c>
      <c r="D9">
        <v>1892</v>
      </c>
      <c r="E9">
        <f t="shared" si="0"/>
        <v>1929</v>
      </c>
      <c r="F9">
        <v>8024</v>
      </c>
      <c r="G9">
        <v>238</v>
      </c>
      <c r="H9" s="4"/>
      <c r="I9">
        <f t="shared" si="1"/>
        <v>8262</v>
      </c>
      <c r="J9">
        <v>48779</v>
      </c>
      <c r="K9" s="4">
        <f t="shared" si="2"/>
        <v>0.03954570614403739</v>
      </c>
      <c r="L9" s="4">
        <f t="shared" si="3"/>
        <v>0.16937616597306218</v>
      </c>
      <c r="M9" s="4">
        <f t="shared" si="4"/>
        <v>0.20892187211709956</v>
      </c>
      <c r="N9" s="4">
        <f t="shared" si="5"/>
        <v>0.8107153370621136</v>
      </c>
    </row>
    <row r="10" spans="1:14" ht="15">
      <c r="A10" t="s">
        <v>11</v>
      </c>
      <c r="C10">
        <v>2</v>
      </c>
      <c r="D10">
        <v>173</v>
      </c>
      <c r="E10">
        <f t="shared" si="0"/>
        <v>175</v>
      </c>
      <c r="F10">
        <v>750</v>
      </c>
      <c r="G10">
        <v>27</v>
      </c>
      <c r="H10" s="4"/>
      <c r="I10">
        <f t="shared" si="1"/>
        <v>777</v>
      </c>
      <c r="J10">
        <v>3700</v>
      </c>
      <c r="K10" s="4">
        <f t="shared" si="2"/>
        <v>0.0472972972972973</v>
      </c>
      <c r="L10" s="4">
        <f t="shared" si="3"/>
        <v>0.21</v>
      </c>
      <c r="M10" s="4">
        <f t="shared" si="4"/>
        <v>0.2572972972972973</v>
      </c>
      <c r="N10" s="4">
        <f t="shared" si="5"/>
        <v>0.8161764705882353</v>
      </c>
    </row>
    <row r="11" spans="1:14" ht="15">
      <c r="A11" t="s">
        <v>12</v>
      </c>
      <c r="C11">
        <v>1</v>
      </c>
      <c r="D11">
        <v>177</v>
      </c>
      <c r="E11">
        <f t="shared" si="0"/>
        <v>178</v>
      </c>
      <c r="F11">
        <v>382</v>
      </c>
      <c r="G11">
        <v>30</v>
      </c>
      <c r="H11" s="4"/>
      <c r="I11">
        <f t="shared" si="1"/>
        <v>412</v>
      </c>
      <c r="J11">
        <v>2961</v>
      </c>
      <c r="K11" s="4">
        <f t="shared" si="2"/>
        <v>0.06011482607227288</v>
      </c>
      <c r="L11" s="4">
        <f t="shared" si="3"/>
        <v>0.13914218169537318</v>
      </c>
      <c r="M11" s="4">
        <f t="shared" si="4"/>
        <v>0.19925700776764607</v>
      </c>
      <c r="N11" s="4">
        <f t="shared" si="5"/>
        <v>0.6983050847457627</v>
      </c>
    </row>
    <row r="12" spans="1:14" ht="15">
      <c r="A12" t="s">
        <v>13</v>
      </c>
      <c r="C12">
        <v>30</v>
      </c>
      <c r="D12">
        <v>2229</v>
      </c>
      <c r="E12">
        <f t="shared" si="0"/>
        <v>2259</v>
      </c>
      <c r="F12">
        <v>5285</v>
      </c>
      <c r="G12">
        <v>189</v>
      </c>
      <c r="H12" s="4"/>
      <c r="I12">
        <f t="shared" si="1"/>
        <v>5474</v>
      </c>
      <c r="J12">
        <v>34597</v>
      </c>
      <c r="K12" s="4">
        <f t="shared" si="2"/>
        <v>0.0652946787293696</v>
      </c>
      <c r="L12" s="4">
        <f t="shared" si="3"/>
        <v>0.1582218111396942</v>
      </c>
      <c r="M12" s="4">
        <f t="shared" si="4"/>
        <v>0.22351648986906378</v>
      </c>
      <c r="N12" s="4">
        <f t="shared" si="5"/>
        <v>0.7078753394542868</v>
      </c>
    </row>
    <row r="13" spans="1:14" ht="15">
      <c r="A13" t="s">
        <v>14</v>
      </c>
      <c r="C13">
        <v>22</v>
      </c>
      <c r="D13">
        <v>2930</v>
      </c>
      <c r="E13">
        <f t="shared" si="0"/>
        <v>2952</v>
      </c>
      <c r="F13">
        <v>6824</v>
      </c>
      <c r="G13">
        <v>190</v>
      </c>
      <c r="H13" s="4"/>
      <c r="I13">
        <f t="shared" si="1"/>
        <v>7014</v>
      </c>
      <c r="J13">
        <v>36685</v>
      </c>
      <c r="K13" s="4">
        <f t="shared" si="2"/>
        <v>0.08046885648085049</v>
      </c>
      <c r="L13" s="4">
        <f t="shared" si="3"/>
        <v>0.1911953114351915</v>
      </c>
      <c r="M13" s="4">
        <f t="shared" si="4"/>
        <v>0.271664167916042</v>
      </c>
      <c r="N13" s="4">
        <f t="shared" si="5"/>
        <v>0.703792895845876</v>
      </c>
    </row>
    <row r="14" spans="1:14" ht="15">
      <c r="A14" t="s">
        <v>15</v>
      </c>
      <c r="C14">
        <v>4</v>
      </c>
      <c r="D14">
        <v>726</v>
      </c>
      <c r="E14">
        <f t="shared" si="0"/>
        <v>730</v>
      </c>
      <c r="F14">
        <v>1290</v>
      </c>
      <c r="G14">
        <v>47</v>
      </c>
      <c r="H14" s="4"/>
      <c r="I14">
        <f t="shared" si="1"/>
        <v>1337</v>
      </c>
      <c r="J14">
        <v>10472</v>
      </c>
      <c r="K14" s="4">
        <f t="shared" si="2"/>
        <v>0.06970970206264324</v>
      </c>
      <c r="L14" s="4">
        <f t="shared" si="3"/>
        <v>0.12767379679144386</v>
      </c>
      <c r="M14" s="4">
        <f t="shared" si="4"/>
        <v>0.1973834988540871</v>
      </c>
      <c r="N14" s="4">
        <f t="shared" si="5"/>
        <v>0.6468311562651186</v>
      </c>
    </row>
    <row r="15" spans="1:14" ht="15">
      <c r="A15" t="s">
        <v>16</v>
      </c>
      <c r="C15">
        <v>4</v>
      </c>
      <c r="D15">
        <v>656</v>
      </c>
      <c r="E15">
        <f t="shared" si="0"/>
        <v>660</v>
      </c>
      <c r="F15">
        <v>1095</v>
      </c>
      <c r="G15">
        <v>46</v>
      </c>
      <c r="H15" s="4"/>
      <c r="I15">
        <f t="shared" si="1"/>
        <v>1141</v>
      </c>
      <c r="J15">
        <v>7768</v>
      </c>
      <c r="K15" s="4">
        <f t="shared" si="2"/>
        <v>0.08496395468589084</v>
      </c>
      <c r="L15" s="4">
        <f t="shared" si="3"/>
        <v>0.14688465499485068</v>
      </c>
      <c r="M15" s="4">
        <f t="shared" si="4"/>
        <v>0.2318486096807415</v>
      </c>
      <c r="N15" s="4">
        <f t="shared" si="5"/>
        <v>0.6335369239311494</v>
      </c>
    </row>
    <row r="16" spans="1:14" ht="15">
      <c r="A16" s="5" t="s">
        <v>17</v>
      </c>
      <c r="B16" s="6"/>
      <c r="C16" s="5">
        <f>SUM(C6:C15)</f>
        <v>115</v>
      </c>
      <c r="D16" s="5">
        <f>SUM(D6:D15)</f>
        <v>10074</v>
      </c>
      <c r="E16" s="5">
        <f>SUM(E6:E15)</f>
        <v>10189</v>
      </c>
      <c r="F16" s="5"/>
      <c r="G16" s="5"/>
      <c r="H16" s="5"/>
      <c r="I16" s="5">
        <f>SUM(I6:I15)</f>
        <v>27799</v>
      </c>
      <c r="J16" s="5">
        <f>SUM(J6:J15)</f>
        <v>167985</v>
      </c>
      <c r="K16" s="7">
        <f t="shared" si="2"/>
        <v>0.060654225079620205</v>
      </c>
      <c r="L16" s="7">
        <f t="shared" si="3"/>
        <v>0.16548501354287584</v>
      </c>
      <c r="M16" s="7">
        <f t="shared" si="4"/>
        <v>0.22613923862249605</v>
      </c>
      <c r="N16" s="7">
        <f t="shared" si="5"/>
        <v>0.7317837211751079</v>
      </c>
    </row>
    <row r="30" spans="1:9" ht="15">
      <c r="A30" s="5"/>
      <c r="I30" s="5"/>
    </row>
    <row r="45" spans="1:9" ht="15">
      <c r="A45" s="5"/>
      <c r="I45" s="5"/>
    </row>
    <row r="58" spans="1:9" ht="15">
      <c r="A58" s="5"/>
      <c r="I58" s="5"/>
    </row>
    <row r="73" spans="1:9" ht="15">
      <c r="A73" s="5"/>
      <c r="I73" s="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Ragnhild Indreeide</dc:creator>
  <cp:keywords/>
  <dc:description/>
  <cp:lastModifiedBy>Ragnhild Indreeide</cp:lastModifiedBy>
  <dcterms:created xsi:type="dcterms:W3CDTF">2011-08-29T11:22:24Z</dcterms:created>
  <dcterms:modified xsi:type="dcterms:W3CDTF">2011-09-09T22:24:23Z</dcterms:modified>
  <cp:category/>
  <cp:version/>
  <cp:contentType/>
  <cp:contentStatus/>
</cp:coreProperties>
</file>