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515" windowHeight="9015"/>
  </bookViews>
  <sheets>
    <sheet name="Ark1" sheetId="1" r:id="rId1"/>
    <sheet name="Ark2" sheetId="2" r:id="rId2"/>
    <sheet name="Ark3" sheetId="3" r:id="rId3"/>
  </sheets>
  <definedNames>
    <definedName name="_xlnm.Print_Area" localSheetId="0">'Ark1'!$A$1:$K$43</definedName>
  </definedNames>
  <calcPr calcId="125725"/>
</workbook>
</file>

<file path=xl/calcChain.xml><?xml version="1.0" encoding="utf-8"?>
<calcChain xmlns="http://schemas.openxmlformats.org/spreadsheetml/2006/main">
  <c r="B42" i="1"/>
</calcChain>
</file>

<file path=xl/sharedStrings.xml><?xml version="1.0" encoding="utf-8"?>
<sst xmlns="http://schemas.openxmlformats.org/spreadsheetml/2006/main" count="61" uniqueCount="52">
  <si>
    <t>Fylke</t>
  </si>
  <si>
    <t>(1000 kr)</t>
  </si>
  <si>
    <t>Sum endringer i tilleggsprop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</si>
  <si>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</si>
  <si>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</si>
  <si>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</si>
  <si>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</si>
  <si>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</si>
  <si>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</si>
  <si>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</si>
  <si>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</si>
  <si>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</si>
  <si>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</si>
  <si>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</si>
  <si>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</si>
  <si>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</si>
  <si>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</si>
  <si>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</si>
  <si>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</si>
  <si>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</si>
  <si>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</si>
  <si>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</si>
  <si>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 xml:space="preserve"> (1000 kr)</t>
  </si>
  <si>
    <t xml:space="preserve">Endring i drift og vedlikehold </t>
  </si>
  <si>
    <t xml:space="preserve">Endring i investeringer </t>
  </si>
  <si>
    <t xml:space="preserve">Endring i styrking frie inntekter </t>
  </si>
  <si>
    <t xml:space="preserve">Tillegg opprusting og fornying av fylkesvegnettet </t>
  </si>
  <si>
    <t>Økning i frie inntekter som følge av endret deflator</t>
  </si>
  <si>
    <t xml:space="preserve">Økt lærlingtilskudd </t>
  </si>
  <si>
    <t xml:space="preserve">Økt rammetilskudd pga. skatteendringer </t>
  </si>
  <si>
    <t>Hele landet</t>
  </si>
  <si>
    <t>Rammetilskudd Grønt hefte 2014</t>
  </si>
  <si>
    <t>Rammetilskudd saldert budsjett 2014</t>
  </si>
  <si>
    <t>Fordeles gjennom året</t>
  </si>
  <si>
    <t>Tabellforklaring:</t>
  </si>
  <si>
    <t>Kolonne 1:</t>
  </si>
  <si>
    <t>Rammetilskudd 2014 fra Grønt hefte</t>
  </si>
  <si>
    <t>Kolonne 2:</t>
  </si>
  <si>
    <t>Kolonne 3:</t>
  </si>
  <si>
    <t>Endring i samferdselsmidler til investeringer som følge av feil i Grønt hefte 2014</t>
  </si>
  <si>
    <t>Kolonne 4:</t>
  </si>
  <si>
    <t>Kolonne 6:</t>
  </si>
  <si>
    <t>Kolonne 5:</t>
  </si>
  <si>
    <t>Økning i frie inntekter som følge av  økt lærlingtilskudd</t>
  </si>
  <si>
    <t>kolonne 7:</t>
  </si>
  <si>
    <t>Kolonne 8:</t>
  </si>
  <si>
    <t>Sum av kolonnene 2-8</t>
  </si>
  <si>
    <t>Kolonne 9:</t>
  </si>
  <si>
    <t>Endring i samferdselsmidler knyttet drift og vedlikehold som følge av feil i Grønt hefte 2014</t>
  </si>
  <si>
    <t>Vedlegg 2: Endring i rammetilskuddet til fylkeskommunene, saldert budsjett 2014</t>
  </si>
  <si>
    <t>Endring i samferdselsmidler til styrking av frie inntekter som følge av feil i Grønt hefte 2014</t>
  </si>
  <si>
    <t>Forvaltningsreformen samferdselsområde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</si>
</sst>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112277"/>
      <name val="Arial"/>
      <family val="2"/>
    </font>
    <font>
      <sz val="10"/>
      <color theme="1"/>
      <name val="DepCentury Old Style"/>
      <family val="1"/>
    </font>
    <font>
      <i/>
      <sz val="10"/>
      <name val="DepCentury Old Style"/>
      <family val="1"/>
    </font>
    <font>
      <sz val="10"/>
      <name val="DepCentury Old Style"/>
      <family val="1"/>
    </font>
    <font>
      <sz val="10"/>
      <color rgb="FF000000"/>
      <name val="DepCentury Old Style"/>
      <family val="1"/>
    </font>
    <font>
      <i/>
      <sz val="10"/>
      <color theme="1"/>
      <name val="DepCentury Old Style"/>
      <family val="1"/>
    </font>
    <font>
      <b/>
      <sz val="12"/>
      <color theme="1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 vertical="center" wrapText="1"/>
    </xf>
    <xf numFmtId="0" fontId="0" fillId="3" borderId="0" xfId="0" applyFill="1"/>
    <xf numFmtId="0" fontId="2" fillId="3" borderId="0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right" vertical="center" wrapText="1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 vertical="center" wrapText="1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 vertical="center" wrapText="1"/>
    </xf>
    <xf numFmtId="0" fontId="0" fillId="3" borderId="0" xfId="0" applyFill="1" applyBorder="1"/>
    <xf numFmtId="0" fontId="3" fillId="3" borderId="0" xfId="0" applyFont="1" applyFill="1" applyBorder="1" applyAlignment="1">
      <alignment horizontal="center" wrapText="1"/>
    </xf>
    <xf numFmtId="164" fontId="3" fillId="3" borderId="0" xfId="1" applyNumberFormat="1" applyFont="1" applyFill="1"/>
    <xf numFmtId="164" fontId="6" fillId="3" borderId="0" xfId="1" applyNumberFormat="1" applyFont="1" applyFill="1" applyAlignment="1">
      <alignment horizontal="right" vertical="top" wrapText="1"/>
    </xf>
    <xf numFmtId="164" fontId="6" fillId="3" borderId="5" xfId="1" applyNumberFormat="1" applyFont="1" applyFill="1" applyBorder="1" applyAlignment="1">
      <alignment horizontal="center" vertical="top" wrapText="1"/>
    </xf>
    <xf numFmtId="164" fontId="6" fillId="3" borderId="12" xfId="1" applyNumberFormat="1" applyFont="1" applyFill="1" applyBorder="1" applyAlignment="1">
      <alignment horizontal="right" vertical="top" wrapText="1"/>
    </xf>
    <xf numFmtId="164" fontId="5" fillId="3" borderId="0" xfId="1" applyNumberFormat="1" applyFont="1" applyFill="1" applyBorder="1" applyAlignment="1">
      <alignment horizontal="right" vertical="top" wrapText="1"/>
    </xf>
    <xf numFmtId="164" fontId="5" fillId="3" borderId="1" xfId="1" applyNumberFormat="1" applyFont="1" applyFill="1" applyBorder="1" applyAlignment="1">
      <alignment horizontal="right" vertical="top" wrapText="1"/>
    </xf>
    <xf numFmtId="164" fontId="5" fillId="3" borderId="14" xfId="1" applyNumberFormat="1" applyFont="1" applyFill="1" applyBorder="1" applyAlignment="1">
      <alignment horizontal="right" vertical="top" wrapText="1"/>
    </xf>
    <xf numFmtId="164" fontId="6" fillId="3" borderId="15" xfId="1" applyNumberFormat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top"/>
    </xf>
    <xf numFmtId="164" fontId="3" fillId="3" borderId="3" xfId="1" applyNumberFormat="1" applyFont="1" applyFill="1" applyBorder="1" applyAlignment="1">
      <alignment horizontal="right" vertical="top"/>
    </xf>
    <xf numFmtId="164" fontId="3" fillId="3" borderId="0" xfId="1" applyNumberFormat="1" applyFont="1" applyFill="1" applyBorder="1" applyAlignment="1">
      <alignment horizontal="right" vertical="top"/>
    </xf>
    <xf numFmtId="164" fontId="3" fillId="3" borderId="6" xfId="1" applyNumberFormat="1" applyFont="1" applyFill="1" applyBorder="1" applyAlignment="1">
      <alignment horizontal="right" vertical="top"/>
    </xf>
    <xf numFmtId="164" fontId="3" fillId="3" borderId="9" xfId="1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64" fontId="3" fillId="3" borderId="4" xfId="1" applyNumberFormat="1" applyFont="1" applyFill="1" applyBorder="1" applyAlignment="1">
      <alignment horizontal="right" vertical="top"/>
    </xf>
    <xf numFmtId="164" fontId="3" fillId="3" borderId="1" xfId="1" applyNumberFormat="1" applyFont="1" applyFill="1" applyBorder="1" applyAlignment="1">
      <alignment horizontal="right" vertical="top"/>
    </xf>
    <xf numFmtId="164" fontId="3" fillId="3" borderId="7" xfId="1" applyNumberFormat="1" applyFont="1" applyFill="1" applyBorder="1" applyAlignment="1">
      <alignment horizontal="right" vertical="top"/>
    </xf>
    <xf numFmtId="164" fontId="3" fillId="3" borderId="10" xfId="1" applyNumberFormat="1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right" vertical="top"/>
    </xf>
    <xf numFmtId="164" fontId="3" fillId="3" borderId="15" xfId="1" applyNumberFormat="1" applyFont="1" applyFill="1" applyBorder="1" applyAlignment="1">
      <alignment horizontal="right" vertical="top"/>
    </xf>
    <xf numFmtId="164" fontId="3" fillId="3" borderId="13" xfId="1" applyNumberFormat="1" applyFont="1" applyFill="1" applyBorder="1" applyAlignment="1">
      <alignment horizontal="right" vertical="top"/>
    </xf>
    <xf numFmtId="164" fontId="3" fillId="3" borderId="16" xfId="1" applyNumberFormat="1" applyFont="1" applyFill="1" applyBorder="1" applyAlignment="1">
      <alignment horizontal="right" vertical="top"/>
    </xf>
    <xf numFmtId="164" fontId="3" fillId="3" borderId="17" xfId="1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3" fontId="3" fillId="3" borderId="8" xfId="0" applyNumberFormat="1" applyFont="1" applyFill="1" applyBorder="1" applyAlignment="1">
      <alignment horizontal="right" vertical="top"/>
    </xf>
    <xf numFmtId="164" fontId="3" fillId="3" borderId="2" xfId="1" applyNumberFormat="1" applyFont="1" applyFill="1" applyBorder="1" applyAlignment="1">
      <alignment horizontal="right" vertical="top"/>
    </xf>
    <xf numFmtId="164" fontId="3" fillId="3" borderId="8" xfId="1" applyNumberFormat="1" applyFont="1" applyFill="1" applyBorder="1" applyAlignment="1">
      <alignment horizontal="right" vertical="top"/>
    </xf>
    <xf numFmtId="164" fontId="3" fillId="3" borderId="11" xfId="1" applyNumberFormat="1" applyFont="1" applyFill="1" applyBorder="1" applyAlignment="1">
      <alignment horizontal="right" vertical="top"/>
    </xf>
    <xf numFmtId="3" fontId="4" fillId="3" borderId="18" xfId="0" applyNumberFormat="1" applyFont="1" applyFill="1" applyBorder="1" applyAlignment="1">
      <alignment horizontal="right"/>
    </xf>
    <xf numFmtId="3" fontId="4" fillId="3" borderId="7" xfId="0" applyNumberFormat="1" applyFont="1" applyFill="1" applyBorder="1" applyAlignment="1">
      <alignment horizontal="right"/>
    </xf>
    <xf numFmtId="1" fontId="3" fillId="3" borderId="5" xfId="1" applyNumberFormat="1" applyFont="1" applyFill="1" applyBorder="1" applyAlignment="1">
      <alignment horizontal="right" vertical="top"/>
    </xf>
    <xf numFmtId="1" fontId="3" fillId="3" borderId="2" xfId="1" applyNumberFormat="1" applyFont="1" applyFill="1" applyBorder="1" applyAlignment="1">
      <alignment horizontal="right" vertical="top"/>
    </xf>
    <xf numFmtId="0" fontId="7" fillId="4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3" fillId="3" borderId="0" xfId="0" applyFont="1" applyFill="1" applyAlignment="1"/>
    <xf numFmtId="0" fontId="8" fillId="3" borderId="0" xfId="0" applyFont="1" applyFill="1"/>
    <xf numFmtId="164" fontId="7" fillId="3" borderId="0" xfId="1" applyNumberFormat="1" applyFont="1" applyFill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7" xfId="0" applyFill="1" applyBorder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view="pageBreakPreview" zoomScale="60" zoomScaleNormal="100" workbookViewId="0">
      <selection activeCell="S41" sqref="S41"/>
    </sheetView>
  </sheetViews>
  <sheetFormatPr baseColWidth="10" defaultRowHeight="15"/>
  <cols>
    <col min="1" max="1" width="19" style="4" bestFit="1" customWidth="1"/>
    <col min="2" max="2" width="16.140625" style="4" customWidth="1"/>
    <col min="3" max="3" width="17.7109375" style="4" customWidth="1"/>
    <col min="4" max="4" width="19.42578125" style="4" bestFit="1" customWidth="1"/>
    <col min="5" max="5" width="15.28515625" style="4" bestFit="1" customWidth="1"/>
    <col min="6" max="6" width="18" style="4" bestFit="1" customWidth="1"/>
    <col min="7" max="7" width="18.7109375" style="4" bestFit="1" customWidth="1"/>
    <col min="8" max="8" width="16.28515625" style="4" bestFit="1" customWidth="1"/>
    <col min="9" max="9" width="20.28515625" style="4" bestFit="1" customWidth="1"/>
    <col min="10" max="10" width="23.85546875" style="4" bestFit="1" customWidth="1"/>
    <col min="11" max="11" width="19.42578125" style="4" bestFit="1" customWidth="1"/>
    <col min="12" max="16384" width="11.42578125" style="4"/>
  </cols>
  <sheetData>
    <row r="1" spans="1:11" ht="15.75">
      <c r="A1" s="61" t="s">
        <v>49</v>
      </c>
    </row>
    <row r="3" spans="1:11">
      <c r="A3" s="58" t="s">
        <v>34</v>
      </c>
      <c r="B3" s="58"/>
      <c r="C3" s="58"/>
    </row>
    <row r="4" spans="1:11">
      <c r="A4" s="59" t="s">
        <v>35</v>
      </c>
      <c r="B4" s="60" t="s">
        <v>36</v>
      </c>
      <c r="C4" s="58"/>
    </row>
    <row r="5" spans="1:11">
      <c r="A5" s="58" t="s">
        <v>37</v>
      </c>
      <c r="B5" s="58" t="s">
        <v>48</v>
      </c>
      <c r="C5" s="58"/>
    </row>
    <row r="6" spans="1:11">
      <c r="A6" s="58" t="s">
        <v>38</v>
      </c>
      <c r="B6" s="58" t="s">
        <v>39</v>
      </c>
      <c r="C6" s="58"/>
    </row>
    <row r="7" spans="1:11">
      <c r="A7" s="58" t="s">
        <v>40</v>
      </c>
      <c r="B7" s="58" t="s">
        <v>50</v>
      </c>
      <c r="C7" s="58"/>
    </row>
    <row r="8" spans="1:11">
      <c r="A8" s="58" t="s">
        <v>42</v>
      </c>
      <c r="B8" s="58" t="s">
        <v>27</v>
      </c>
      <c r="C8" s="58"/>
    </row>
    <row r="9" spans="1:11">
      <c r="A9" s="58" t="s">
        <v>41</v>
      </c>
      <c r="B9" s="58" t="s">
        <v>43</v>
      </c>
      <c r="C9" s="58"/>
    </row>
    <row r="10" spans="1:11">
      <c r="A10" s="58" t="s">
        <v>44</v>
      </c>
      <c r="B10" s="58" t="s">
        <v>29</v>
      </c>
      <c r="C10" s="58"/>
    </row>
    <row r="11" spans="1:11">
      <c r="A11" s="58" t="s">
        <v>45</v>
      </c>
      <c r="B11" s="58" t="s">
        <v>46</v>
      </c>
      <c r="C11" s="58"/>
    </row>
    <row r="12" spans="1:11">
      <c r="A12" s="58" t="s">
        <v>47</v>
      </c>
      <c r="B12" s="58" t="s">
        <v>32</v>
      </c>
      <c r="C12" s="58"/>
      <c r="K12" s="22"/>
    </row>
    <row r="13" spans="1:11">
      <c r="K13" s="22"/>
    </row>
    <row r="14" spans="1:11">
      <c r="K14" s="22"/>
    </row>
    <row r="15" spans="1:11">
      <c r="A15" s="6"/>
      <c r="B15" s="12"/>
      <c r="C15" s="65"/>
      <c r="D15" s="63" t="s">
        <v>51</v>
      </c>
      <c r="E15" s="64"/>
      <c r="F15" s="6"/>
      <c r="G15" s="6"/>
      <c r="H15" s="6"/>
      <c r="I15" s="12"/>
      <c r="J15" s="17"/>
      <c r="K15" s="22"/>
    </row>
    <row r="16" spans="1:11" ht="38.25">
      <c r="A16" s="67" t="s">
        <v>0</v>
      </c>
      <c r="B16" s="3" t="s">
        <v>31</v>
      </c>
      <c r="C16" s="8" t="s">
        <v>23</v>
      </c>
      <c r="D16" s="3" t="s">
        <v>24</v>
      </c>
      <c r="E16" s="3" t="s">
        <v>25</v>
      </c>
      <c r="F16" s="7" t="s">
        <v>26</v>
      </c>
      <c r="G16" s="3" t="s">
        <v>27</v>
      </c>
      <c r="H16" s="3" t="s">
        <v>28</v>
      </c>
      <c r="I16" s="13" t="s">
        <v>29</v>
      </c>
      <c r="J16" s="18" t="s">
        <v>2</v>
      </c>
      <c r="K16" s="23" t="s">
        <v>32</v>
      </c>
    </row>
    <row r="17" spans="1:13">
      <c r="A17" s="67"/>
      <c r="B17" s="3"/>
      <c r="C17" s="8"/>
      <c r="D17" s="3"/>
      <c r="E17" s="3"/>
      <c r="F17" s="3"/>
      <c r="G17" s="3"/>
      <c r="I17" s="13"/>
      <c r="J17" s="18"/>
      <c r="K17" s="22"/>
    </row>
    <row r="18" spans="1:13">
      <c r="A18" s="67"/>
      <c r="B18" s="3"/>
      <c r="C18" s="9" t="s">
        <v>22</v>
      </c>
      <c r="D18" s="7" t="s">
        <v>1</v>
      </c>
      <c r="E18" s="7" t="s">
        <v>1</v>
      </c>
      <c r="F18" s="7" t="s">
        <v>22</v>
      </c>
      <c r="G18" s="7" t="s">
        <v>22</v>
      </c>
      <c r="H18" s="7" t="s">
        <v>1</v>
      </c>
      <c r="I18" s="14" t="s">
        <v>22</v>
      </c>
      <c r="J18" s="19" t="s">
        <v>22</v>
      </c>
      <c r="K18" s="22"/>
    </row>
    <row r="19" spans="1:13">
      <c r="A19" s="1"/>
      <c r="B19" s="1">
        <v>1</v>
      </c>
      <c r="C19" s="10">
        <v>2</v>
      </c>
      <c r="D19" s="2">
        <v>3</v>
      </c>
      <c r="E19" s="2">
        <v>4</v>
      </c>
      <c r="F19" s="2">
        <v>5</v>
      </c>
      <c r="G19" s="2">
        <v>6</v>
      </c>
      <c r="H19" s="2">
        <v>7</v>
      </c>
      <c r="I19" s="15">
        <v>8</v>
      </c>
      <c r="J19" s="20">
        <v>9</v>
      </c>
      <c r="K19" s="57">
        <v>10</v>
      </c>
    </row>
    <row r="20" spans="1:13" ht="9.75" customHeight="1">
      <c r="A20" s="5"/>
      <c r="B20" s="5"/>
      <c r="C20" s="11"/>
      <c r="D20" s="5"/>
      <c r="E20" s="5"/>
      <c r="F20" s="5"/>
      <c r="G20" s="5"/>
      <c r="H20" s="5"/>
      <c r="I20" s="16"/>
      <c r="J20" s="21"/>
      <c r="K20" s="22"/>
    </row>
    <row r="21" spans="1:13">
      <c r="A21" s="32" t="s">
        <v>3</v>
      </c>
      <c r="B21" s="28">
        <v>1180767</v>
      </c>
      <c r="C21" s="33">
        <v>22037.0262</v>
      </c>
      <c r="D21" s="34">
        <v>4156.6777000000002</v>
      </c>
      <c r="E21" s="34">
        <v>2548.8058999999998</v>
      </c>
      <c r="F21" s="34">
        <v>6289</v>
      </c>
      <c r="G21" s="34">
        <v>2843.1982490999999</v>
      </c>
      <c r="H21" s="34">
        <v>4594.0508736800002</v>
      </c>
      <c r="I21" s="35">
        <v>789.49062088999995</v>
      </c>
      <c r="J21" s="36">
        <v>43258.249583670004</v>
      </c>
      <c r="K21" s="25">
        <v>1224025</v>
      </c>
    </row>
    <row r="22" spans="1:13">
      <c r="A22" s="32" t="s">
        <v>4</v>
      </c>
      <c r="B22" s="28">
        <v>2069239</v>
      </c>
      <c r="C22" s="33">
        <v>1079.9619</v>
      </c>
      <c r="D22" s="34">
        <v>6347.7708000000002</v>
      </c>
      <c r="E22" s="34">
        <v>3892.3328000000001</v>
      </c>
      <c r="F22" s="34">
        <v>5985</v>
      </c>
      <c r="G22" s="34">
        <v>5543.8842205600004</v>
      </c>
      <c r="H22" s="34">
        <v>8899.0818234500002</v>
      </c>
      <c r="I22" s="35">
        <v>1539.40886705</v>
      </c>
      <c r="J22" s="36">
        <v>33287.440421059997</v>
      </c>
      <c r="K22" s="25">
        <v>2102526</v>
      </c>
      <c r="M22" s="66"/>
    </row>
    <row r="23" spans="1:13">
      <c r="A23" s="37" t="s">
        <v>5</v>
      </c>
      <c r="B23" s="29">
        <v>1579597</v>
      </c>
      <c r="C23" s="38">
        <v>-94248.083100000003</v>
      </c>
      <c r="D23" s="39">
        <v>-617.57029999999997</v>
      </c>
      <c r="E23" s="39">
        <v>-379.72500000000002</v>
      </c>
      <c r="F23" s="39">
        <v>1031</v>
      </c>
      <c r="G23" s="39">
        <v>4696.3946261600004</v>
      </c>
      <c r="H23" s="39">
        <v>6261.1145300199996</v>
      </c>
      <c r="I23" s="40">
        <v>1304.0805404800001</v>
      </c>
      <c r="J23" s="41">
        <v>-81952.788743340003</v>
      </c>
      <c r="K23" s="25">
        <v>1497649</v>
      </c>
    </row>
    <row r="24" spans="1:13">
      <c r="A24" s="32" t="s">
        <v>6</v>
      </c>
      <c r="B24" s="28">
        <v>1313444</v>
      </c>
      <c r="C24" s="33">
        <v>-20515.8622</v>
      </c>
      <c r="D24" s="34">
        <v>-1149.3187</v>
      </c>
      <c r="E24" s="34">
        <v>-704.56679999999994</v>
      </c>
      <c r="F24" s="34">
        <v>9688</v>
      </c>
      <c r="G24" s="34">
        <v>2324.1787555800001</v>
      </c>
      <c r="H24" s="34">
        <v>3110.9518895900001</v>
      </c>
      <c r="I24" s="35">
        <v>645.37087041999996</v>
      </c>
      <c r="J24" s="36">
        <v>-6601.2461444099999</v>
      </c>
      <c r="K24" s="27">
        <v>1306842</v>
      </c>
    </row>
    <row r="25" spans="1:13">
      <c r="A25" s="32" t="s">
        <v>7</v>
      </c>
      <c r="B25" s="28">
        <v>1269842</v>
      </c>
      <c r="C25" s="33">
        <v>-28607.466799999998</v>
      </c>
      <c r="D25" s="34">
        <v>1185.6259</v>
      </c>
      <c r="E25" s="34">
        <v>727.07799999999997</v>
      </c>
      <c r="F25" s="34">
        <v>7608</v>
      </c>
      <c r="G25" s="34">
        <v>2181.53904453</v>
      </c>
      <c r="H25" s="34">
        <v>3031.33024682</v>
      </c>
      <c r="I25" s="35">
        <v>605.76311037000005</v>
      </c>
      <c r="J25" s="36">
        <v>-13268.130518280001</v>
      </c>
      <c r="K25" s="25">
        <v>1256574</v>
      </c>
    </row>
    <row r="26" spans="1:13">
      <c r="A26" s="37" t="s">
        <v>8</v>
      </c>
      <c r="B26" s="29">
        <v>1048559</v>
      </c>
      <c r="C26" s="38">
        <v>-2348.5717</v>
      </c>
      <c r="D26" s="39">
        <v>1125.6098999999999</v>
      </c>
      <c r="E26" s="39">
        <v>690.31259999999997</v>
      </c>
      <c r="F26" s="39">
        <v>16535</v>
      </c>
      <c r="G26" s="39">
        <v>2598.5990877600002</v>
      </c>
      <c r="H26" s="39">
        <v>4044.36414633</v>
      </c>
      <c r="I26" s="40">
        <v>721.57107155999995</v>
      </c>
      <c r="J26" s="41">
        <v>23366.885035650001</v>
      </c>
      <c r="K26" s="25">
        <v>1071926</v>
      </c>
    </row>
    <row r="27" spans="1:13">
      <c r="A27" s="32" t="s">
        <v>9</v>
      </c>
      <c r="B27" s="28">
        <v>1024255</v>
      </c>
      <c r="C27" s="33">
        <v>16587.214499999998</v>
      </c>
      <c r="D27" s="34">
        <v>2309.0729999999999</v>
      </c>
      <c r="E27" s="34">
        <v>1415.7983999999999</v>
      </c>
      <c r="F27" s="34">
        <v>4819</v>
      </c>
      <c r="G27" s="34">
        <v>2394.81675705</v>
      </c>
      <c r="H27" s="34">
        <v>3912.8466438</v>
      </c>
      <c r="I27" s="35">
        <v>664.9854153</v>
      </c>
      <c r="J27" s="36">
        <v>32103.734726139999</v>
      </c>
      <c r="K27" s="27">
        <v>1056359</v>
      </c>
    </row>
    <row r="28" spans="1:13">
      <c r="A28" s="32" t="s">
        <v>10</v>
      </c>
      <c r="B28" s="28">
        <v>970933</v>
      </c>
      <c r="C28" s="33">
        <v>13061.993200000001</v>
      </c>
      <c r="D28" s="34">
        <v>-265.87090000000001</v>
      </c>
      <c r="E28" s="34">
        <v>-163.17689999999999</v>
      </c>
      <c r="F28" s="34">
        <v>15267</v>
      </c>
      <c r="G28" s="34">
        <v>1881.7114026500001</v>
      </c>
      <c r="H28" s="34">
        <v>2864.56278346</v>
      </c>
      <c r="I28" s="35">
        <v>522.50788494999995</v>
      </c>
      <c r="J28" s="36">
        <v>33168.727491049998</v>
      </c>
      <c r="K28" s="25">
        <v>1004101</v>
      </c>
    </row>
    <row r="29" spans="1:13">
      <c r="A29" s="37" t="s">
        <v>11</v>
      </c>
      <c r="B29" s="29">
        <v>715947</v>
      </c>
      <c r="C29" s="38">
        <v>-2449.1685000000002</v>
      </c>
      <c r="D29" s="39">
        <v>-2010.3788</v>
      </c>
      <c r="E29" s="39">
        <v>-1232.5752</v>
      </c>
      <c r="F29" s="39">
        <v>7558</v>
      </c>
      <c r="G29" s="39">
        <v>1331.12291555</v>
      </c>
      <c r="H29" s="39">
        <v>1930.18933803</v>
      </c>
      <c r="I29" s="40">
        <v>369.62215258999998</v>
      </c>
      <c r="J29" s="41">
        <v>5496.8119261800002</v>
      </c>
      <c r="K29" s="25">
        <v>721443</v>
      </c>
    </row>
    <row r="30" spans="1:13">
      <c r="A30" s="32" t="s">
        <v>12</v>
      </c>
      <c r="B30" s="28">
        <v>1065891</v>
      </c>
      <c r="C30" s="33">
        <v>-4613.9673000000003</v>
      </c>
      <c r="D30" s="34">
        <v>-541.44830000000002</v>
      </c>
      <c r="E30" s="34">
        <v>-332.40789999999998</v>
      </c>
      <c r="F30" s="34">
        <v>12934</v>
      </c>
      <c r="G30" s="34">
        <v>2042.0850301600001</v>
      </c>
      <c r="H30" s="34">
        <v>3113.8122693999999</v>
      </c>
      <c r="I30" s="35">
        <v>567.03994485999999</v>
      </c>
      <c r="J30" s="36">
        <v>13169.113744419999</v>
      </c>
      <c r="K30" s="27">
        <v>1079060</v>
      </c>
    </row>
    <row r="31" spans="1:13">
      <c r="A31" s="32" t="s">
        <v>13</v>
      </c>
      <c r="B31" s="28">
        <v>2118074</v>
      </c>
      <c r="C31" s="33">
        <v>-38029.395199999999</v>
      </c>
      <c r="D31" s="34">
        <v>-2416.1945999999998</v>
      </c>
      <c r="E31" s="34">
        <v>-1481.3130000000001</v>
      </c>
      <c r="F31" s="34">
        <v>12275</v>
      </c>
      <c r="G31" s="34">
        <v>4775.4700751199998</v>
      </c>
      <c r="H31" s="34">
        <v>7503.3929896199998</v>
      </c>
      <c r="I31" s="35">
        <v>1326.0379700399999</v>
      </c>
      <c r="J31" s="36">
        <v>-16047.00173521</v>
      </c>
      <c r="K31" s="25">
        <v>2102027</v>
      </c>
    </row>
    <row r="32" spans="1:13">
      <c r="A32" s="37" t="s">
        <v>14</v>
      </c>
      <c r="B32" s="29">
        <v>2849929</v>
      </c>
      <c r="C32" s="38">
        <v>32570.7906</v>
      </c>
      <c r="D32" s="39">
        <v>4606.8162000000002</v>
      </c>
      <c r="E32" s="39">
        <v>2824.9436999999998</v>
      </c>
      <c r="F32" s="39">
        <v>32816</v>
      </c>
      <c r="G32" s="39">
        <v>5436.4883400099998</v>
      </c>
      <c r="H32" s="39">
        <v>8124.4624301100002</v>
      </c>
      <c r="I32" s="40">
        <v>1509.58750639</v>
      </c>
      <c r="J32" s="41">
        <v>87889.088766500005</v>
      </c>
      <c r="K32" s="25">
        <v>2937818</v>
      </c>
    </row>
    <row r="33" spans="1:11">
      <c r="A33" s="32" t="s">
        <v>15</v>
      </c>
      <c r="B33" s="28">
        <v>1490347</v>
      </c>
      <c r="C33" s="33">
        <v>16225.6502</v>
      </c>
      <c r="D33" s="34">
        <v>-4024.0583999999999</v>
      </c>
      <c r="E33" s="34">
        <v>-2467.3443000000002</v>
      </c>
      <c r="F33" s="34">
        <v>20289</v>
      </c>
      <c r="G33" s="34">
        <v>1899.5264927999999</v>
      </c>
      <c r="H33" s="34">
        <v>1963.2106758299999</v>
      </c>
      <c r="I33" s="35">
        <v>527.45472486000006</v>
      </c>
      <c r="J33" s="36">
        <v>34413.439463490002</v>
      </c>
      <c r="K33" s="27">
        <v>1524760</v>
      </c>
    </row>
    <row r="34" spans="1:11">
      <c r="A34" s="32" t="s">
        <v>16</v>
      </c>
      <c r="B34" s="28">
        <v>2046675</v>
      </c>
      <c r="C34" s="33">
        <v>26679.6986</v>
      </c>
      <c r="D34" s="34">
        <v>2141.4146000000001</v>
      </c>
      <c r="E34" s="34">
        <v>1313.0856000000001</v>
      </c>
      <c r="F34" s="34">
        <v>28252</v>
      </c>
      <c r="G34" s="34">
        <v>3131.9779582800002</v>
      </c>
      <c r="H34" s="34">
        <v>4341.5539768799999</v>
      </c>
      <c r="I34" s="35">
        <v>869.67809005000004</v>
      </c>
      <c r="J34" s="36">
        <v>66729.408875210007</v>
      </c>
      <c r="K34" s="25">
        <v>2113404</v>
      </c>
    </row>
    <row r="35" spans="1:11">
      <c r="A35" s="37" t="s">
        <v>17</v>
      </c>
      <c r="B35" s="29">
        <v>1570263</v>
      </c>
      <c r="C35" s="38">
        <v>-11235.0592</v>
      </c>
      <c r="D35" s="39">
        <v>-4598.4540999999999</v>
      </c>
      <c r="E35" s="39">
        <v>-2819.9132</v>
      </c>
      <c r="F35" s="39">
        <v>11920</v>
      </c>
      <c r="G35" s="39">
        <v>3211.62360734</v>
      </c>
      <c r="H35" s="39">
        <v>4591.8398049300004</v>
      </c>
      <c r="I35" s="40">
        <v>891.79385104000005</v>
      </c>
      <c r="J35" s="41">
        <v>1961.8307533100001</v>
      </c>
      <c r="K35" s="25">
        <v>1572225</v>
      </c>
    </row>
    <row r="36" spans="1:11">
      <c r="A36" s="32" t="s">
        <v>18</v>
      </c>
      <c r="B36" s="28">
        <v>1278469</v>
      </c>
      <c r="C36" s="33">
        <v>18345.444899999999</v>
      </c>
      <c r="D36" s="34">
        <v>-940.03139999999996</v>
      </c>
      <c r="E36" s="34">
        <v>-576.46</v>
      </c>
      <c r="F36" s="34">
        <v>7405</v>
      </c>
      <c r="G36" s="34">
        <v>1854.6978396899999</v>
      </c>
      <c r="H36" s="34">
        <v>2418.8073542799998</v>
      </c>
      <c r="I36" s="35">
        <v>515.00684115000001</v>
      </c>
      <c r="J36" s="36">
        <v>29022.465515110001</v>
      </c>
      <c r="K36" s="27">
        <v>1307491</v>
      </c>
    </row>
    <row r="37" spans="1:11">
      <c r="A37" s="32" t="s">
        <v>19</v>
      </c>
      <c r="B37" s="28">
        <v>3026499</v>
      </c>
      <c r="C37" s="33">
        <v>14539.985199999999</v>
      </c>
      <c r="D37" s="34">
        <v>-1405.9396999999999</v>
      </c>
      <c r="E37" s="34">
        <v>-861.73140000000001</v>
      </c>
      <c r="F37" s="34">
        <v>39715</v>
      </c>
      <c r="G37" s="34">
        <v>3688.1434754400002</v>
      </c>
      <c r="H37" s="34">
        <v>4300.8112834599997</v>
      </c>
      <c r="I37" s="35">
        <v>1024.1124351000001</v>
      </c>
      <c r="J37" s="36">
        <v>61000.381333999998</v>
      </c>
      <c r="K37" s="25">
        <v>3087499</v>
      </c>
    </row>
    <row r="38" spans="1:11">
      <c r="A38" s="37" t="s">
        <v>20</v>
      </c>
      <c r="B38" s="29">
        <v>1788451</v>
      </c>
      <c r="C38" s="38">
        <v>10467.4643</v>
      </c>
      <c r="D38" s="39">
        <v>-919.26949999999999</v>
      </c>
      <c r="E38" s="39">
        <v>-563.39850000000001</v>
      </c>
      <c r="F38" s="39">
        <v>29672</v>
      </c>
      <c r="G38" s="39">
        <v>2143.2052803199999</v>
      </c>
      <c r="H38" s="39">
        <v>2665.1231781000001</v>
      </c>
      <c r="I38" s="40">
        <v>595.11870759999999</v>
      </c>
      <c r="J38" s="41">
        <v>44060.243386020004</v>
      </c>
      <c r="K38" s="25">
        <v>1832511</v>
      </c>
    </row>
    <row r="39" spans="1:11">
      <c r="A39" s="42" t="s">
        <v>21</v>
      </c>
      <c r="B39" s="30">
        <v>941848</v>
      </c>
      <c r="C39" s="43">
        <v>30452.344400000002</v>
      </c>
      <c r="D39" s="44">
        <v>-2984.4533999999999</v>
      </c>
      <c r="E39" s="44">
        <v>-1829.7448999999999</v>
      </c>
      <c r="F39" s="44">
        <v>9942</v>
      </c>
      <c r="G39" s="44">
        <v>1121.33684191</v>
      </c>
      <c r="H39" s="44">
        <v>1328.4937622299999</v>
      </c>
      <c r="I39" s="45">
        <v>311.36939530000001</v>
      </c>
      <c r="J39" s="46">
        <v>38341.346109439997</v>
      </c>
      <c r="K39" s="31">
        <v>980189</v>
      </c>
    </row>
    <row r="40" spans="1:11">
      <c r="A40" s="47" t="s">
        <v>33</v>
      </c>
      <c r="B40" s="53">
        <v>100000</v>
      </c>
      <c r="C40" s="34"/>
      <c r="D40" s="34"/>
      <c r="E40" s="34"/>
      <c r="F40" s="34"/>
      <c r="G40" s="34"/>
      <c r="H40" s="34"/>
      <c r="I40" s="35"/>
      <c r="J40" s="36"/>
      <c r="K40" s="62">
        <v>100000</v>
      </c>
    </row>
    <row r="41" spans="1:11">
      <c r="A41" s="32"/>
      <c r="B41" s="54"/>
      <c r="C41" s="34"/>
      <c r="D41" s="34"/>
      <c r="E41" s="34"/>
      <c r="F41" s="34"/>
      <c r="G41" s="34"/>
      <c r="H41" s="34"/>
      <c r="I41" s="35"/>
      <c r="J41" s="36"/>
      <c r="K41" s="24"/>
    </row>
    <row r="42" spans="1:11" ht="15.75" thickBot="1">
      <c r="A42" s="48" t="s">
        <v>30</v>
      </c>
      <c r="B42" s="49">
        <f>SUM(B21:B39)</f>
        <v>29349029</v>
      </c>
      <c r="C42" s="55">
        <v>0</v>
      </c>
      <c r="D42" s="56">
        <v>0</v>
      </c>
      <c r="E42" s="56">
        <v>0</v>
      </c>
      <c r="F42" s="50">
        <v>280000</v>
      </c>
      <c r="G42" s="50">
        <v>55100</v>
      </c>
      <c r="H42" s="50">
        <v>79000</v>
      </c>
      <c r="I42" s="51">
        <v>15300</v>
      </c>
      <c r="J42" s="52">
        <v>429399.99998999998</v>
      </c>
      <c r="K42" s="26">
        <v>29878429</v>
      </c>
    </row>
    <row r="43" spans="1:11">
      <c r="A43" s="22"/>
      <c r="B43" s="22"/>
      <c r="C43" s="22"/>
      <c r="D43" s="22"/>
      <c r="E43" s="22"/>
      <c r="F43" s="22"/>
      <c r="G43" s="22"/>
      <c r="H43" s="22"/>
      <c r="I43" s="22"/>
      <c r="J43" s="22"/>
    </row>
  </sheetData>
  <mergeCells count="1">
    <mergeCell ref="A16:A18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Ramm</dc:creator>
  <cp:lastModifiedBy>Melissa Edvardsen</cp:lastModifiedBy>
  <cp:lastPrinted>2013-12-05T14:44:04Z</cp:lastPrinted>
  <dcterms:created xsi:type="dcterms:W3CDTF">2013-12-04T13:53:08Z</dcterms:created>
  <dcterms:modified xsi:type="dcterms:W3CDTF">2013-12-05T14:44:42Z</dcterms:modified>
</cp:coreProperties>
</file>